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326"/>
  <workbookPr/>
  <mc:AlternateContent xmlns:mc="http://schemas.openxmlformats.org/markup-compatibility/2006">
    <mc:Choice Requires="x15">
      <x15ac:absPath xmlns:x15ac="http://schemas.microsoft.com/office/spreadsheetml/2010/11/ac" url="C:\Users\bigch\Desktop\大数据库\"/>
    </mc:Choice>
  </mc:AlternateContent>
  <bookViews>
    <workbookView xWindow="0" yWindow="0" windowWidth="20490" windowHeight="7755" activeTab="6"/>
  </bookViews>
  <sheets>
    <sheet name="I.资产负债表" sheetId="1" r:id="rId1"/>
    <sheet name="I.资产负债表_结构" sheetId="2" r:id="rId2"/>
    <sheet name="I.资产负债表_同比" sheetId="3" r:id="rId3"/>
    <sheet name="II.利润表" sheetId="4" r:id="rId4"/>
    <sheet name="II.利润表_结构" sheetId="5" r:id="rId5"/>
    <sheet name="II.利润表_同比" sheetId="6" r:id="rId6"/>
    <sheet name="资产质量" sheetId="7" r:id="rId7"/>
  </sheets>
  <externalReferences>
    <externalReference r:id="rId8"/>
  </externalReferences>
  <definedNames>
    <definedName name="_xlnm._FilterDatabase" localSheetId="0" hidden="1">I.资产负债表!$C$290:$AC$320</definedName>
  </definedNames>
  <calcPr calcId="162913" calcMode="autoNoTable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156" i="7" l="1"/>
  <c r="AJ156" i="7"/>
  <c r="AF156" i="7"/>
  <c r="AB156" i="7"/>
  <c r="X156" i="7"/>
  <c r="T156" i="7"/>
  <c r="P156" i="7"/>
  <c r="L156" i="7"/>
  <c r="H156" i="7"/>
  <c r="D156" i="7"/>
  <c r="AM154" i="7"/>
  <c r="AI154" i="7"/>
  <c r="AE154" i="7"/>
  <c r="AA154" i="7"/>
  <c r="W154" i="7"/>
  <c r="S154" i="7"/>
  <c r="O154" i="7"/>
  <c r="K154" i="7"/>
  <c r="G154" i="7"/>
  <c r="C154" i="7"/>
  <c r="AL153" i="7"/>
  <c r="AH153" i="7"/>
  <c r="AD153" i="7"/>
  <c r="Z153" i="7"/>
  <c r="V153" i="7"/>
  <c r="R153" i="7"/>
  <c r="N153" i="7"/>
  <c r="J153" i="7"/>
  <c r="F153" i="7"/>
  <c r="AO152" i="7"/>
  <c r="AK152" i="7"/>
  <c r="AG152" i="7"/>
  <c r="AC152" i="7"/>
  <c r="Y152" i="7"/>
  <c r="U152" i="7"/>
  <c r="Q152" i="7"/>
  <c r="M152" i="7"/>
  <c r="I152" i="7"/>
  <c r="E152" i="7"/>
  <c r="AN151" i="7"/>
  <c r="AJ151" i="7"/>
  <c r="AF151" i="7"/>
  <c r="AB151" i="7"/>
  <c r="X151" i="7"/>
  <c r="AM156" i="7"/>
  <c r="AI156" i="7"/>
  <c r="AE156" i="7"/>
  <c r="AA156" i="7"/>
  <c r="W156" i="7"/>
  <c r="S156" i="7"/>
  <c r="O156" i="7"/>
  <c r="K156" i="7"/>
  <c r="G156" i="7"/>
  <c r="C156" i="7"/>
  <c r="A155" i="7"/>
  <c r="AL154" i="7"/>
  <c r="AH154" i="7"/>
  <c r="AD154" i="7"/>
  <c r="Z154" i="7"/>
  <c r="V154" i="7"/>
  <c r="R154" i="7"/>
  <c r="N154" i="7"/>
  <c r="J154" i="7"/>
  <c r="F154" i="7"/>
  <c r="AO153" i="7"/>
  <c r="AK153" i="7"/>
  <c r="AG153" i="7"/>
  <c r="AC153" i="7"/>
  <c r="Y153" i="7"/>
  <c r="U153" i="7"/>
  <c r="Q153" i="7"/>
  <c r="M153" i="7"/>
  <c r="I153" i="7"/>
  <c r="E153" i="7"/>
  <c r="AN152" i="7"/>
  <c r="AJ152" i="7"/>
  <c r="AF152" i="7"/>
  <c r="AB152" i="7"/>
  <c r="X152" i="7"/>
  <c r="T152" i="7"/>
  <c r="P152" i="7"/>
  <c r="L152" i="7"/>
  <c r="H152" i="7"/>
  <c r="D152" i="7"/>
  <c r="AM151" i="7"/>
  <c r="AI151" i="7"/>
  <c r="AE151" i="7"/>
  <c r="AA151" i="7"/>
  <c r="AL156" i="7"/>
  <c r="AH156" i="7"/>
  <c r="AD156" i="7"/>
  <c r="Z156" i="7"/>
  <c r="V156" i="7"/>
  <c r="R156" i="7"/>
  <c r="N156" i="7"/>
  <c r="J156" i="7"/>
  <c r="F156" i="7"/>
  <c r="AO155" i="7"/>
  <c r="AK155" i="7"/>
  <c r="AG155" i="7"/>
  <c r="AC155" i="7"/>
  <c r="Y155" i="7"/>
  <c r="U155" i="7"/>
  <c r="Q155" i="7"/>
  <c r="M155" i="7"/>
  <c r="I155" i="7"/>
  <c r="E155" i="7"/>
  <c r="AO154" i="7"/>
  <c r="AK154" i="7"/>
  <c r="AG154" i="7"/>
  <c r="AC154" i="7"/>
  <c r="Y154" i="7"/>
  <c r="U154" i="7"/>
  <c r="Q154" i="7"/>
  <c r="M154" i="7"/>
  <c r="I154" i="7"/>
  <c r="E154" i="7"/>
  <c r="AN153" i="7"/>
  <c r="AJ153" i="7"/>
  <c r="AF153" i="7"/>
  <c r="AB153" i="7"/>
  <c r="X153" i="7"/>
  <c r="T153" i="7"/>
  <c r="P153" i="7"/>
  <c r="L153" i="7"/>
  <c r="H153" i="7"/>
  <c r="D153" i="7"/>
  <c r="AM152" i="7"/>
  <c r="AI152" i="7"/>
  <c r="AE152" i="7"/>
  <c r="AA152" i="7"/>
  <c r="W152" i="7"/>
  <c r="S152" i="7"/>
  <c r="O152" i="7"/>
  <c r="K152" i="7"/>
  <c r="G152" i="7"/>
  <c r="C152" i="7"/>
  <c r="AL151" i="7"/>
  <c r="AH151" i="7"/>
  <c r="AD151" i="7"/>
  <c r="Z151" i="7"/>
  <c r="V151" i="7"/>
  <c r="AO156" i="7"/>
  <c r="Y156" i="7"/>
  <c r="I156" i="7"/>
  <c r="AF155" i="7"/>
  <c r="P155" i="7"/>
  <c r="AN154" i="7"/>
  <c r="X154" i="7"/>
  <c r="H154" i="7"/>
  <c r="AE153" i="7"/>
  <c r="O153" i="7"/>
  <c r="AL152" i="7"/>
  <c r="V152" i="7"/>
  <c r="F152" i="7"/>
  <c r="AC151" i="7"/>
  <c r="T151" i="7"/>
  <c r="P151" i="7"/>
  <c r="L151" i="7"/>
  <c r="H151" i="7"/>
  <c r="D151" i="7"/>
  <c r="AM150" i="7"/>
  <c r="AI150" i="7"/>
  <c r="AE150" i="7"/>
  <c r="AA150" i="7"/>
  <c r="W150" i="7"/>
  <c r="S150" i="7"/>
  <c r="O150" i="7"/>
  <c r="K150" i="7"/>
  <c r="G150" i="7"/>
  <c r="C150" i="7"/>
  <c r="AL149" i="7"/>
  <c r="AH149" i="7"/>
  <c r="AD149" i="7"/>
  <c r="Z149" i="7"/>
  <c r="V149" i="7"/>
  <c r="R149" i="7"/>
  <c r="N149" i="7"/>
  <c r="J149" i="7"/>
  <c r="F149" i="7"/>
  <c r="AO148" i="7"/>
  <c r="AK148" i="7"/>
  <c r="AG148" i="7"/>
  <c r="AC148" i="7"/>
  <c r="Y148" i="7"/>
  <c r="U148" i="7"/>
  <c r="Q148" i="7"/>
  <c r="M148" i="7"/>
  <c r="I148" i="7"/>
  <c r="E148" i="7"/>
  <c r="AN147" i="7"/>
  <c r="AJ147" i="7"/>
  <c r="AF147" i="7"/>
  <c r="AB147" i="7"/>
  <c r="X147" i="7"/>
  <c r="T147" i="7"/>
  <c r="P147" i="7"/>
  <c r="L147" i="7"/>
  <c r="H147" i="7"/>
  <c r="D147" i="7"/>
  <c r="AM146" i="7"/>
  <c r="AI146" i="7"/>
  <c r="AE146" i="7"/>
  <c r="AA146" i="7"/>
  <c r="W146" i="7"/>
  <c r="S146" i="7"/>
  <c r="O146" i="7"/>
  <c r="K146" i="7"/>
  <c r="G146" i="7"/>
  <c r="C146" i="7"/>
  <c r="AL145" i="7"/>
  <c r="AH145" i="7"/>
  <c r="AD145" i="7"/>
  <c r="Z145" i="7"/>
  <c r="V145" i="7"/>
  <c r="R145" i="7"/>
  <c r="N145" i="7"/>
  <c r="J145" i="7"/>
  <c r="F145" i="7"/>
  <c r="AO144" i="7"/>
  <c r="AK144" i="7"/>
  <c r="AG144" i="7"/>
  <c r="AC144" i="7"/>
  <c r="AK156" i="7"/>
  <c r="U156" i="7"/>
  <c r="E156" i="7"/>
  <c r="AB155" i="7"/>
  <c r="L155" i="7"/>
  <c r="AJ154" i="7"/>
  <c r="T154" i="7"/>
  <c r="D154" i="7"/>
  <c r="AA153" i="7"/>
  <c r="K153" i="7"/>
  <c r="AH152" i="7"/>
  <c r="R152" i="7"/>
  <c r="AO151" i="7"/>
  <c r="Y151" i="7"/>
  <c r="S151" i="7"/>
  <c r="O151" i="7"/>
  <c r="K151" i="7"/>
  <c r="G151" i="7"/>
  <c r="C151" i="7"/>
  <c r="AL150" i="7"/>
  <c r="AH150" i="7"/>
  <c r="AD150" i="7"/>
  <c r="Z150" i="7"/>
  <c r="V150" i="7"/>
  <c r="R150" i="7"/>
  <c r="N150" i="7"/>
  <c r="J150" i="7"/>
  <c r="F150" i="7"/>
  <c r="AO149" i="7"/>
  <c r="AK149" i="7"/>
  <c r="AG149" i="7"/>
  <c r="AC149" i="7"/>
  <c r="Y149" i="7"/>
  <c r="U149" i="7"/>
  <c r="Q149" i="7"/>
  <c r="M149" i="7"/>
  <c r="I149" i="7"/>
  <c r="E149" i="7"/>
  <c r="AN148" i="7"/>
  <c r="AJ148" i="7"/>
  <c r="AF148" i="7"/>
  <c r="AB148" i="7"/>
  <c r="X148" i="7"/>
  <c r="T148" i="7"/>
  <c r="P148" i="7"/>
  <c r="L148" i="7"/>
  <c r="H148" i="7"/>
  <c r="D148" i="7"/>
  <c r="AM147" i="7"/>
  <c r="AI147" i="7"/>
  <c r="AE147" i="7"/>
  <c r="AA147" i="7"/>
  <c r="W147" i="7"/>
  <c r="S147" i="7"/>
  <c r="O147" i="7"/>
  <c r="K147" i="7"/>
  <c r="G147" i="7"/>
  <c r="C147" i="7"/>
  <c r="AL146" i="7"/>
  <c r="AH146" i="7"/>
  <c r="AD146" i="7"/>
  <c r="Z146" i="7"/>
  <c r="V146" i="7"/>
  <c r="R146" i="7"/>
  <c r="N146" i="7"/>
  <c r="J146" i="7"/>
  <c r="F146" i="7"/>
  <c r="AO145" i="7"/>
  <c r="AK145" i="7"/>
  <c r="AG145" i="7"/>
  <c r="AC145" i="7"/>
  <c r="Y145" i="7"/>
  <c r="U145" i="7"/>
  <c r="Q145" i="7"/>
  <c r="M145" i="7"/>
  <c r="I145" i="7"/>
  <c r="E145" i="7"/>
  <c r="AN144" i="7"/>
  <c r="AJ144" i="7"/>
  <c r="AF144" i="7"/>
  <c r="AB144" i="7"/>
  <c r="X144" i="7"/>
  <c r="T144" i="7"/>
  <c r="P144" i="7"/>
  <c r="L144" i="7"/>
  <c r="H144" i="7"/>
  <c r="D144" i="7"/>
  <c r="AM143" i="7"/>
  <c r="AI143" i="7"/>
  <c r="AE143" i="7"/>
  <c r="AA143" i="7"/>
  <c r="W143" i="7"/>
  <c r="S143" i="7"/>
  <c r="O143" i="7"/>
  <c r="K143" i="7"/>
  <c r="G143" i="7"/>
  <c r="C143" i="7"/>
  <c r="AL142" i="7"/>
  <c r="AH142" i="7"/>
  <c r="AD142" i="7"/>
  <c r="Z142" i="7"/>
  <c r="V142" i="7"/>
  <c r="R142" i="7"/>
  <c r="N142" i="7"/>
  <c r="J142" i="7"/>
  <c r="F142" i="7"/>
  <c r="AO141" i="7"/>
  <c r="AK141" i="7"/>
  <c r="AG141" i="7"/>
  <c r="AG156" i="7"/>
  <c r="AN155" i="7"/>
  <c r="H155" i="7"/>
  <c r="P154" i="7"/>
  <c r="W153" i="7"/>
  <c r="AD152" i="7"/>
  <c r="AK151" i="7"/>
  <c r="R151" i="7"/>
  <c r="J151" i="7"/>
  <c r="AO150" i="7"/>
  <c r="AG150" i="7"/>
  <c r="Y150" i="7"/>
  <c r="Q150" i="7"/>
  <c r="I150" i="7"/>
  <c r="AN149" i="7"/>
  <c r="AF149" i="7"/>
  <c r="X149" i="7"/>
  <c r="P149" i="7"/>
  <c r="H149" i="7"/>
  <c r="AM148" i="7"/>
  <c r="AE148" i="7"/>
  <c r="W148" i="7"/>
  <c r="O148" i="7"/>
  <c r="G148" i="7"/>
  <c r="AL147" i="7"/>
  <c r="AD147" i="7"/>
  <c r="V147" i="7"/>
  <c r="N147" i="7"/>
  <c r="F147" i="7"/>
  <c r="AK146" i="7"/>
  <c r="AC146" i="7"/>
  <c r="U146" i="7"/>
  <c r="M146" i="7"/>
  <c r="E146" i="7"/>
  <c r="AJ145" i="7"/>
  <c r="AB145" i="7"/>
  <c r="T145" i="7"/>
  <c r="L145" i="7"/>
  <c r="D145" i="7"/>
  <c r="AI144" i="7"/>
  <c r="AA144" i="7"/>
  <c r="V144" i="7"/>
  <c r="Q144" i="7"/>
  <c r="K144" i="7"/>
  <c r="F144" i="7"/>
  <c r="AN143" i="7"/>
  <c r="AH143" i="7"/>
  <c r="AC143" i="7"/>
  <c r="X143" i="7"/>
  <c r="R143" i="7"/>
  <c r="M143" i="7"/>
  <c r="H143" i="7"/>
  <c r="AO142" i="7"/>
  <c r="AJ142" i="7"/>
  <c r="AE142" i="7"/>
  <c r="Y142" i="7"/>
  <c r="T142" i="7"/>
  <c r="O142" i="7"/>
  <c r="I142" i="7"/>
  <c r="D142" i="7"/>
  <c r="AL141" i="7"/>
  <c r="AF141" i="7"/>
  <c r="AB141" i="7"/>
  <c r="X141" i="7"/>
  <c r="T141" i="7"/>
  <c r="P141" i="7"/>
  <c r="L141" i="7"/>
  <c r="H141" i="7"/>
  <c r="D141" i="7"/>
  <c r="AM140" i="7"/>
  <c r="AI140" i="7"/>
  <c r="AE140" i="7"/>
  <c r="AA140" i="7"/>
  <c r="W140" i="7"/>
  <c r="S140" i="7"/>
  <c r="O140" i="7"/>
  <c r="K140" i="7"/>
  <c r="G140" i="7"/>
  <c r="C140" i="7"/>
  <c r="AL139" i="7"/>
  <c r="AH139" i="7"/>
  <c r="AD139" i="7"/>
  <c r="Z139" i="7"/>
  <c r="V139" i="7"/>
  <c r="R139" i="7"/>
  <c r="N139" i="7"/>
  <c r="J139" i="7"/>
  <c r="F139" i="7"/>
  <c r="AO138" i="7"/>
  <c r="AK138" i="7"/>
  <c r="AG138" i="7"/>
  <c r="AC138" i="7"/>
  <c r="Y138" i="7"/>
  <c r="U138" i="7"/>
  <c r="Q138" i="7"/>
  <c r="M138" i="7"/>
  <c r="I138" i="7"/>
  <c r="E138" i="7"/>
  <c r="AN137" i="7"/>
  <c r="AJ137" i="7"/>
  <c r="AF137" i="7"/>
  <c r="AB137" i="7"/>
  <c r="X137" i="7"/>
  <c r="T137" i="7"/>
  <c r="P137" i="7"/>
  <c r="L137" i="7"/>
  <c r="H137" i="7"/>
  <c r="D137" i="7"/>
  <c r="AM136" i="7"/>
  <c r="AI136" i="7"/>
  <c r="AE136" i="7"/>
  <c r="AA136" i="7"/>
  <c r="W136" i="7"/>
  <c r="S136" i="7"/>
  <c r="O136" i="7"/>
  <c r="K136" i="7"/>
  <c r="G136" i="7"/>
  <c r="C136" i="7"/>
  <c r="AL135" i="7"/>
  <c r="AH135" i="7"/>
  <c r="AD135" i="7"/>
  <c r="Z135" i="7"/>
  <c r="V135" i="7"/>
  <c r="R135" i="7"/>
  <c r="N135" i="7"/>
  <c r="J135" i="7"/>
  <c r="F135" i="7"/>
  <c r="AO134" i="7"/>
  <c r="AK134" i="7"/>
  <c r="AG134" i="7"/>
  <c r="AC134" i="7"/>
  <c r="Y134" i="7"/>
  <c r="U134" i="7"/>
  <c r="Q134" i="7"/>
  <c r="M134" i="7"/>
  <c r="I134" i="7"/>
  <c r="E134" i="7"/>
  <c r="AN133" i="7"/>
  <c r="AJ133" i="7"/>
  <c r="AF133" i="7"/>
  <c r="AB133" i="7"/>
  <c r="X133" i="7"/>
  <c r="T133" i="7"/>
  <c r="P133" i="7"/>
  <c r="L133" i="7"/>
  <c r="H133" i="7"/>
  <c r="D133" i="7"/>
  <c r="AM132" i="7"/>
  <c r="AI132" i="7"/>
  <c r="AE132" i="7"/>
  <c r="AA132" i="7"/>
  <c r="W132" i="7"/>
  <c r="S132" i="7"/>
  <c r="O132" i="7"/>
  <c r="K132" i="7"/>
  <c r="G132" i="7"/>
  <c r="C132" i="7"/>
  <c r="AC156" i="7"/>
  <c r="D155" i="7"/>
  <c r="L154" i="7"/>
  <c r="S153" i="7"/>
  <c r="Z152" i="7"/>
  <c r="AG151" i="7"/>
  <c r="Q151" i="7"/>
  <c r="AN150" i="7"/>
  <c r="X150" i="7"/>
  <c r="H150" i="7"/>
  <c r="AE149" i="7"/>
  <c r="O149" i="7"/>
  <c r="G149" i="7"/>
  <c r="AD148" i="7"/>
  <c r="N148" i="7"/>
  <c r="AK147" i="7"/>
  <c r="U147" i="7"/>
  <c r="E147" i="7"/>
  <c r="AB146" i="7"/>
  <c r="L146" i="7"/>
  <c r="AI145" i="7"/>
  <c r="S145" i="7"/>
  <c r="C145" i="7"/>
  <c r="Z144" i="7"/>
  <c r="O144" i="7"/>
  <c r="E144" i="7"/>
  <c r="AL143" i="7"/>
  <c r="AG143" i="7"/>
  <c r="V143" i="7"/>
  <c r="Q143" i="7"/>
  <c r="F143" i="7"/>
  <c r="AC142" i="7"/>
  <c r="X142" i="7"/>
  <c r="S142" i="7"/>
  <c r="AJ141" i="7"/>
  <c r="AE141" i="7"/>
  <c r="W141" i="7"/>
  <c r="O141" i="7"/>
  <c r="K141" i="7"/>
  <c r="G141" i="7"/>
  <c r="AL140" i="7"/>
  <c r="AD140" i="7"/>
  <c r="R140" i="7"/>
  <c r="F140" i="7"/>
  <c r="AO139" i="7"/>
  <c r="AG139" i="7"/>
  <c r="Y139" i="7"/>
  <c r="U139" i="7"/>
  <c r="M139" i="7"/>
  <c r="I139" i="7"/>
  <c r="AF138" i="7"/>
  <c r="X138" i="7"/>
  <c r="P138" i="7"/>
  <c r="H138" i="7"/>
  <c r="AM137" i="7"/>
  <c r="AE137" i="7"/>
  <c r="W137" i="7"/>
  <c r="O137" i="7"/>
  <c r="G137" i="7"/>
  <c r="C137" i="7"/>
  <c r="AH136" i="7"/>
  <c r="AD136" i="7"/>
  <c r="Z136" i="7"/>
  <c r="V136" i="7"/>
  <c r="R136" i="7"/>
  <c r="N136" i="7"/>
  <c r="J136" i="7"/>
  <c r="F136" i="7"/>
  <c r="AO135" i="7"/>
  <c r="AK135" i="7"/>
  <c r="AG135" i="7"/>
  <c r="AC135" i="7"/>
  <c r="Y135" i="7"/>
  <c r="U135" i="7"/>
  <c r="Q135" i="7"/>
  <c r="M135" i="7"/>
  <c r="I135" i="7"/>
  <c r="E135" i="7"/>
  <c r="AN134" i="7"/>
  <c r="AJ134" i="7"/>
  <c r="AF134" i="7"/>
  <c r="AB134" i="7"/>
  <c r="AJ155" i="7"/>
  <c r="I151" i="7"/>
  <c r="AF150" i="7"/>
  <c r="P150" i="7"/>
  <c r="AM149" i="7"/>
  <c r="W149" i="7"/>
  <c r="AL148" i="7"/>
  <c r="V148" i="7"/>
  <c r="F148" i="7"/>
  <c r="AC147" i="7"/>
  <c r="M147" i="7"/>
  <c r="AJ146" i="7"/>
  <c r="T146" i="7"/>
  <c r="D146" i="7"/>
  <c r="AA145" i="7"/>
  <c r="K145" i="7"/>
  <c r="AH144" i="7"/>
  <c r="U144" i="7"/>
  <c r="J144" i="7"/>
  <c r="AB143" i="7"/>
  <c r="L143" i="7"/>
  <c r="AN142" i="7"/>
  <c r="AI142" i="7"/>
  <c r="M142" i="7"/>
  <c r="H142" i="7"/>
  <c r="C142" i="7"/>
  <c r="AA141" i="7"/>
  <c r="S141" i="7"/>
  <c r="C141" i="7"/>
  <c r="AH140" i="7"/>
  <c r="Z140" i="7"/>
  <c r="V140" i="7"/>
  <c r="N140" i="7"/>
  <c r="J140" i="7"/>
  <c r="AK139" i="7"/>
  <c r="AC139" i="7"/>
  <c r="Q139" i="7"/>
  <c r="E139" i="7"/>
  <c r="AN138" i="7"/>
  <c r="AJ138" i="7"/>
  <c r="AB138" i="7"/>
  <c r="T138" i="7"/>
  <c r="L138" i="7"/>
  <c r="D138" i="7"/>
  <c r="AI137" i="7"/>
  <c r="AA137" i="7"/>
  <c r="S137" i="7"/>
  <c r="K137" i="7"/>
  <c r="AL136" i="7"/>
  <c r="Q156" i="7"/>
  <c r="AF154" i="7"/>
  <c r="G153" i="7"/>
  <c r="W151" i="7"/>
  <c r="F151" i="7"/>
  <c r="AC150" i="7"/>
  <c r="M150" i="7"/>
  <c r="AJ149" i="7"/>
  <c r="T149" i="7"/>
  <c r="D149" i="7"/>
  <c r="AA148" i="7"/>
  <c r="K148" i="7"/>
  <c r="AH147" i="7"/>
  <c r="R147" i="7"/>
  <c r="AO146" i="7"/>
  <c r="Y146" i="7"/>
  <c r="I146" i="7"/>
  <c r="AF145" i="7"/>
  <c r="P145" i="7"/>
  <c r="AM144" i="7"/>
  <c r="Y144" i="7"/>
  <c r="N144" i="7"/>
  <c r="C144" i="7"/>
  <c r="AF143" i="7"/>
  <c r="U143" i="7"/>
  <c r="J143" i="7"/>
  <c r="AM142" i="7"/>
  <c r="AB142" i="7"/>
  <c r="Q142" i="7"/>
  <c r="G142" i="7"/>
  <c r="AI141" i="7"/>
  <c r="Z141" i="7"/>
  <c r="R141" i="7"/>
  <c r="J141" i="7"/>
  <c r="AO140" i="7"/>
  <c r="AG140" i="7"/>
  <c r="Y140" i="7"/>
  <c r="Q140" i="7"/>
  <c r="I140" i="7"/>
  <c r="T155" i="7"/>
  <c r="AI153" i="7"/>
  <c r="J152" i="7"/>
  <c r="M151" i="7"/>
  <c r="AJ150" i="7"/>
  <c r="T150" i="7"/>
  <c r="D150" i="7"/>
  <c r="AA149" i="7"/>
  <c r="K149" i="7"/>
  <c r="AH148" i="7"/>
  <c r="R148" i="7"/>
  <c r="AO147" i="7"/>
  <c r="Y147" i="7"/>
  <c r="I147" i="7"/>
  <c r="AF146" i="7"/>
  <c r="P146" i="7"/>
  <c r="AM145" i="7"/>
  <c r="W145" i="7"/>
  <c r="G145" i="7"/>
  <c r="AD144" i="7"/>
  <c r="R144" i="7"/>
  <c r="G144" i="7"/>
  <c r="AJ143" i="7"/>
  <c r="Y143" i="7"/>
  <c r="N143" i="7"/>
  <c r="D143" i="7"/>
  <c r="AF142" i="7"/>
  <c r="U142" i="7"/>
  <c r="K142" i="7"/>
  <c r="AM141" i="7"/>
  <c r="AC141" i="7"/>
  <c r="U141" i="7"/>
  <c r="M141" i="7"/>
  <c r="E141" i="7"/>
  <c r="AJ140" i="7"/>
  <c r="AB140" i="7"/>
  <c r="T140" i="7"/>
  <c r="L140" i="7"/>
  <c r="D140" i="7"/>
  <c r="AI139" i="7"/>
  <c r="AA139" i="7"/>
  <c r="S139" i="7"/>
  <c r="K139" i="7"/>
  <c r="C139" i="7"/>
  <c r="AH138" i="7"/>
  <c r="Z138" i="7"/>
  <c r="R138" i="7"/>
  <c r="J138" i="7"/>
  <c r="AO137" i="7"/>
  <c r="AG137" i="7"/>
  <c r="Y137" i="7"/>
  <c r="Q137" i="7"/>
  <c r="I137" i="7"/>
  <c r="AN136" i="7"/>
  <c r="AF136" i="7"/>
  <c r="X136" i="7"/>
  <c r="P136" i="7"/>
  <c r="H136" i="7"/>
  <c r="AM135" i="7"/>
  <c r="AE135" i="7"/>
  <c r="W135" i="7"/>
  <c r="O135" i="7"/>
  <c r="G135" i="7"/>
  <c r="AL134" i="7"/>
  <c r="AD134" i="7"/>
  <c r="W134" i="7"/>
  <c r="R134" i="7"/>
  <c r="L134" i="7"/>
  <c r="G134" i="7"/>
  <c r="AO133" i="7"/>
  <c r="AI133" i="7"/>
  <c r="AD133" i="7"/>
  <c r="Y133" i="7"/>
  <c r="S133" i="7"/>
  <c r="N133" i="7"/>
  <c r="I133" i="7"/>
  <c r="C133" i="7"/>
  <c r="AK132" i="7"/>
  <c r="AF132" i="7"/>
  <c r="Z132" i="7"/>
  <c r="U132" i="7"/>
  <c r="P132" i="7"/>
  <c r="J132" i="7"/>
  <c r="E132" i="7"/>
  <c r="AN139" i="7"/>
  <c r="AF139" i="7"/>
  <c r="X139" i="7"/>
  <c r="P139" i="7"/>
  <c r="H139" i="7"/>
  <c r="AM138" i="7"/>
  <c r="AE138" i="7"/>
  <c r="W138" i="7"/>
  <c r="O138" i="7"/>
  <c r="G138" i="7"/>
  <c r="AL137" i="7"/>
  <c r="AD137" i="7"/>
  <c r="V137" i="7"/>
  <c r="N137" i="7"/>
  <c r="F137" i="7"/>
  <c r="AK136" i="7"/>
  <c r="AC136" i="7"/>
  <c r="U136" i="7"/>
  <c r="M136" i="7"/>
  <c r="E136" i="7"/>
  <c r="AJ135" i="7"/>
  <c r="AB135" i="7"/>
  <c r="T135" i="7"/>
  <c r="L135" i="7"/>
  <c r="D135" i="7"/>
  <c r="AI134" i="7"/>
  <c r="AA134" i="7"/>
  <c r="V134" i="7"/>
  <c r="P134" i="7"/>
  <c r="K134" i="7"/>
  <c r="F134" i="7"/>
  <c r="AM133" i="7"/>
  <c r="AH133" i="7"/>
  <c r="AC133" i="7"/>
  <c r="W133" i="7"/>
  <c r="R133" i="7"/>
  <c r="M133" i="7"/>
  <c r="G133" i="7"/>
  <c r="AO132" i="7"/>
  <c r="AB154" i="7"/>
  <c r="U151" i="7"/>
  <c r="AB150" i="7"/>
  <c r="AI149" i="7"/>
  <c r="C149" i="7"/>
  <c r="J148" i="7"/>
  <c r="Q147" i="7"/>
  <c r="X146" i="7"/>
  <c r="AE145" i="7"/>
  <c r="AL144" i="7"/>
  <c r="M144" i="7"/>
  <c r="AD143" i="7"/>
  <c r="I143" i="7"/>
  <c r="AA142" i="7"/>
  <c r="E142" i="7"/>
  <c r="Y141" i="7"/>
  <c r="I141" i="7"/>
  <c r="AF140" i="7"/>
  <c r="P140" i="7"/>
  <c r="AM139" i="7"/>
  <c r="W139" i="7"/>
  <c r="G139" i="7"/>
  <c r="AD138" i="7"/>
  <c r="N138" i="7"/>
  <c r="AK137" i="7"/>
  <c r="U137" i="7"/>
  <c r="E137" i="7"/>
  <c r="AB136" i="7"/>
  <c r="L136" i="7"/>
  <c r="AI135" i="7"/>
  <c r="S135" i="7"/>
  <c r="C135" i="7"/>
  <c r="Z134" i="7"/>
  <c r="O134" i="7"/>
  <c r="D134" i="7"/>
  <c r="AG133" i="7"/>
  <c r="V133" i="7"/>
  <c r="K133" i="7"/>
  <c r="AN132" i="7"/>
  <c r="AG132" i="7"/>
  <c r="Y132" i="7"/>
  <c r="R132" i="7"/>
  <c r="L132" i="7"/>
  <c r="D132" i="7"/>
  <c r="N151" i="7"/>
  <c r="AI148" i="7"/>
  <c r="C148" i="7"/>
  <c r="Q146" i="7"/>
  <c r="AE144" i="7"/>
  <c r="Z143" i="7"/>
  <c r="W142" i="7"/>
  <c r="V141" i="7"/>
  <c r="AC140" i="7"/>
  <c r="AJ139" i="7"/>
  <c r="D139" i="7"/>
  <c r="K138" i="7"/>
  <c r="R137" i="7"/>
  <c r="Y136" i="7"/>
  <c r="AF135" i="7"/>
  <c r="AM134" i="7"/>
  <c r="N134" i="7"/>
  <c r="AE133" i="7"/>
  <c r="J133" i="7"/>
  <c r="AD132" i="7"/>
  <c r="Q132" i="7"/>
  <c r="C153" i="7"/>
  <c r="L150" i="7"/>
  <c r="Z148" i="7"/>
  <c r="AN146" i="7"/>
  <c r="H146" i="7"/>
  <c r="W144" i="7"/>
  <c r="T143" i="7"/>
  <c r="P142" i="7"/>
  <c r="Q141" i="7"/>
  <c r="X140" i="7"/>
  <c r="AE139" i="7"/>
  <c r="AL138" i="7"/>
  <c r="F138" i="7"/>
  <c r="M137" i="7"/>
  <c r="AJ136" i="7"/>
  <c r="T136" i="7"/>
  <c r="D136" i="7"/>
  <c r="AA135" i="7"/>
  <c r="K135" i="7"/>
  <c r="AH134" i="7"/>
  <c r="T134" i="7"/>
  <c r="J134" i="7"/>
  <c r="AL133" i="7"/>
  <c r="AA133" i="7"/>
  <c r="Q133" i="7"/>
  <c r="F133" i="7"/>
  <c r="AJ132" i="7"/>
  <c r="AC132" i="7"/>
  <c r="V132" i="7"/>
  <c r="N132" i="7"/>
  <c r="H132" i="7"/>
  <c r="X155" i="7"/>
  <c r="N152" i="7"/>
  <c r="AK150" i="7"/>
  <c r="E150" i="7"/>
  <c r="L149" i="7"/>
  <c r="S148" i="7"/>
  <c r="Z147" i="7"/>
  <c r="AG146" i="7"/>
  <c r="AN145" i="7"/>
  <c r="H145" i="7"/>
  <c r="S144" i="7"/>
  <c r="AK143" i="7"/>
  <c r="P143" i="7"/>
  <c r="AG142" i="7"/>
  <c r="L142" i="7"/>
  <c r="AD141" i="7"/>
  <c r="N141" i="7"/>
  <c r="AK140" i="7"/>
  <c r="U140" i="7"/>
  <c r="E140" i="7"/>
  <c r="AB139" i="7"/>
  <c r="L139" i="7"/>
  <c r="AI138" i="7"/>
  <c r="S138" i="7"/>
  <c r="C138" i="7"/>
  <c r="J137" i="7"/>
  <c r="AG136" i="7"/>
  <c r="AN135" i="7"/>
  <c r="H135" i="7"/>
  <c r="S134" i="7"/>
  <c r="AK133" i="7"/>
  <c r="E133" i="7"/>
  <c r="AH132" i="7"/>
  <c r="T132" i="7"/>
  <c r="M132" i="7"/>
  <c r="AM153" i="7"/>
  <c r="U150" i="7"/>
  <c r="AB149" i="7"/>
  <c r="J147" i="7"/>
  <c r="X145" i="7"/>
  <c r="I144" i="7"/>
  <c r="E143" i="7"/>
  <c r="AN141" i="7"/>
  <c r="F141" i="7"/>
  <c r="M140" i="7"/>
  <c r="T139" i="7"/>
  <c r="AA138" i="7"/>
  <c r="AH137" i="7"/>
  <c r="AO136" i="7"/>
  <c r="I136" i="7"/>
  <c r="P135" i="7"/>
  <c r="X134" i="7"/>
  <c r="C134" i="7"/>
  <c r="U133" i="7"/>
  <c r="AL132" i="7"/>
  <c r="X132" i="7"/>
  <c r="I132" i="7"/>
  <c r="M156" i="7"/>
  <c r="E151" i="7"/>
  <c r="S149" i="7"/>
  <c r="AG147" i="7"/>
  <c r="O145" i="7"/>
  <c r="AO143" i="7"/>
  <c r="AK142" i="7"/>
  <c r="AH141" i="7"/>
  <c r="AN140" i="7"/>
  <c r="H140" i="7"/>
  <c r="O139" i="7"/>
  <c r="V138" i="7"/>
  <c r="AC137" i="7"/>
  <c r="Z137" i="7"/>
  <c r="Q136" i="7"/>
  <c r="X135" i="7"/>
  <c r="AE134" i="7"/>
  <c r="H134" i="7"/>
  <c r="Z133" i="7"/>
  <c r="AB132" i="7"/>
  <c r="F132" i="7"/>
  <c r="O133" i="7"/>
  <c r="D100" i="7"/>
  <c r="H100" i="7"/>
  <c r="L100" i="7"/>
  <c r="P100" i="7"/>
  <c r="T100" i="7"/>
  <c r="X100" i="7"/>
  <c r="AB100" i="7"/>
  <c r="AF100" i="7"/>
  <c r="AJ100" i="7"/>
  <c r="AN100" i="7"/>
  <c r="F101" i="7"/>
  <c r="J101" i="7"/>
  <c r="N101" i="7"/>
  <c r="R101" i="7"/>
  <c r="V101" i="7"/>
  <c r="Z101" i="7"/>
  <c r="AD101" i="7"/>
  <c r="AH101" i="7"/>
  <c r="AL101" i="7"/>
  <c r="D102" i="7"/>
  <c r="H102" i="7"/>
  <c r="L102" i="7"/>
  <c r="P102" i="7"/>
  <c r="T102" i="7"/>
  <c r="X102" i="7"/>
  <c r="AB102" i="7"/>
  <c r="AF102" i="7"/>
  <c r="AJ102" i="7"/>
  <c r="AN102" i="7"/>
  <c r="F103" i="7"/>
  <c r="J103" i="7"/>
  <c r="N103" i="7"/>
  <c r="R103" i="7"/>
  <c r="V103" i="7"/>
  <c r="Z103" i="7"/>
  <c r="AD103" i="7"/>
  <c r="AH103" i="7"/>
  <c r="AL103" i="7"/>
  <c r="D104" i="7"/>
  <c r="H104" i="7"/>
  <c r="L104" i="7"/>
  <c r="P104" i="7"/>
  <c r="T104" i="7"/>
  <c r="X104" i="7"/>
  <c r="AB104" i="7"/>
  <c r="AF104" i="7"/>
  <c r="AJ104" i="7"/>
  <c r="AN104" i="7"/>
  <c r="F105" i="7"/>
  <c r="J105" i="7"/>
  <c r="N105" i="7"/>
  <c r="R105" i="7"/>
  <c r="V105" i="7"/>
  <c r="Z105" i="7"/>
  <c r="AD105" i="7"/>
  <c r="AH105" i="7"/>
  <c r="AL105" i="7"/>
  <c r="D106" i="7"/>
  <c r="H106" i="7"/>
  <c r="L106" i="7"/>
  <c r="P106" i="7"/>
  <c r="T106" i="7"/>
  <c r="X106" i="7"/>
  <c r="AB106" i="7"/>
  <c r="AF106" i="7"/>
  <c r="AJ106" i="7"/>
  <c r="AN106" i="7"/>
  <c r="F107" i="7"/>
  <c r="J107" i="7"/>
  <c r="N107" i="7"/>
  <c r="R107" i="7"/>
  <c r="V107" i="7"/>
  <c r="Z107" i="7"/>
  <c r="AD107" i="7"/>
  <c r="AH107" i="7"/>
  <c r="AL107" i="7"/>
  <c r="D108" i="7"/>
  <c r="H108" i="7"/>
  <c r="L108" i="7"/>
  <c r="P108" i="7"/>
  <c r="T108" i="7"/>
  <c r="X108" i="7"/>
  <c r="AB108" i="7"/>
  <c r="AF108" i="7"/>
  <c r="AJ108" i="7"/>
  <c r="AN108" i="7"/>
  <c r="F109" i="7"/>
  <c r="J109" i="7"/>
  <c r="N109" i="7"/>
  <c r="R109" i="7"/>
  <c r="V109" i="7"/>
  <c r="Z109" i="7"/>
  <c r="AD109" i="7"/>
  <c r="AH109" i="7"/>
  <c r="AL109" i="7"/>
  <c r="D110" i="7"/>
  <c r="H110" i="7"/>
  <c r="L110" i="7"/>
  <c r="P110" i="7"/>
  <c r="T110" i="7"/>
  <c r="X110" i="7"/>
  <c r="AB110" i="7"/>
  <c r="AF110" i="7"/>
  <c r="AJ110" i="7"/>
  <c r="AN110" i="7"/>
  <c r="F111" i="7"/>
  <c r="J111" i="7"/>
  <c r="N111" i="7"/>
  <c r="R111" i="7"/>
  <c r="V111" i="7"/>
  <c r="Z111" i="7"/>
  <c r="AD111" i="7"/>
  <c r="AH111" i="7"/>
  <c r="AL111" i="7"/>
  <c r="D112" i="7"/>
  <c r="H112" i="7"/>
  <c r="L112" i="7"/>
  <c r="P112" i="7"/>
  <c r="T112" i="7"/>
  <c r="X112" i="7"/>
  <c r="AB112" i="7"/>
  <c r="AF112" i="7"/>
  <c r="AJ112" i="7"/>
  <c r="AN112" i="7"/>
  <c r="F113" i="7"/>
  <c r="J113" i="7"/>
  <c r="N113" i="7"/>
  <c r="E100" i="7"/>
  <c r="I100" i="7"/>
  <c r="M100" i="7"/>
  <c r="Q100" i="7"/>
  <c r="U100" i="7"/>
  <c r="Y100" i="7"/>
  <c r="AC100" i="7"/>
  <c r="AG100" i="7"/>
  <c r="AK100" i="7"/>
  <c r="AO100" i="7"/>
  <c r="G101" i="7"/>
  <c r="K101" i="7"/>
  <c r="O101" i="7"/>
  <c r="S101" i="7"/>
  <c r="W101" i="7"/>
  <c r="AA101" i="7"/>
  <c r="AE101" i="7"/>
  <c r="AI101" i="7"/>
  <c r="AM101" i="7"/>
  <c r="E102" i="7"/>
  <c r="I102" i="7"/>
  <c r="M102" i="7"/>
  <c r="Q102" i="7"/>
  <c r="U102" i="7"/>
  <c r="Y102" i="7"/>
  <c r="AC102" i="7"/>
  <c r="AG102" i="7"/>
  <c r="AK102" i="7"/>
  <c r="AO102" i="7"/>
  <c r="G103" i="7"/>
  <c r="K103" i="7"/>
  <c r="O103" i="7"/>
  <c r="S103" i="7"/>
  <c r="W103" i="7"/>
  <c r="AA103" i="7"/>
  <c r="AE103" i="7"/>
  <c r="AI103" i="7"/>
  <c r="AM103" i="7"/>
  <c r="E104" i="7"/>
  <c r="I104" i="7"/>
  <c r="M104" i="7"/>
  <c r="Q104" i="7"/>
  <c r="U104" i="7"/>
  <c r="Y104" i="7"/>
  <c r="AC104" i="7"/>
  <c r="AG104" i="7"/>
  <c r="AK104" i="7"/>
  <c r="AO104" i="7"/>
  <c r="G105" i="7"/>
  <c r="K105" i="7"/>
  <c r="O105" i="7"/>
  <c r="S105" i="7"/>
  <c r="W105" i="7"/>
  <c r="AA105" i="7"/>
  <c r="AE105" i="7"/>
  <c r="AI105" i="7"/>
  <c r="AM105" i="7"/>
  <c r="E106" i="7"/>
  <c r="I106" i="7"/>
  <c r="M106" i="7"/>
  <c r="Q106" i="7"/>
  <c r="U106" i="7"/>
  <c r="Y106" i="7"/>
  <c r="AC106" i="7"/>
  <c r="AG106" i="7"/>
  <c r="AK106" i="7"/>
  <c r="AO106" i="7"/>
  <c r="G107" i="7"/>
  <c r="K107" i="7"/>
  <c r="O107" i="7"/>
  <c r="S107" i="7"/>
  <c r="W107" i="7"/>
  <c r="AA107" i="7"/>
  <c r="AE107" i="7"/>
  <c r="AI107" i="7"/>
  <c r="AM107" i="7"/>
  <c r="E108" i="7"/>
  <c r="I108" i="7"/>
  <c r="M108" i="7"/>
  <c r="Q108" i="7"/>
  <c r="U108" i="7"/>
  <c r="Y108" i="7"/>
  <c r="AC108" i="7"/>
  <c r="AG108" i="7"/>
  <c r="AK108" i="7"/>
  <c r="AO108" i="7"/>
  <c r="G109" i="7"/>
  <c r="K109" i="7"/>
  <c r="O109" i="7"/>
  <c r="S109" i="7"/>
  <c r="W109" i="7"/>
  <c r="AA109" i="7"/>
  <c r="AE109" i="7"/>
  <c r="AI109" i="7"/>
  <c r="AM109" i="7"/>
  <c r="E110" i="7"/>
  <c r="I110" i="7"/>
  <c r="M110" i="7"/>
  <c r="Q110" i="7"/>
  <c r="U110" i="7"/>
  <c r="Y110" i="7"/>
  <c r="AC110" i="7"/>
  <c r="AG110" i="7"/>
  <c r="AK110" i="7"/>
  <c r="AO110" i="7"/>
  <c r="G111" i="7"/>
  <c r="K111" i="7"/>
  <c r="O111" i="7"/>
  <c r="S111" i="7"/>
  <c r="W111" i="7"/>
  <c r="AA111" i="7"/>
  <c r="AE111" i="7"/>
  <c r="AI111" i="7"/>
  <c r="AM111" i="7"/>
  <c r="E112" i="7"/>
  <c r="I112" i="7"/>
  <c r="M112" i="7"/>
  <c r="Q112" i="7"/>
  <c r="U112" i="7"/>
  <c r="Y112" i="7"/>
  <c r="AC112" i="7"/>
  <c r="AG112" i="7"/>
  <c r="AK112" i="7"/>
  <c r="AO112" i="7"/>
  <c r="G113" i="7"/>
  <c r="K113" i="7"/>
  <c r="F100" i="7"/>
  <c r="J100" i="7"/>
  <c r="N100" i="7"/>
  <c r="R100" i="7"/>
  <c r="V100" i="7"/>
  <c r="Z100" i="7"/>
  <c r="AD100" i="7"/>
  <c r="AH100" i="7"/>
  <c r="AL100" i="7"/>
  <c r="D101" i="7"/>
  <c r="H101" i="7"/>
  <c r="L101" i="7"/>
  <c r="P101" i="7"/>
  <c r="T101" i="7"/>
  <c r="X101" i="7"/>
  <c r="AB101" i="7"/>
  <c r="AF101" i="7"/>
  <c r="AJ101" i="7"/>
  <c r="AN101" i="7"/>
  <c r="F102" i="7"/>
  <c r="J102" i="7"/>
  <c r="N102" i="7"/>
  <c r="R102" i="7"/>
  <c r="V102" i="7"/>
  <c r="Z102" i="7"/>
  <c r="AD102" i="7"/>
  <c r="AH102" i="7"/>
  <c r="AL102" i="7"/>
  <c r="D103" i="7"/>
  <c r="H103" i="7"/>
  <c r="L103" i="7"/>
  <c r="P103" i="7"/>
  <c r="T103" i="7"/>
  <c r="X103" i="7"/>
  <c r="AB103" i="7"/>
  <c r="AF103" i="7"/>
  <c r="AJ103" i="7"/>
  <c r="AN103" i="7"/>
  <c r="F104" i="7"/>
  <c r="J104" i="7"/>
  <c r="N104" i="7"/>
  <c r="R104" i="7"/>
  <c r="V104" i="7"/>
  <c r="Z104" i="7"/>
  <c r="AD104" i="7"/>
  <c r="AH104" i="7"/>
  <c r="AL104" i="7"/>
  <c r="D105" i="7"/>
  <c r="H105" i="7"/>
  <c r="L105" i="7"/>
  <c r="P105" i="7"/>
  <c r="T105" i="7"/>
  <c r="X105" i="7"/>
  <c r="AB105" i="7"/>
  <c r="AF105" i="7"/>
  <c r="AJ105" i="7"/>
  <c r="AN105" i="7"/>
  <c r="F106" i="7"/>
  <c r="J106" i="7"/>
  <c r="N106" i="7"/>
  <c r="R106" i="7"/>
  <c r="V106" i="7"/>
  <c r="Z106" i="7"/>
  <c r="AD106" i="7"/>
  <c r="AH106" i="7"/>
  <c r="AL106" i="7"/>
  <c r="D107" i="7"/>
  <c r="H107" i="7"/>
  <c r="L107" i="7"/>
  <c r="P107" i="7"/>
  <c r="T107" i="7"/>
  <c r="X107" i="7"/>
  <c r="AB107" i="7"/>
  <c r="AF107" i="7"/>
  <c r="AJ107" i="7"/>
  <c r="AN107" i="7"/>
  <c r="F108" i="7"/>
  <c r="J108" i="7"/>
  <c r="N108" i="7"/>
  <c r="R108" i="7"/>
  <c r="V108" i="7"/>
  <c r="Z108" i="7"/>
  <c r="AD108" i="7"/>
  <c r="AH108" i="7"/>
  <c r="AL108" i="7"/>
  <c r="D109" i="7"/>
  <c r="H109" i="7"/>
  <c r="L109" i="7"/>
  <c r="P109" i="7"/>
  <c r="T109" i="7"/>
  <c r="X109" i="7"/>
  <c r="AB109" i="7"/>
  <c r="AF109" i="7"/>
  <c r="AJ109" i="7"/>
  <c r="AN109" i="7"/>
  <c r="F110" i="7"/>
  <c r="J110" i="7"/>
  <c r="N110" i="7"/>
  <c r="R110" i="7"/>
  <c r="V110" i="7"/>
  <c r="Z110" i="7"/>
  <c r="AD110" i="7"/>
  <c r="AH110" i="7"/>
  <c r="AL110" i="7"/>
  <c r="D111" i="7"/>
  <c r="H111" i="7"/>
  <c r="L111" i="7"/>
  <c r="P111" i="7"/>
  <c r="T111" i="7"/>
  <c r="X111" i="7"/>
  <c r="AB111" i="7"/>
  <c r="AF111" i="7"/>
  <c r="AJ111" i="7"/>
  <c r="AN111" i="7"/>
  <c r="F112" i="7"/>
  <c r="J112" i="7"/>
  <c r="N112" i="7"/>
  <c r="R112" i="7"/>
  <c r="V112" i="7"/>
  <c r="Z112" i="7"/>
  <c r="AD112" i="7"/>
  <c r="AH112" i="7"/>
  <c r="AL112" i="7"/>
  <c r="D113" i="7"/>
  <c r="H113" i="7"/>
  <c r="L113" i="7"/>
  <c r="P113" i="7"/>
  <c r="G100" i="7"/>
  <c r="W100" i="7"/>
  <c r="AM100" i="7"/>
  <c r="Q101" i="7"/>
  <c r="AG101" i="7"/>
  <c r="K102" i="7"/>
  <c r="AA102" i="7"/>
  <c r="E103" i="7"/>
  <c r="U103" i="7"/>
  <c r="AK103" i="7"/>
  <c r="O104" i="7"/>
  <c r="AE104" i="7"/>
  <c r="I105" i="7"/>
  <c r="Y105" i="7"/>
  <c r="AO105" i="7"/>
  <c r="S106" i="7"/>
  <c r="AI106" i="7"/>
  <c r="M107" i="7"/>
  <c r="AC107" i="7"/>
  <c r="G108" i="7"/>
  <c r="W108" i="7"/>
  <c r="AM108" i="7"/>
  <c r="Q109" i="7"/>
  <c r="AG109" i="7"/>
  <c r="K110" i="7"/>
  <c r="AA110" i="7"/>
  <c r="E111" i="7"/>
  <c r="U111" i="7"/>
  <c r="AK111" i="7"/>
  <c r="O112" i="7"/>
  <c r="AE112" i="7"/>
  <c r="I113" i="7"/>
  <c r="R113" i="7"/>
  <c r="V113" i="7"/>
  <c r="Z113" i="7"/>
  <c r="AD113" i="7"/>
  <c r="AH113" i="7"/>
  <c r="AL113" i="7"/>
  <c r="D114" i="7"/>
  <c r="H114" i="7"/>
  <c r="L114" i="7"/>
  <c r="P114" i="7"/>
  <c r="T114" i="7"/>
  <c r="X114" i="7"/>
  <c r="AB114" i="7"/>
  <c r="AF114" i="7"/>
  <c r="AJ114" i="7"/>
  <c r="AN114" i="7"/>
  <c r="F115" i="7"/>
  <c r="J115" i="7"/>
  <c r="N115" i="7"/>
  <c r="R115" i="7"/>
  <c r="V115" i="7"/>
  <c r="Z115" i="7"/>
  <c r="AD115" i="7"/>
  <c r="AH115" i="7"/>
  <c r="AL115" i="7"/>
  <c r="D116" i="7"/>
  <c r="H116" i="7"/>
  <c r="L116" i="7"/>
  <c r="P116" i="7"/>
  <c r="T116" i="7"/>
  <c r="X116" i="7"/>
  <c r="AB116" i="7"/>
  <c r="AF116" i="7"/>
  <c r="AJ116" i="7"/>
  <c r="AN116" i="7"/>
  <c r="F117" i="7"/>
  <c r="J117" i="7"/>
  <c r="N117" i="7"/>
  <c r="R117" i="7"/>
  <c r="V117" i="7"/>
  <c r="Z117" i="7"/>
  <c r="AD117" i="7"/>
  <c r="AH117" i="7"/>
  <c r="AL117" i="7"/>
  <c r="D118" i="7"/>
  <c r="H118" i="7"/>
  <c r="L118" i="7"/>
  <c r="P118" i="7"/>
  <c r="T118" i="7"/>
  <c r="X118" i="7"/>
  <c r="AB118" i="7"/>
  <c r="AF118" i="7"/>
  <c r="AJ118" i="7"/>
  <c r="AN118" i="7"/>
  <c r="F119" i="7"/>
  <c r="J119" i="7"/>
  <c r="N119" i="7"/>
  <c r="R119" i="7"/>
  <c r="V119" i="7"/>
  <c r="Z119" i="7"/>
  <c r="AD119" i="7"/>
  <c r="AH119" i="7"/>
  <c r="AL119" i="7"/>
  <c r="D120" i="7"/>
  <c r="H120" i="7"/>
  <c r="L120" i="7"/>
  <c r="P120" i="7"/>
  <c r="T120" i="7"/>
  <c r="X120" i="7"/>
  <c r="AB120" i="7"/>
  <c r="AF120" i="7"/>
  <c r="AJ120" i="7"/>
  <c r="AN120" i="7"/>
  <c r="F121" i="7"/>
  <c r="J121" i="7"/>
  <c r="N121" i="7"/>
  <c r="R121" i="7"/>
  <c r="V121" i="7"/>
  <c r="Z121" i="7"/>
  <c r="AD121" i="7"/>
  <c r="AH121" i="7"/>
  <c r="AL121" i="7"/>
  <c r="D122" i="7"/>
  <c r="H122" i="7"/>
  <c r="L122" i="7"/>
  <c r="P122" i="7"/>
  <c r="T122" i="7"/>
  <c r="X122" i="7"/>
  <c r="AB122" i="7"/>
  <c r="AF122" i="7"/>
  <c r="AJ122" i="7"/>
  <c r="AN122" i="7"/>
  <c r="K100" i="7"/>
  <c r="AA100" i="7"/>
  <c r="E101" i="7"/>
  <c r="U101" i="7"/>
  <c r="AK101" i="7"/>
  <c r="O102" i="7"/>
  <c r="AE102" i="7"/>
  <c r="I103" i="7"/>
  <c r="Y103" i="7"/>
  <c r="AO103" i="7"/>
  <c r="S104" i="7"/>
  <c r="AI104" i="7"/>
  <c r="M105" i="7"/>
  <c r="AC105" i="7"/>
  <c r="G106" i="7"/>
  <c r="W106" i="7"/>
  <c r="AM106" i="7"/>
  <c r="Q107" i="7"/>
  <c r="AG107" i="7"/>
  <c r="K108" i="7"/>
  <c r="AA108" i="7"/>
  <c r="E109" i="7"/>
  <c r="U109" i="7"/>
  <c r="AK109" i="7"/>
  <c r="O110" i="7"/>
  <c r="AE110" i="7"/>
  <c r="I111" i="7"/>
  <c r="Y111" i="7"/>
  <c r="AO111" i="7"/>
  <c r="S112" i="7"/>
  <c r="AI112" i="7"/>
  <c r="M113" i="7"/>
  <c r="S113" i="7"/>
  <c r="W113" i="7"/>
  <c r="AA113" i="7"/>
  <c r="AE113" i="7"/>
  <c r="AI113" i="7"/>
  <c r="AM113" i="7"/>
  <c r="E114" i="7"/>
  <c r="I114" i="7"/>
  <c r="M114" i="7"/>
  <c r="Q114" i="7"/>
  <c r="U114" i="7"/>
  <c r="Y114" i="7"/>
  <c r="AC114" i="7"/>
  <c r="AG114" i="7"/>
  <c r="AK114" i="7"/>
  <c r="AO114" i="7"/>
  <c r="G115" i="7"/>
  <c r="K115" i="7"/>
  <c r="O115" i="7"/>
  <c r="S115" i="7"/>
  <c r="W115" i="7"/>
  <c r="AA115" i="7"/>
  <c r="AE115" i="7"/>
  <c r="AI115" i="7"/>
  <c r="AM115" i="7"/>
  <c r="E116" i="7"/>
  <c r="I116" i="7"/>
  <c r="M116" i="7"/>
  <c r="Q116" i="7"/>
  <c r="U116" i="7"/>
  <c r="Y116" i="7"/>
  <c r="AC116" i="7"/>
  <c r="AG116" i="7"/>
  <c r="AK116" i="7"/>
  <c r="AO116" i="7"/>
  <c r="G117" i="7"/>
  <c r="K117" i="7"/>
  <c r="O117" i="7"/>
  <c r="S117" i="7"/>
  <c r="W117" i="7"/>
  <c r="AA117" i="7"/>
  <c r="AE117" i="7"/>
  <c r="AI117" i="7"/>
  <c r="AM117" i="7"/>
  <c r="E118" i="7"/>
  <c r="I118" i="7"/>
  <c r="M118" i="7"/>
  <c r="Q118" i="7"/>
  <c r="U118" i="7"/>
  <c r="Y118" i="7"/>
  <c r="AC118" i="7"/>
  <c r="AG118" i="7"/>
  <c r="AK118" i="7"/>
  <c r="AO118" i="7"/>
  <c r="G119" i="7"/>
  <c r="K119" i="7"/>
  <c r="O119" i="7"/>
  <c r="S119" i="7"/>
  <c r="W119" i="7"/>
  <c r="AA119" i="7"/>
  <c r="AE119" i="7"/>
  <c r="AI119" i="7"/>
  <c r="AM119" i="7"/>
  <c r="E120" i="7"/>
  <c r="I120" i="7"/>
  <c r="M120" i="7"/>
  <c r="Q120" i="7"/>
  <c r="U120" i="7"/>
  <c r="Y120" i="7"/>
  <c r="AC120" i="7"/>
  <c r="AG120" i="7"/>
  <c r="AK120" i="7"/>
  <c r="AO120" i="7"/>
  <c r="G121" i="7"/>
  <c r="K121" i="7"/>
  <c r="O121" i="7"/>
  <c r="S121" i="7"/>
  <c r="W121" i="7"/>
  <c r="AA121" i="7"/>
  <c r="AE121" i="7"/>
  <c r="AI121" i="7"/>
  <c r="AM121" i="7"/>
  <c r="E122" i="7"/>
  <c r="I122" i="7"/>
  <c r="M122" i="7"/>
  <c r="Q122" i="7"/>
  <c r="U122" i="7"/>
  <c r="Y122" i="7"/>
  <c r="AC122" i="7"/>
  <c r="AG122" i="7"/>
  <c r="AK122" i="7"/>
  <c r="AO122" i="7"/>
  <c r="O100" i="7"/>
  <c r="AE100" i="7"/>
  <c r="I101" i="7"/>
  <c r="Y101" i="7"/>
  <c r="AO101" i="7"/>
  <c r="S102" i="7"/>
  <c r="AI102" i="7"/>
  <c r="M103" i="7"/>
  <c r="AC103" i="7"/>
  <c r="G104" i="7"/>
  <c r="W104" i="7"/>
  <c r="AM104" i="7"/>
  <c r="Q105" i="7"/>
  <c r="AG105" i="7"/>
  <c r="K106" i="7"/>
  <c r="AA106" i="7"/>
  <c r="E107" i="7"/>
  <c r="U107" i="7"/>
  <c r="AK107" i="7"/>
  <c r="O108" i="7"/>
  <c r="AE108" i="7"/>
  <c r="I109" i="7"/>
  <c r="Y109" i="7"/>
  <c r="AO109" i="7"/>
  <c r="S110" i="7"/>
  <c r="AI110" i="7"/>
  <c r="M111" i="7"/>
  <c r="AC111" i="7"/>
  <c r="G112" i="7"/>
  <c r="W112" i="7"/>
  <c r="AM112" i="7"/>
  <c r="O113" i="7"/>
  <c r="T113" i="7"/>
  <c r="X113" i="7"/>
  <c r="AB113" i="7"/>
  <c r="AF113" i="7"/>
  <c r="AJ113" i="7"/>
  <c r="AN113" i="7"/>
  <c r="F114" i="7"/>
  <c r="J114" i="7"/>
  <c r="N114" i="7"/>
  <c r="R114" i="7"/>
  <c r="V114" i="7"/>
  <c r="Z114" i="7"/>
  <c r="AD114" i="7"/>
  <c r="AH114" i="7"/>
  <c r="AL114" i="7"/>
  <c r="D115" i="7"/>
  <c r="H115" i="7"/>
  <c r="L115" i="7"/>
  <c r="P115" i="7"/>
  <c r="T115" i="7"/>
  <c r="X115" i="7"/>
  <c r="AB115" i="7"/>
  <c r="AF115" i="7"/>
  <c r="AJ115" i="7"/>
  <c r="AN115" i="7"/>
  <c r="F116" i="7"/>
  <c r="J116" i="7"/>
  <c r="N116" i="7"/>
  <c r="R116" i="7"/>
  <c r="V116" i="7"/>
  <c r="Z116" i="7"/>
  <c r="AD116" i="7"/>
  <c r="AH116" i="7"/>
  <c r="AL116" i="7"/>
  <c r="D117" i="7"/>
  <c r="H117" i="7"/>
  <c r="L117" i="7"/>
  <c r="P117" i="7"/>
  <c r="T117" i="7"/>
  <c r="X117" i="7"/>
  <c r="AB117" i="7"/>
  <c r="AF117" i="7"/>
  <c r="AJ117" i="7"/>
  <c r="AN117" i="7"/>
  <c r="F118" i="7"/>
  <c r="J118" i="7"/>
  <c r="N118" i="7"/>
  <c r="R118" i="7"/>
  <c r="V118" i="7"/>
  <c r="Z118" i="7"/>
  <c r="AD118" i="7"/>
  <c r="AH118" i="7"/>
  <c r="AL118" i="7"/>
  <c r="D119" i="7"/>
  <c r="H119" i="7"/>
  <c r="L119" i="7"/>
  <c r="P119" i="7"/>
  <c r="T119" i="7"/>
  <c r="X119" i="7"/>
  <c r="AB119" i="7"/>
  <c r="AF119" i="7"/>
  <c r="AJ119" i="7"/>
  <c r="AN119" i="7"/>
  <c r="F120" i="7"/>
  <c r="J120" i="7"/>
  <c r="N120" i="7"/>
  <c r="R120" i="7"/>
  <c r="V120" i="7"/>
  <c r="Z120" i="7"/>
  <c r="AD120" i="7"/>
  <c r="AH120" i="7"/>
  <c r="AL120" i="7"/>
  <c r="D121" i="7"/>
  <c r="H121" i="7"/>
  <c r="L121" i="7"/>
  <c r="P121" i="7"/>
  <c r="T121" i="7"/>
  <c r="X121" i="7"/>
  <c r="AB121" i="7"/>
  <c r="AF121" i="7"/>
  <c r="AJ121" i="7"/>
  <c r="AN121" i="7"/>
  <c r="F122" i="7"/>
  <c r="J122" i="7"/>
  <c r="N122" i="7"/>
  <c r="R122" i="7"/>
  <c r="V122" i="7"/>
  <c r="Z122" i="7"/>
  <c r="AD122" i="7"/>
  <c r="AH122" i="7"/>
  <c r="AL122" i="7"/>
  <c r="S100" i="7"/>
  <c r="G102" i="7"/>
  <c r="AG103" i="7"/>
  <c r="U105" i="7"/>
  <c r="I107" i="7"/>
  <c r="AI108" i="7"/>
  <c r="W110" i="7"/>
  <c r="K112" i="7"/>
  <c r="U113" i="7"/>
  <c r="AK113" i="7"/>
  <c r="O114" i="7"/>
  <c r="AE114" i="7"/>
  <c r="I115" i="7"/>
  <c r="Y115" i="7"/>
  <c r="AO115" i="7"/>
  <c r="S116" i="7"/>
  <c r="AI116" i="7"/>
  <c r="M117" i="7"/>
  <c r="AC117" i="7"/>
  <c r="G118" i="7"/>
  <c r="W118" i="7"/>
  <c r="AM118" i="7"/>
  <c r="Q119" i="7"/>
  <c r="AG119" i="7"/>
  <c r="K120" i="7"/>
  <c r="AA120" i="7"/>
  <c r="E121" i="7"/>
  <c r="U121" i="7"/>
  <c r="AK121" i="7"/>
  <c r="O122" i="7"/>
  <c r="AE122" i="7"/>
  <c r="D124" i="7"/>
  <c r="H124" i="7"/>
  <c r="L124" i="7"/>
  <c r="P124" i="7"/>
  <c r="T124" i="7"/>
  <c r="X124" i="7"/>
  <c r="AB124" i="7"/>
  <c r="AF124" i="7"/>
  <c r="AJ124" i="7"/>
  <c r="AN124" i="7"/>
  <c r="G110" i="7"/>
  <c r="E115" i="7"/>
  <c r="O116" i="7"/>
  <c r="Y117" i="7"/>
  <c r="AI118" i="7"/>
  <c r="W120" i="7"/>
  <c r="K122" i="7"/>
  <c r="K124" i="7"/>
  <c r="W124" i="7"/>
  <c r="AM124" i="7"/>
  <c r="AI100" i="7"/>
  <c r="W102" i="7"/>
  <c r="K104" i="7"/>
  <c r="AK105" i="7"/>
  <c r="Y107" i="7"/>
  <c r="M109" i="7"/>
  <c r="AM110" i="7"/>
  <c r="AA112" i="7"/>
  <c r="Y113" i="7"/>
  <c r="AO113" i="7"/>
  <c r="S114" i="7"/>
  <c r="AI114" i="7"/>
  <c r="M115" i="7"/>
  <c r="AC115" i="7"/>
  <c r="G116" i="7"/>
  <c r="W116" i="7"/>
  <c r="AM116" i="7"/>
  <c r="Q117" i="7"/>
  <c r="AG117" i="7"/>
  <c r="K118" i="7"/>
  <c r="AA118" i="7"/>
  <c r="E119" i="7"/>
  <c r="U119" i="7"/>
  <c r="AK119" i="7"/>
  <c r="O120" i="7"/>
  <c r="AE120" i="7"/>
  <c r="I121" i="7"/>
  <c r="Y121" i="7"/>
  <c r="AO121" i="7"/>
  <c r="S122" i="7"/>
  <c r="AI122" i="7"/>
  <c r="E124" i="7"/>
  <c r="I124" i="7"/>
  <c r="M124" i="7"/>
  <c r="Q124" i="7"/>
  <c r="U124" i="7"/>
  <c r="Y124" i="7"/>
  <c r="AC124" i="7"/>
  <c r="AG124" i="7"/>
  <c r="AK124" i="7"/>
  <c r="AO124" i="7"/>
  <c r="Q103" i="7"/>
  <c r="S108" i="7"/>
  <c r="Q113" i="7"/>
  <c r="K114" i="7"/>
  <c r="U115" i="7"/>
  <c r="AE116" i="7"/>
  <c r="S118" i="7"/>
  <c r="AC119" i="7"/>
  <c r="AM120" i="7"/>
  <c r="AG121" i="7"/>
  <c r="G124" i="7"/>
  <c r="S124" i="7"/>
  <c r="AE124" i="7"/>
  <c r="M101" i="7"/>
  <c r="AM102" i="7"/>
  <c r="AA104" i="7"/>
  <c r="O106" i="7"/>
  <c r="AO107" i="7"/>
  <c r="AC109" i="7"/>
  <c r="Q111" i="7"/>
  <c r="E113" i="7"/>
  <c r="AC113" i="7"/>
  <c r="G114" i="7"/>
  <c r="W114" i="7"/>
  <c r="AM114" i="7"/>
  <c r="Q115" i="7"/>
  <c r="AG115" i="7"/>
  <c r="K116" i="7"/>
  <c r="AA116" i="7"/>
  <c r="E117" i="7"/>
  <c r="U117" i="7"/>
  <c r="AK117" i="7"/>
  <c r="O118" i="7"/>
  <c r="AE118" i="7"/>
  <c r="I119" i="7"/>
  <c r="Y119" i="7"/>
  <c r="AO119" i="7"/>
  <c r="S120" i="7"/>
  <c r="AI120" i="7"/>
  <c r="M121" i="7"/>
  <c r="AC121" i="7"/>
  <c r="G122" i="7"/>
  <c r="W122" i="7"/>
  <c r="AM122" i="7"/>
  <c r="F124" i="7"/>
  <c r="J124" i="7"/>
  <c r="N124" i="7"/>
  <c r="R124" i="7"/>
  <c r="V124" i="7"/>
  <c r="Z124" i="7"/>
  <c r="AD124" i="7"/>
  <c r="AH124" i="7"/>
  <c r="AL124" i="7"/>
  <c r="AC101" i="7"/>
  <c r="E105" i="7"/>
  <c r="AE106" i="7"/>
  <c r="AG111" i="7"/>
  <c r="AG113" i="7"/>
  <c r="AA114" i="7"/>
  <c r="AK115" i="7"/>
  <c r="I117" i="7"/>
  <c r="AO117" i="7"/>
  <c r="M119" i="7"/>
  <c r="G120" i="7"/>
  <c r="Q121" i="7"/>
  <c r="AA122" i="7"/>
  <c r="O124" i="7"/>
  <c r="AA124" i="7"/>
  <c r="AI124" i="7"/>
  <c r="C101" i="7"/>
  <c r="C105" i="7"/>
  <c r="C109" i="7"/>
  <c r="C113" i="7"/>
  <c r="C117" i="7"/>
  <c r="C121" i="7"/>
  <c r="C108" i="7"/>
  <c r="C124" i="7"/>
  <c r="C102" i="7"/>
  <c r="C106" i="7"/>
  <c r="C110" i="7"/>
  <c r="C114" i="7"/>
  <c r="C118" i="7"/>
  <c r="C122" i="7"/>
  <c r="C112" i="7"/>
  <c r="C120" i="7"/>
  <c r="C103" i="7"/>
  <c r="C107" i="7"/>
  <c r="C111" i="7"/>
  <c r="C115" i="7"/>
  <c r="C119" i="7"/>
  <c r="C104" i="7"/>
  <c r="C116" i="7"/>
  <c r="C100" i="7"/>
  <c r="A123" i="7"/>
  <c r="D68" i="7"/>
  <c r="H68" i="7"/>
  <c r="L68" i="7"/>
  <c r="P68" i="7"/>
  <c r="T68" i="7"/>
  <c r="X68" i="7"/>
  <c r="AB68" i="7"/>
  <c r="AF68" i="7"/>
  <c r="AJ68" i="7"/>
  <c r="AN68" i="7"/>
  <c r="F69" i="7"/>
  <c r="J69" i="7"/>
  <c r="N69" i="7"/>
  <c r="R69" i="7"/>
  <c r="V69" i="7"/>
  <c r="Z69" i="7"/>
  <c r="AD69" i="7"/>
  <c r="AH69" i="7"/>
  <c r="AL69" i="7"/>
  <c r="D70" i="7"/>
  <c r="H70" i="7"/>
  <c r="L70" i="7"/>
  <c r="P70" i="7"/>
  <c r="T70" i="7"/>
  <c r="X70" i="7"/>
  <c r="AB70" i="7"/>
  <c r="AF70" i="7"/>
  <c r="AJ70" i="7"/>
  <c r="AN70" i="7"/>
  <c r="F71" i="7"/>
  <c r="J71" i="7"/>
  <c r="N71" i="7"/>
  <c r="R71" i="7"/>
  <c r="V71" i="7"/>
  <c r="Z71" i="7"/>
  <c r="AD71" i="7"/>
  <c r="AH71" i="7"/>
  <c r="AL71" i="7"/>
  <c r="D72" i="7"/>
  <c r="H72" i="7"/>
  <c r="L72" i="7"/>
  <c r="P72" i="7"/>
  <c r="T72" i="7"/>
  <c r="X72" i="7"/>
  <c r="AB72" i="7"/>
  <c r="AF72" i="7"/>
  <c r="AJ72" i="7"/>
  <c r="AN72" i="7"/>
  <c r="F73" i="7"/>
  <c r="J73" i="7"/>
  <c r="N73" i="7"/>
  <c r="R73" i="7"/>
  <c r="V73" i="7"/>
  <c r="Z73" i="7"/>
  <c r="AD73" i="7"/>
  <c r="AH73" i="7"/>
  <c r="AL73" i="7"/>
  <c r="D74" i="7"/>
  <c r="H74" i="7"/>
  <c r="L74" i="7"/>
  <c r="P74" i="7"/>
  <c r="T74" i="7"/>
  <c r="X74" i="7"/>
  <c r="AB74" i="7"/>
  <c r="AF74" i="7"/>
  <c r="AJ74" i="7"/>
  <c r="AN74" i="7"/>
  <c r="F75" i="7"/>
  <c r="J75" i="7"/>
  <c r="N75" i="7"/>
  <c r="R75" i="7"/>
  <c r="V75" i="7"/>
  <c r="Z75" i="7"/>
  <c r="AD75" i="7"/>
  <c r="AH75" i="7"/>
  <c r="AL75" i="7"/>
  <c r="D76" i="7"/>
  <c r="H76" i="7"/>
  <c r="L76" i="7"/>
  <c r="P76" i="7"/>
  <c r="T76" i="7"/>
  <c r="X76" i="7"/>
  <c r="AB76" i="7"/>
  <c r="AF76" i="7"/>
  <c r="AJ76" i="7"/>
  <c r="AN76" i="7"/>
  <c r="F77" i="7"/>
  <c r="J77" i="7"/>
  <c r="N77" i="7"/>
  <c r="R77" i="7"/>
  <c r="V77" i="7"/>
  <c r="Z77" i="7"/>
  <c r="AD77" i="7"/>
  <c r="AH77" i="7"/>
  <c r="AL77" i="7"/>
  <c r="D78" i="7"/>
  <c r="H78" i="7"/>
  <c r="L78" i="7"/>
  <c r="P78" i="7"/>
  <c r="T78" i="7"/>
  <c r="X78" i="7"/>
  <c r="AB78" i="7"/>
  <c r="AF78" i="7"/>
  <c r="AJ78" i="7"/>
  <c r="AN78" i="7"/>
  <c r="F79" i="7"/>
  <c r="J79" i="7"/>
  <c r="N79" i="7"/>
  <c r="R79" i="7"/>
  <c r="V79" i="7"/>
  <c r="Z79" i="7"/>
  <c r="AD79" i="7"/>
  <c r="AH79" i="7"/>
  <c r="AL79" i="7"/>
  <c r="D80" i="7"/>
  <c r="H80" i="7"/>
  <c r="L80" i="7"/>
  <c r="P80" i="7"/>
  <c r="T80" i="7"/>
  <c r="X80" i="7"/>
  <c r="AB80" i="7"/>
  <c r="AF80" i="7"/>
  <c r="AJ80" i="7"/>
  <c r="AN80" i="7"/>
  <c r="F81" i="7"/>
  <c r="J81" i="7"/>
  <c r="E68" i="7"/>
  <c r="I68" i="7"/>
  <c r="M68" i="7"/>
  <c r="Q68" i="7"/>
  <c r="U68" i="7"/>
  <c r="Y68" i="7"/>
  <c r="AC68" i="7"/>
  <c r="AG68" i="7"/>
  <c r="AK68" i="7"/>
  <c r="AO68" i="7"/>
  <c r="G69" i="7"/>
  <c r="K69" i="7"/>
  <c r="O69" i="7"/>
  <c r="S69" i="7"/>
  <c r="W69" i="7"/>
  <c r="AA69" i="7"/>
  <c r="AE69" i="7"/>
  <c r="AI69" i="7"/>
  <c r="AM69" i="7"/>
  <c r="E70" i="7"/>
  <c r="I70" i="7"/>
  <c r="M70" i="7"/>
  <c r="Q70" i="7"/>
  <c r="U70" i="7"/>
  <c r="Y70" i="7"/>
  <c r="AC70" i="7"/>
  <c r="AG70" i="7"/>
  <c r="AK70" i="7"/>
  <c r="AO70" i="7"/>
  <c r="G71" i="7"/>
  <c r="K71" i="7"/>
  <c r="O71" i="7"/>
  <c r="S71" i="7"/>
  <c r="W71" i="7"/>
  <c r="AA71" i="7"/>
  <c r="AE71" i="7"/>
  <c r="AI71" i="7"/>
  <c r="AM71" i="7"/>
  <c r="E72" i="7"/>
  <c r="I72" i="7"/>
  <c r="M72" i="7"/>
  <c r="Q72" i="7"/>
  <c r="U72" i="7"/>
  <c r="Y72" i="7"/>
  <c r="AC72" i="7"/>
  <c r="AG72" i="7"/>
  <c r="AK72" i="7"/>
  <c r="AO72" i="7"/>
  <c r="G73" i="7"/>
  <c r="K73" i="7"/>
  <c r="O73" i="7"/>
  <c r="S73" i="7"/>
  <c r="W73" i="7"/>
  <c r="AA73" i="7"/>
  <c r="AE73" i="7"/>
  <c r="AI73" i="7"/>
  <c r="AM73" i="7"/>
  <c r="E74" i="7"/>
  <c r="I74" i="7"/>
  <c r="M74" i="7"/>
  <c r="Q74" i="7"/>
  <c r="U74" i="7"/>
  <c r="Y74" i="7"/>
  <c r="AC74" i="7"/>
  <c r="AG74" i="7"/>
  <c r="AK74" i="7"/>
  <c r="AO74" i="7"/>
  <c r="G75" i="7"/>
  <c r="K75" i="7"/>
  <c r="O75" i="7"/>
  <c r="S75" i="7"/>
  <c r="W75" i="7"/>
  <c r="AA75" i="7"/>
  <c r="AE75" i="7"/>
  <c r="AI75" i="7"/>
  <c r="AM75" i="7"/>
  <c r="E76" i="7"/>
  <c r="I76" i="7"/>
  <c r="M76" i="7"/>
  <c r="Q76" i="7"/>
  <c r="U76" i="7"/>
  <c r="Y76" i="7"/>
  <c r="AC76" i="7"/>
  <c r="AG76" i="7"/>
  <c r="AK76" i="7"/>
  <c r="AO76" i="7"/>
  <c r="G77" i="7"/>
  <c r="K77" i="7"/>
  <c r="O77" i="7"/>
  <c r="S77" i="7"/>
  <c r="W77" i="7"/>
  <c r="AA77" i="7"/>
  <c r="AE77" i="7"/>
  <c r="AI77" i="7"/>
  <c r="AM77" i="7"/>
  <c r="E78" i="7"/>
  <c r="I78" i="7"/>
  <c r="M78" i="7"/>
  <c r="Q78" i="7"/>
  <c r="U78" i="7"/>
  <c r="Y78" i="7"/>
  <c r="AC78" i="7"/>
  <c r="AG78" i="7"/>
  <c r="AK78" i="7"/>
  <c r="AO78" i="7"/>
  <c r="G79" i="7"/>
  <c r="K79" i="7"/>
  <c r="O79" i="7"/>
  <c r="S79" i="7"/>
  <c r="W79" i="7"/>
  <c r="AA79" i="7"/>
  <c r="AE79" i="7"/>
  <c r="AI79" i="7"/>
  <c r="AM79" i="7"/>
  <c r="E80" i="7"/>
  <c r="I80" i="7"/>
  <c r="M80" i="7"/>
  <c r="Q80" i="7"/>
  <c r="U80" i="7"/>
  <c r="Y80" i="7"/>
  <c r="AC80" i="7"/>
  <c r="AG80" i="7"/>
  <c r="AK80" i="7"/>
  <c r="AO80" i="7"/>
  <c r="F68" i="7"/>
  <c r="J68" i="7"/>
  <c r="N68" i="7"/>
  <c r="R68" i="7"/>
  <c r="V68" i="7"/>
  <c r="Z68" i="7"/>
  <c r="AD68" i="7"/>
  <c r="AH68" i="7"/>
  <c r="AL68" i="7"/>
  <c r="D69" i="7"/>
  <c r="H69" i="7"/>
  <c r="L69" i="7"/>
  <c r="P69" i="7"/>
  <c r="T69" i="7"/>
  <c r="X69" i="7"/>
  <c r="AB69" i="7"/>
  <c r="AF69" i="7"/>
  <c r="AJ69" i="7"/>
  <c r="AN69" i="7"/>
  <c r="F70" i="7"/>
  <c r="J70" i="7"/>
  <c r="N70" i="7"/>
  <c r="R70" i="7"/>
  <c r="V70" i="7"/>
  <c r="Z70" i="7"/>
  <c r="AD70" i="7"/>
  <c r="AH70" i="7"/>
  <c r="AL70" i="7"/>
  <c r="D71" i="7"/>
  <c r="H71" i="7"/>
  <c r="L71" i="7"/>
  <c r="P71" i="7"/>
  <c r="T71" i="7"/>
  <c r="X71" i="7"/>
  <c r="AB71" i="7"/>
  <c r="AF71" i="7"/>
  <c r="AJ71" i="7"/>
  <c r="AN71" i="7"/>
  <c r="F72" i="7"/>
  <c r="J72" i="7"/>
  <c r="N72" i="7"/>
  <c r="R72" i="7"/>
  <c r="V72" i="7"/>
  <c r="Z72" i="7"/>
  <c r="AD72" i="7"/>
  <c r="AH72" i="7"/>
  <c r="AL72" i="7"/>
  <c r="D73" i="7"/>
  <c r="H73" i="7"/>
  <c r="L73" i="7"/>
  <c r="P73" i="7"/>
  <c r="T73" i="7"/>
  <c r="X73" i="7"/>
  <c r="AB73" i="7"/>
  <c r="AF73" i="7"/>
  <c r="AJ73" i="7"/>
  <c r="AN73" i="7"/>
  <c r="F74" i="7"/>
  <c r="J74" i="7"/>
  <c r="N74" i="7"/>
  <c r="R74" i="7"/>
  <c r="V74" i="7"/>
  <c r="Z74" i="7"/>
  <c r="AD74" i="7"/>
  <c r="AH74" i="7"/>
  <c r="AL74" i="7"/>
  <c r="D75" i="7"/>
  <c r="H75" i="7"/>
  <c r="L75" i="7"/>
  <c r="P75" i="7"/>
  <c r="T75" i="7"/>
  <c r="X75" i="7"/>
  <c r="AB75" i="7"/>
  <c r="AF75" i="7"/>
  <c r="AJ75" i="7"/>
  <c r="AN75" i="7"/>
  <c r="F76" i="7"/>
  <c r="J76" i="7"/>
  <c r="N76" i="7"/>
  <c r="R76" i="7"/>
  <c r="V76" i="7"/>
  <c r="Z76" i="7"/>
  <c r="AD76" i="7"/>
  <c r="AH76" i="7"/>
  <c r="AL76" i="7"/>
  <c r="D77" i="7"/>
  <c r="H77" i="7"/>
  <c r="L77" i="7"/>
  <c r="P77" i="7"/>
  <c r="T77" i="7"/>
  <c r="X77" i="7"/>
  <c r="AB77" i="7"/>
  <c r="AF77" i="7"/>
  <c r="AJ77" i="7"/>
  <c r="AN77" i="7"/>
  <c r="F78" i="7"/>
  <c r="J78" i="7"/>
  <c r="N78" i="7"/>
  <c r="R78" i="7"/>
  <c r="V78" i="7"/>
  <c r="Z78" i="7"/>
  <c r="AD78" i="7"/>
  <c r="AH78" i="7"/>
  <c r="AL78" i="7"/>
  <c r="D79" i="7"/>
  <c r="H79" i="7"/>
  <c r="L79" i="7"/>
  <c r="P79" i="7"/>
  <c r="T79" i="7"/>
  <c r="X79" i="7"/>
  <c r="AB79" i="7"/>
  <c r="AF79" i="7"/>
  <c r="AJ79" i="7"/>
  <c r="AN79" i="7"/>
  <c r="F80" i="7"/>
  <c r="J80" i="7"/>
  <c r="N80" i="7"/>
  <c r="R80" i="7"/>
  <c r="V80" i="7"/>
  <c r="Z80" i="7"/>
  <c r="AD80" i="7"/>
  <c r="AH80" i="7"/>
  <c r="AL80" i="7"/>
  <c r="D81" i="7"/>
  <c r="H81" i="7"/>
  <c r="L81" i="7"/>
  <c r="P81" i="7"/>
  <c r="G68" i="7"/>
  <c r="W68" i="7"/>
  <c r="AM68" i="7"/>
  <c r="Q69" i="7"/>
  <c r="AG69" i="7"/>
  <c r="K70" i="7"/>
  <c r="AA70" i="7"/>
  <c r="E71" i="7"/>
  <c r="U71" i="7"/>
  <c r="AK71" i="7"/>
  <c r="O72" i="7"/>
  <c r="AE72" i="7"/>
  <c r="I73" i="7"/>
  <c r="Y73" i="7"/>
  <c r="AO73" i="7"/>
  <c r="S74" i="7"/>
  <c r="AI74" i="7"/>
  <c r="M75" i="7"/>
  <c r="AC75" i="7"/>
  <c r="G76" i="7"/>
  <c r="W76" i="7"/>
  <c r="AM76" i="7"/>
  <c r="Q77" i="7"/>
  <c r="AG77" i="7"/>
  <c r="K78" i="7"/>
  <c r="AA78" i="7"/>
  <c r="E79" i="7"/>
  <c r="U79" i="7"/>
  <c r="AK79" i="7"/>
  <c r="O80" i="7"/>
  <c r="AE80" i="7"/>
  <c r="G81" i="7"/>
  <c r="N81" i="7"/>
  <c r="S81" i="7"/>
  <c r="W81" i="7"/>
  <c r="AA81" i="7"/>
  <c r="AE81" i="7"/>
  <c r="AI81" i="7"/>
  <c r="AM81" i="7"/>
  <c r="E82" i="7"/>
  <c r="I82" i="7"/>
  <c r="M82" i="7"/>
  <c r="Q82" i="7"/>
  <c r="U82" i="7"/>
  <c r="Y82" i="7"/>
  <c r="AC82" i="7"/>
  <c r="AG82" i="7"/>
  <c r="AK82" i="7"/>
  <c r="AO82" i="7"/>
  <c r="G83" i="7"/>
  <c r="K83" i="7"/>
  <c r="O83" i="7"/>
  <c r="S83" i="7"/>
  <c r="W83" i="7"/>
  <c r="AA83" i="7"/>
  <c r="AE83" i="7"/>
  <c r="AI83" i="7"/>
  <c r="AM83" i="7"/>
  <c r="E84" i="7"/>
  <c r="I84" i="7"/>
  <c r="M84" i="7"/>
  <c r="Q84" i="7"/>
  <c r="U84" i="7"/>
  <c r="Y84" i="7"/>
  <c r="AC84" i="7"/>
  <c r="AG84" i="7"/>
  <c r="AK84" i="7"/>
  <c r="AO84" i="7"/>
  <c r="G85" i="7"/>
  <c r="K85" i="7"/>
  <c r="O85" i="7"/>
  <c r="S85" i="7"/>
  <c r="W85" i="7"/>
  <c r="AA85" i="7"/>
  <c r="AE85" i="7"/>
  <c r="AI85" i="7"/>
  <c r="AM85" i="7"/>
  <c r="E86" i="7"/>
  <c r="I86" i="7"/>
  <c r="M86" i="7"/>
  <c r="Q86" i="7"/>
  <c r="U86" i="7"/>
  <c r="Y86" i="7"/>
  <c r="AC86" i="7"/>
  <c r="AG86" i="7"/>
  <c r="AK86" i="7"/>
  <c r="AO86" i="7"/>
  <c r="G87" i="7"/>
  <c r="K87" i="7"/>
  <c r="O87" i="7"/>
  <c r="S87" i="7"/>
  <c r="W87" i="7"/>
  <c r="AA87" i="7"/>
  <c r="AE87" i="7"/>
  <c r="AI87" i="7"/>
  <c r="AM87" i="7"/>
  <c r="E88" i="7"/>
  <c r="I88" i="7"/>
  <c r="M88" i="7"/>
  <c r="Q88" i="7"/>
  <c r="U88" i="7"/>
  <c r="Y88" i="7"/>
  <c r="AC88" i="7"/>
  <c r="AG88" i="7"/>
  <c r="AK88" i="7"/>
  <c r="AO88" i="7"/>
  <c r="G89" i="7"/>
  <c r="K89" i="7"/>
  <c r="O89" i="7"/>
  <c r="S89" i="7"/>
  <c r="W89" i="7"/>
  <c r="AA89" i="7"/>
  <c r="AE89" i="7"/>
  <c r="AI89" i="7"/>
  <c r="AM89" i="7"/>
  <c r="E90" i="7"/>
  <c r="I90" i="7"/>
  <c r="M90" i="7"/>
  <c r="Q90" i="7"/>
  <c r="U90" i="7"/>
  <c r="Y90" i="7"/>
  <c r="AC90" i="7"/>
  <c r="AG90" i="7"/>
  <c r="AK90" i="7"/>
  <c r="AO90" i="7"/>
  <c r="K68" i="7"/>
  <c r="AA68" i="7"/>
  <c r="E69" i="7"/>
  <c r="U69" i="7"/>
  <c r="AK69" i="7"/>
  <c r="O70" i="7"/>
  <c r="AE70" i="7"/>
  <c r="I71" i="7"/>
  <c r="Y71" i="7"/>
  <c r="AO71" i="7"/>
  <c r="S72" i="7"/>
  <c r="AI72" i="7"/>
  <c r="M73" i="7"/>
  <c r="AC73" i="7"/>
  <c r="G74" i="7"/>
  <c r="W74" i="7"/>
  <c r="AM74" i="7"/>
  <c r="Q75" i="7"/>
  <c r="AG75" i="7"/>
  <c r="K76" i="7"/>
  <c r="AA76" i="7"/>
  <c r="E77" i="7"/>
  <c r="U77" i="7"/>
  <c r="AK77" i="7"/>
  <c r="O78" i="7"/>
  <c r="AE78" i="7"/>
  <c r="I79" i="7"/>
  <c r="Y79" i="7"/>
  <c r="AO79" i="7"/>
  <c r="S80" i="7"/>
  <c r="AI80" i="7"/>
  <c r="I81" i="7"/>
  <c r="O81" i="7"/>
  <c r="T81" i="7"/>
  <c r="X81" i="7"/>
  <c r="AB81" i="7"/>
  <c r="AF81" i="7"/>
  <c r="AJ81" i="7"/>
  <c r="AN81" i="7"/>
  <c r="F82" i="7"/>
  <c r="J82" i="7"/>
  <c r="N82" i="7"/>
  <c r="R82" i="7"/>
  <c r="V82" i="7"/>
  <c r="Z82" i="7"/>
  <c r="AD82" i="7"/>
  <c r="AH82" i="7"/>
  <c r="AL82" i="7"/>
  <c r="D83" i="7"/>
  <c r="H83" i="7"/>
  <c r="L83" i="7"/>
  <c r="P83" i="7"/>
  <c r="T83" i="7"/>
  <c r="X83" i="7"/>
  <c r="AB83" i="7"/>
  <c r="AF83" i="7"/>
  <c r="AJ83" i="7"/>
  <c r="AN83" i="7"/>
  <c r="F84" i="7"/>
  <c r="J84" i="7"/>
  <c r="N84" i="7"/>
  <c r="R84" i="7"/>
  <c r="V84" i="7"/>
  <c r="Z84" i="7"/>
  <c r="AD84" i="7"/>
  <c r="AH84" i="7"/>
  <c r="AL84" i="7"/>
  <c r="D85" i="7"/>
  <c r="H85" i="7"/>
  <c r="L85" i="7"/>
  <c r="P85" i="7"/>
  <c r="T85" i="7"/>
  <c r="X85" i="7"/>
  <c r="AB85" i="7"/>
  <c r="AF85" i="7"/>
  <c r="AJ85" i="7"/>
  <c r="AN85" i="7"/>
  <c r="F86" i="7"/>
  <c r="J86" i="7"/>
  <c r="N86" i="7"/>
  <c r="R86" i="7"/>
  <c r="V86" i="7"/>
  <c r="Z86" i="7"/>
  <c r="AD86" i="7"/>
  <c r="AH86" i="7"/>
  <c r="AL86" i="7"/>
  <c r="D87" i="7"/>
  <c r="H87" i="7"/>
  <c r="L87" i="7"/>
  <c r="P87" i="7"/>
  <c r="T87" i="7"/>
  <c r="X87" i="7"/>
  <c r="AB87" i="7"/>
  <c r="AF87" i="7"/>
  <c r="AJ87" i="7"/>
  <c r="AN87" i="7"/>
  <c r="F88" i="7"/>
  <c r="J88" i="7"/>
  <c r="N88" i="7"/>
  <c r="R88" i="7"/>
  <c r="V88" i="7"/>
  <c r="Z88" i="7"/>
  <c r="AD88" i="7"/>
  <c r="AH88" i="7"/>
  <c r="AL88" i="7"/>
  <c r="D89" i="7"/>
  <c r="H89" i="7"/>
  <c r="L89" i="7"/>
  <c r="P89" i="7"/>
  <c r="T89" i="7"/>
  <c r="X89" i="7"/>
  <c r="AB89" i="7"/>
  <c r="AF89" i="7"/>
  <c r="AJ89" i="7"/>
  <c r="AN89" i="7"/>
  <c r="F90" i="7"/>
  <c r="J90" i="7"/>
  <c r="N90" i="7"/>
  <c r="R90" i="7"/>
  <c r="V90" i="7"/>
  <c r="Z90" i="7"/>
  <c r="AD90" i="7"/>
  <c r="AH90" i="7"/>
  <c r="AL90" i="7"/>
  <c r="O68" i="7"/>
  <c r="AE68" i="7"/>
  <c r="I69" i="7"/>
  <c r="Y69" i="7"/>
  <c r="AO69" i="7"/>
  <c r="S70" i="7"/>
  <c r="AI70" i="7"/>
  <c r="M71" i="7"/>
  <c r="AC71" i="7"/>
  <c r="G72" i="7"/>
  <c r="W72" i="7"/>
  <c r="AM72" i="7"/>
  <c r="Q73" i="7"/>
  <c r="AG73" i="7"/>
  <c r="K74" i="7"/>
  <c r="AA74" i="7"/>
  <c r="E75" i="7"/>
  <c r="U75" i="7"/>
  <c r="AK75" i="7"/>
  <c r="O76" i="7"/>
  <c r="AE76" i="7"/>
  <c r="I77" i="7"/>
  <c r="Y77" i="7"/>
  <c r="AO77" i="7"/>
  <c r="S78" i="7"/>
  <c r="AI78" i="7"/>
  <c r="M79" i="7"/>
  <c r="AC79" i="7"/>
  <c r="G80" i="7"/>
  <c r="W80" i="7"/>
  <c r="AM80" i="7"/>
  <c r="K81" i="7"/>
  <c r="Q81" i="7"/>
  <c r="U81" i="7"/>
  <c r="Y81" i="7"/>
  <c r="AC81" i="7"/>
  <c r="AG81" i="7"/>
  <c r="AK81" i="7"/>
  <c r="AO81" i="7"/>
  <c r="G82" i="7"/>
  <c r="K82" i="7"/>
  <c r="O82" i="7"/>
  <c r="S82" i="7"/>
  <c r="W82" i="7"/>
  <c r="AA82" i="7"/>
  <c r="AE82" i="7"/>
  <c r="AI82" i="7"/>
  <c r="AM82" i="7"/>
  <c r="E83" i="7"/>
  <c r="I83" i="7"/>
  <c r="M83" i="7"/>
  <c r="Q83" i="7"/>
  <c r="U83" i="7"/>
  <c r="Y83" i="7"/>
  <c r="AC83" i="7"/>
  <c r="AG83" i="7"/>
  <c r="AK83" i="7"/>
  <c r="AO83" i="7"/>
  <c r="G84" i="7"/>
  <c r="K84" i="7"/>
  <c r="O84" i="7"/>
  <c r="S84" i="7"/>
  <c r="W84" i="7"/>
  <c r="AA84" i="7"/>
  <c r="AE84" i="7"/>
  <c r="AI84" i="7"/>
  <c r="AM84" i="7"/>
  <c r="E85" i="7"/>
  <c r="I85" i="7"/>
  <c r="M85" i="7"/>
  <c r="Q85" i="7"/>
  <c r="U85" i="7"/>
  <c r="Y85" i="7"/>
  <c r="AC85" i="7"/>
  <c r="AG85" i="7"/>
  <c r="AK85" i="7"/>
  <c r="AO85" i="7"/>
  <c r="G86" i="7"/>
  <c r="K86" i="7"/>
  <c r="O86" i="7"/>
  <c r="S86" i="7"/>
  <c r="W86" i="7"/>
  <c r="AA86" i="7"/>
  <c r="AE86" i="7"/>
  <c r="AI86" i="7"/>
  <c r="AM86" i="7"/>
  <c r="E87" i="7"/>
  <c r="I87" i="7"/>
  <c r="M87" i="7"/>
  <c r="Q87" i="7"/>
  <c r="U87" i="7"/>
  <c r="Y87" i="7"/>
  <c r="AC87" i="7"/>
  <c r="AG87" i="7"/>
  <c r="AK87" i="7"/>
  <c r="AO87" i="7"/>
  <c r="G88" i="7"/>
  <c r="K88" i="7"/>
  <c r="O88" i="7"/>
  <c r="S88" i="7"/>
  <c r="W88" i="7"/>
  <c r="AA88" i="7"/>
  <c r="AE88" i="7"/>
  <c r="AI88" i="7"/>
  <c r="AM88" i="7"/>
  <c r="E89" i="7"/>
  <c r="I89" i="7"/>
  <c r="M89" i="7"/>
  <c r="Q89" i="7"/>
  <c r="U89" i="7"/>
  <c r="Y89" i="7"/>
  <c r="AC89" i="7"/>
  <c r="AG89" i="7"/>
  <c r="AK89" i="7"/>
  <c r="AO89" i="7"/>
  <c r="G90" i="7"/>
  <c r="K90" i="7"/>
  <c r="O90" i="7"/>
  <c r="S90" i="7"/>
  <c r="W90" i="7"/>
  <c r="AA90" i="7"/>
  <c r="AE90" i="7"/>
  <c r="AI90" i="7"/>
  <c r="AM90" i="7"/>
  <c r="S68" i="7"/>
  <c r="G70" i="7"/>
  <c r="AG71" i="7"/>
  <c r="U73" i="7"/>
  <c r="I75" i="7"/>
  <c r="AI76" i="7"/>
  <c r="W78" i="7"/>
  <c r="K80" i="7"/>
  <c r="R81" i="7"/>
  <c r="AH81" i="7"/>
  <c r="L82" i="7"/>
  <c r="AB82" i="7"/>
  <c r="F83" i="7"/>
  <c r="V83" i="7"/>
  <c r="AL83" i="7"/>
  <c r="P84" i="7"/>
  <c r="AF84" i="7"/>
  <c r="J85" i="7"/>
  <c r="Z85" i="7"/>
  <c r="D86" i="7"/>
  <c r="T86" i="7"/>
  <c r="AJ86" i="7"/>
  <c r="N87" i="7"/>
  <c r="AD87" i="7"/>
  <c r="H88" i="7"/>
  <c r="X88" i="7"/>
  <c r="AN88" i="7"/>
  <c r="R89" i="7"/>
  <c r="AH89" i="7"/>
  <c r="L90" i="7"/>
  <c r="AB90" i="7"/>
  <c r="G92" i="7"/>
  <c r="K92" i="7"/>
  <c r="O92" i="7"/>
  <c r="S92" i="7"/>
  <c r="W92" i="7"/>
  <c r="AA92" i="7"/>
  <c r="AE92" i="7"/>
  <c r="AI92" i="7"/>
  <c r="AM92" i="7"/>
  <c r="AJ92" i="7"/>
  <c r="AG79" i="7"/>
  <c r="AB84" i="7"/>
  <c r="AL85" i="7"/>
  <c r="J87" i="7"/>
  <c r="T88" i="7"/>
  <c r="H90" i="7"/>
  <c r="R92" i="7"/>
  <c r="AD92" i="7"/>
  <c r="AI68" i="7"/>
  <c r="W70" i="7"/>
  <c r="K72" i="7"/>
  <c r="AK73" i="7"/>
  <c r="Y75" i="7"/>
  <c r="M77" i="7"/>
  <c r="AM78" i="7"/>
  <c r="AA80" i="7"/>
  <c r="V81" i="7"/>
  <c r="AL81" i="7"/>
  <c r="P82" i="7"/>
  <c r="AF82" i="7"/>
  <c r="J83" i="7"/>
  <c r="Z83" i="7"/>
  <c r="D84" i="7"/>
  <c r="T84" i="7"/>
  <c r="AJ84" i="7"/>
  <c r="N85" i="7"/>
  <c r="AD85" i="7"/>
  <c r="H86" i="7"/>
  <c r="X86" i="7"/>
  <c r="AN86" i="7"/>
  <c r="R87" i="7"/>
  <c r="AH87" i="7"/>
  <c r="L88" i="7"/>
  <c r="AB88" i="7"/>
  <c r="F89" i="7"/>
  <c r="V89" i="7"/>
  <c r="AL89" i="7"/>
  <c r="P90" i="7"/>
  <c r="AF90" i="7"/>
  <c r="D92" i="7"/>
  <c r="H92" i="7"/>
  <c r="L92" i="7"/>
  <c r="P92" i="7"/>
  <c r="T92" i="7"/>
  <c r="X92" i="7"/>
  <c r="AB92" i="7"/>
  <c r="AF92" i="7"/>
  <c r="AN92" i="7"/>
  <c r="G78" i="7"/>
  <c r="H82" i="7"/>
  <c r="AN82" i="7"/>
  <c r="AH83" i="7"/>
  <c r="F85" i="7"/>
  <c r="P86" i="7"/>
  <c r="Z87" i="7"/>
  <c r="AJ88" i="7"/>
  <c r="X90" i="7"/>
  <c r="F92" i="7"/>
  <c r="V92" i="7"/>
  <c r="AL92" i="7"/>
  <c r="M69" i="7"/>
  <c r="AM70" i="7"/>
  <c r="AA72" i="7"/>
  <c r="O74" i="7"/>
  <c r="AO75" i="7"/>
  <c r="AC77" i="7"/>
  <c r="Q79" i="7"/>
  <c r="E81" i="7"/>
  <c r="Z81" i="7"/>
  <c r="D82" i="7"/>
  <c r="T82" i="7"/>
  <c r="AJ82" i="7"/>
  <c r="N83" i="7"/>
  <c r="AD83" i="7"/>
  <c r="H84" i="7"/>
  <c r="X84" i="7"/>
  <c r="AN84" i="7"/>
  <c r="R85" i="7"/>
  <c r="AH85" i="7"/>
  <c r="L86" i="7"/>
  <c r="AB86" i="7"/>
  <c r="F87" i="7"/>
  <c r="V87" i="7"/>
  <c r="AL87" i="7"/>
  <c r="P88" i="7"/>
  <c r="AF88" i="7"/>
  <c r="J89" i="7"/>
  <c r="Z89" i="7"/>
  <c r="D90" i="7"/>
  <c r="T90" i="7"/>
  <c r="AJ90" i="7"/>
  <c r="E92" i="7"/>
  <c r="I92" i="7"/>
  <c r="M92" i="7"/>
  <c r="Q92" i="7"/>
  <c r="U92" i="7"/>
  <c r="Y92" i="7"/>
  <c r="AC92" i="7"/>
  <c r="AG92" i="7"/>
  <c r="AK92" i="7"/>
  <c r="AO92" i="7"/>
  <c r="AC69" i="7"/>
  <c r="Q71" i="7"/>
  <c r="E73" i="7"/>
  <c r="AE74" i="7"/>
  <c r="S76" i="7"/>
  <c r="M81" i="7"/>
  <c r="AD81" i="7"/>
  <c r="X82" i="7"/>
  <c r="R83" i="7"/>
  <c r="L84" i="7"/>
  <c r="V85" i="7"/>
  <c r="AF86" i="7"/>
  <c r="D88" i="7"/>
  <c r="N89" i="7"/>
  <c r="AD89" i="7"/>
  <c r="AN90" i="7"/>
  <c r="N92" i="7"/>
  <c r="Z92" i="7"/>
  <c r="AH92" i="7"/>
  <c r="J92" i="7"/>
  <c r="C69" i="7"/>
  <c r="C73" i="7"/>
  <c r="C77" i="7"/>
  <c r="C81" i="7"/>
  <c r="C85" i="7"/>
  <c r="C89" i="7"/>
  <c r="C75" i="7"/>
  <c r="C83" i="7"/>
  <c r="C76" i="7"/>
  <c r="C84" i="7"/>
  <c r="C92" i="7"/>
  <c r="C70" i="7"/>
  <c r="C74" i="7"/>
  <c r="C78" i="7"/>
  <c r="C82" i="7"/>
  <c r="C86" i="7"/>
  <c r="C90" i="7"/>
  <c r="C71" i="7"/>
  <c r="C79" i="7"/>
  <c r="C87" i="7"/>
  <c r="C72" i="7"/>
  <c r="C80" i="7"/>
  <c r="C88" i="7"/>
  <c r="C68" i="7"/>
  <c r="A91" i="7"/>
  <c r="D91" i="7" s="1"/>
  <c r="D36" i="7"/>
  <c r="H36" i="7"/>
  <c r="L36" i="7"/>
  <c r="P36" i="7"/>
  <c r="T36" i="7"/>
  <c r="X36" i="7"/>
  <c r="AB36" i="7"/>
  <c r="AF36" i="7"/>
  <c r="AJ36" i="7"/>
  <c r="AN36" i="7"/>
  <c r="F37" i="7"/>
  <c r="J37" i="7"/>
  <c r="N37" i="7"/>
  <c r="R37" i="7"/>
  <c r="V37" i="7"/>
  <c r="Z37" i="7"/>
  <c r="AD37" i="7"/>
  <c r="AH37" i="7"/>
  <c r="AL37" i="7"/>
  <c r="D38" i="7"/>
  <c r="H38" i="7"/>
  <c r="L38" i="7"/>
  <c r="P38" i="7"/>
  <c r="T38" i="7"/>
  <c r="X38" i="7"/>
  <c r="AB38" i="7"/>
  <c r="AF38" i="7"/>
  <c r="AJ38" i="7"/>
  <c r="AN38" i="7"/>
  <c r="F39" i="7"/>
  <c r="J39" i="7"/>
  <c r="N39" i="7"/>
  <c r="R39" i="7"/>
  <c r="V39" i="7"/>
  <c r="Z39" i="7"/>
  <c r="AD39" i="7"/>
  <c r="AH39" i="7"/>
  <c r="AL39" i="7"/>
  <c r="D40" i="7"/>
  <c r="H40" i="7"/>
  <c r="L40" i="7"/>
  <c r="P40" i="7"/>
  <c r="T40" i="7"/>
  <c r="X40" i="7"/>
  <c r="AB40" i="7"/>
  <c r="AF40" i="7"/>
  <c r="AJ40" i="7"/>
  <c r="AN40" i="7"/>
  <c r="F41" i="7"/>
  <c r="J41" i="7"/>
  <c r="N41" i="7"/>
  <c r="R41" i="7"/>
  <c r="V41" i="7"/>
  <c r="Z41" i="7"/>
  <c r="AD41" i="7"/>
  <c r="AH41" i="7"/>
  <c r="AL41" i="7"/>
  <c r="D42" i="7"/>
  <c r="H42" i="7"/>
  <c r="L42" i="7"/>
  <c r="P42" i="7"/>
  <c r="T42" i="7"/>
  <c r="X42" i="7"/>
  <c r="AB42" i="7"/>
  <c r="AF42" i="7"/>
  <c r="AJ42" i="7"/>
  <c r="AN42" i="7"/>
  <c r="F43" i="7"/>
  <c r="J43" i="7"/>
  <c r="N43" i="7"/>
  <c r="R43" i="7"/>
  <c r="V43" i="7"/>
  <c r="Z43" i="7"/>
  <c r="AD43" i="7"/>
  <c r="AH43" i="7"/>
  <c r="AL43" i="7"/>
  <c r="D44" i="7"/>
  <c r="H44" i="7"/>
  <c r="L44" i="7"/>
  <c r="P44" i="7"/>
  <c r="T44" i="7"/>
  <c r="X44" i="7"/>
  <c r="AB44" i="7"/>
  <c r="AF44" i="7"/>
  <c r="AJ44" i="7"/>
  <c r="AN44" i="7"/>
  <c r="F45" i="7"/>
  <c r="J45" i="7"/>
  <c r="N45" i="7"/>
  <c r="R45" i="7"/>
  <c r="V45" i="7"/>
  <c r="Z45" i="7"/>
  <c r="AD45" i="7"/>
  <c r="AH45" i="7"/>
  <c r="AL45" i="7"/>
  <c r="D46" i="7"/>
  <c r="H46" i="7"/>
  <c r="L46" i="7"/>
  <c r="P46" i="7"/>
  <c r="T46" i="7"/>
  <c r="X46" i="7"/>
  <c r="AB46" i="7"/>
  <c r="AF46" i="7"/>
  <c r="AJ46" i="7"/>
  <c r="AN46" i="7"/>
  <c r="F47" i="7"/>
  <c r="J47" i="7"/>
  <c r="N47" i="7"/>
  <c r="R47" i="7"/>
  <c r="V47" i="7"/>
  <c r="Z47" i="7"/>
  <c r="E36" i="7"/>
  <c r="I36" i="7"/>
  <c r="M36" i="7"/>
  <c r="Q36" i="7"/>
  <c r="U36" i="7"/>
  <c r="Y36" i="7"/>
  <c r="AC36" i="7"/>
  <c r="AG36" i="7"/>
  <c r="AK36" i="7"/>
  <c r="AO36" i="7"/>
  <c r="G37" i="7"/>
  <c r="K37" i="7"/>
  <c r="O37" i="7"/>
  <c r="S37" i="7"/>
  <c r="W37" i="7"/>
  <c r="AA37" i="7"/>
  <c r="AE37" i="7"/>
  <c r="AI37" i="7"/>
  <c r="AM37" i="7"/>
  <c r="E38" i="7"/>
  <c r="I38" i="7"/>
  <c r="M38" i="7"/>
  <c r="Q38" i="7"/>
  <c r="U38" i="7"/>
  <c r="Y38" i="7"/>
  <c r="AC38" i="7"/>
  <c r="AG38" i="7"/>
  <c r="AK38" i="7"/>
  <c r="AO38" i="7"/>
  <c r="G39" i="7"/>
  <c r="K39" i="7"/>
  <c r="O39" i="7"/>
  <c r="S39" i="7"/>
  <c r="W39" i="7"/>
  <c r="AA39" i="7"/>
  <c r="AE39" i="7"/>
  <c r="AI39" i="7"/>
  <c r="AM39" i="7"/>
  <c r="E40" i="7"/>
  <c r="I40" i="7"/>
  <c r="M40" i="7"/>
  <c r="Q40" i="7"/>
  <c r="U40" i="7"/>
  <c r="Y40" i="7"/>
  <c r="AC40" i="7"/>
  <c r="AG40" i="7"/>
  <c r="AK40" i="7"/>
  <c r="AO40" i="7"/>
  <c r="G41" i="7"/>
  <c r="K41" i="7"/>
  <c r="O41" i="7"/>
  <c r="S41" i="7"/>
  <c r="W41" i="7"/>
  <c r="AA41" i="7"/>
  <c r="AE41" i="7"/>
  <c r="AI41" i="7"/>
  <c r="AM41" i="7"/>
  <c r="E42" i="7"/>
  <c r="I42" i="7"/>
  <c r="M42" i="7"/>
  <c r="Q42" i="7"/>
  <c r="U42" i="7"/>
  <c r="Y42" i="7"/>
  <c r="AC42" i="7"/>
  <c r="AG42" i="7"/>
  <c r="AK42" i="7"/>
  <c r="AO42" i="7"/>
  <c r="G43" i="7"/>
  <c r="K43" i="7"/>
  <c r="O43" i="7"/>
  <c r="S43" i="7"/>
  <c r="W43" i="7"/>
  <c r="AA43" i="7"/>
  <c r="AE43" i="7"/>
  <c r="AI43" i="7"/>
  <c r="AM43" i="7"/>
  <c r="E44" i="7"/>
  <c r="I44" i="7"/>
  <c r="M44" i="7"/>
  <c r="Q44" i="7"/>
  <c r="U44" i="7"/>
  <c r="Y44" i="7"/>
  <c r="AC44" i="7"/>
  <c r="AG44" i="7"/>
  <c r="AK44" i="7"/>
  <c r="AO44" i="7"/>
  <c r="G45" i="7"/>
  <c r="K45" i="7"/>
  <c r="O45" i="7"/>
  <c r="S45" i="7"/>
  <c r="W45" i="7"/>
  <c r="AA45" i="7"/>
  <c r="AE45" i="7"/>
  <c r="AI45" i="7"/>
  <c r="AM45" i="7"/>
  <c r="E46" i="7"/>
  <c r="I46" i="7"/>
  <c r="M46" i="7"/>
  <c r="Q46" i="7"/>
  <c r="U46" i="7"/>
  <c r="Y46" i="7"/>
  <c r="AC46" i="7"/>
  <c r="AG46" i="7"/>
  <c r="AK46" i="7"/>
  <c r="AO46" i="7"/>
  <c r="G47" i="7"/>
  <c r="K47" i="7"/>
  <c r="O47" i="7"/>
  <c r="S47" i="7"/>
  <c r="W47" i="7"/>
  <c r="AA47" i="7"/>
  <c r="F36" i="7"/>
  <c r="J36" i="7"/>
  <c r="N36" i="7"/>
  <c r="R36" i="7"/>
  <c r="V36" i="7"/>
  <c r="Z36" i="7"/>
  <c r="AD36" i="7"/>
  <c r="AH36" i="7"/>
  <c r="AL36" i="7"/>
  <c r="D37" i="7"/>
  <c r="H37" i="7"/>
  <c r="L37" i="7"/>
  <c r="P37" i="7"/>
  <c r="T37" i="7"/>
  <c r="X37" i="7"/>
  <c r="AB37" i="7"/>
  <c r="AF37" i="7"/>
  <c r="AJ37" i="7"/>
  <c r="AN37" i="7"/>
  <c r="F38" i="7"/>
  <c r="J38" i="7"/>
  <c r="N38" i="7"/>
  <c r="R38" i="7"/>
  <c r="V38" i="7"/>
  <c r="Z38" i="7"/>
  <c r="AD38" i="7"/>
  <c r="AH38" i="7"/>
  <c r="AL38" i="7"/>
  <c r="D39" i="7"/>
  <c r="H39" i="7"/>
  <c r="L39" i="7"/>
  <c r="P39" i="7"/>
  <c r="T39" i="7"/>
  <c r="X39" i="7"/>
  <c r="AB39" i="7"/>
  <c r="AF39" i="7"/>
  <c r="AJ39" i="7"/>
  <c r="AN39" i="7"/>
  <c r="F40" i="7"/>
  <c r="J40" i="7"/>
  <c r="N40" i="7"/>
  <c r="R40" i="7"/>
  <c r="V40" i="7"/>
  <c r="Z40" i="7"/>
  <c r="AD40" i="7"/>
  <c r="AH40" i="7"/>
  <c r="AL40" i="7"/>
  <c r="D41" i="7"/>
  <c r="H41" i="7"/>
  <c r="L41" i="7"/>
  <c r="P41" i="7"/>
  <c r="T41" i="7"/>
  <c r="X41" i="7"/>
  <c r="AB41" i="7"/>
  <c r="AF41" i="7"/>
  <c r="AJ41" i="7"/>
  <c r="AN41" i="7"/>
  <c r="F42" i="7"/>
  <c r="J42" i="7"/>
  <c r="N42" i="7"/>
  <c r="R42" i="7"/>
  <c r="V42" i="7"/>
  <c r="Z42" i="7"/>
  <c r="AD42" i="7"/>
  <c r="AH42" i="7"/>
  <c r="AL42" i="7"/>
  <c r="D43" i="7"/>
  <c r="H43" i="7"/>
  <c r="L43" i="7"/>
  <c r="P43" i="7"/>
  <c r="T43" i="7"/>
  <c r="X43" i="7"/>
  <c r="AB43" i="7"/>
  <c r="AF43" i="7"/>
  <c r="AJ43" i="7"/>
  <c r="AN43" i="7"/>
  <c r="F44" i="7"/>
  <c r="J44" i="7"/>
  <c r="N44" i="7"/>
  <c r="R44" i="7"/>
  <c r="V44" i="7"/>
  <c r="Z44" i="7"/>
  <c r="AD44" i="7"/>
  <c r="AH44" i="7"/>
  <c r="AL44" i="7"/>
  <c r="D45" i="7"/>
  <c r="H45" i="7"/>
  <c r="L45" i="7"/>
  <c r="P45" i="7"/>
  <c r="T45" i="7"/>
  <c r="X45" i="7"/>
  <c r="AB45" i="7"/>
  <c r="AF45" i="7"/>
  <c r="AJ45" i="7"/>
  <c r="AN45" i="7"/>
  <c r="F46" i="7"/>
  <c r="J46" i="7"/>
  <c r="N46" i="7"/>
  <c r="R46" i="7"/>
  <c r="V46" i="7"/>
  <c r="Z46" i="7"/>
  <c r="AD46" i="7"/>
  <c r="AH46" i="7"/>
  <c r="AL46" i="7"/>
  <c r="D47" i="7"/>
  <c r="H47" i="7"/>
  <c r="L47" i="7"/>
  <c r="P47" i="7"/>
  <c r="T47" i="7"/>
  <c r="X47" i="7"/>
  <c r="AB47" i="7"/>
  <c r="AF47" i="7"/>
  <c r="AJ47" i="7"/>
  <c r="AN47" i="7"/>
  <c r="F48" i="7"/>
  <c r="J48" i="7"/>
  <c r="N48" i="7"/>
  <c r="R48" i="7"/>
  <c r="V48" i="7"/>
  <c r="Z48" i="7"/>
  <c r="AD48" i="7"/>
  <c r="AH48" i="7"/>
  <c r="AL48" i="7"/>
  <c r="D49" i="7"/>
  <c r="H49" i="7"/>
  <c r="L49" i="7"/>
  <c r="P49" i="7"/>
  <c r="G36" i="7"/>
  <c r="W36" i="7"/>
  <c r="AM36" i="7"/>
  <c r="Q37" i="7"/>
  <c r="AG37" i="7"/>
  <c r="K38" i="7"/>
  <c r="AA38" i="7"/>
  <c r="E39" i="7"/>
  <c r="U39" i="7"/>
  <c r="AK39" i="7"/>
  <c r="O40" i="7"/>
  <c r="AE40" i="7"/>
  <c r="I41" i="7"/>
  <c r="Y41" i="7"/>
  <c r="AO41" i="7"/>
  <c r="S42" i="7"/>
  <c r="AI42" i="7"/>
  <c r="M43" i="7"/>
  <c r="AC43" i="7"/>
  <c r="G44" i="7"/>
  <c r="W44" i="7"/>
  <c r="AM44" i="7"/>
  <c r="Q45" i="7"/>
  <c r="AG45" i="7"/>
  <c r="K46" i="7"/>
  <c r="AA46" i="7"/>
  <c r="E47" i="7"/>
  <c r="U47" i="7"/>
  <c r="AE47" i="7"/>
  <c r="AK47" i="7"/>
  <c r="D48" i="7"/>
  <c r="I48" i="7"/>
  <c r="O48" i="7"/>
  <c r="T48" i="7"/>
  <c r="Y48" i="7"/>
  <c r="AE48" i="7"/>
  <c r="AJ48" i="7"/>
  <c r="AO48" i="7"/>
  <c r="I49" i="7"/>
  <c r="N49" i="7"/>
  <c r="S49" i="7"/>
  <c r="W49" i="7"/>
  <c r="AA49" i="7"/>
  <c r="AE49" i="7"/>
  <c r="AI49" i="7"/>
  <c r="AM49" i="7"/>
  <c r="E50" i="7"/>
  <c r="I50" i="7"/>
  <c r="M50" i="7"/>
  <c r="Q50" i="7"/>
  <c r="U50" i="7"/>
  <c r="Y50" i="7"/>
  <c r="AC50" i="7"/>
  <c r="AG50" i="7"/>
  <c r="AK50" i="7"/>
  <c r="AO50" i="7"/>
  <c r="G51" i="7"/>
  <c r="K51" i="7"/>
  <c r="O51" i="7"/>
  <c r="S51" i="7"/>
  <c r="W51" i="7"/>
  <c r="AA51" i="7"/>
  <c r="AE51" i="7"/>
  <c r="AI51" i="7"/>
  <c r="AM51" i="7"/>
  <c r="E52" i="7"/>
  <c r="I52" i="7"/>
  <c r="M52" i="7"/>
  <c r="Q52" i="7"/>
  <c r="U52" i="7"/>
  <c r="Y52" i="7"/>
  <c r="AC52" i="7"/>
  <c r="AG52" i="7"/>
  <c r="AK52" i="7"/>
  <c r="AO52" i="7"/>
  <c r="G53" i="7"/>
  <c r="K53" i="7"/>
  <c r="O53" i="7"/>
  <c r="S53" i="7"/>
  <c r="W53" i="7"/>
  <c r="AA53" i="7"/>
  <c r="AE53" i="7"/>
  <c r="AI53" i="7"/>
  <c r="AM53" i="7"/>
  <c r="E54" i="7"/>
  <c r="I54" i="7"/>
  <c r="M54" i="7"/>
  <c r="Q54" i="7"/>
  <c r="U54" i="7"/>
  <c r="Y54" i="7"/>
  <c r="AC54" i="7"/>
  <c r="AG54" i="7"/>
  <c r="AK54" i="7"/>
  <c r="AO54" i="7"/>
  <c r="G55" i="7"/>
  <c r="K55" i="7"/>
  <c r="O55" i="7"/>
  <c r="S55" i="7"/>
  <c r="W55" i="7"/>
  <c r="AA55" i="7"/>
  <c r="AE55" i="7"/>
  <c r="AI55" i="7"/>
  <c r="AM55" i="7"/>
  <c r="E56" i="7"/>
  <c r="I56" i="7"/>
  <c r="M56" i="7"/>
  <c r="Q56" i="7"/>
  <c r="U56" i="7"/>
  <c r="Y56" i="7"/>
  <c r="AC56" i="7"/>
  <c r="AG56" i="7"/>
  <c r="AK56" i="7"/>
  <c r="AO56" i="7"/>
  <c r="G57" i="7"/>
  <c r="K57" i="7"/>
  <c r="O57" i="7"/>
  <c r="S57" i="7"/>
  <c r="W57" i="7"/>
  <c r="AA57" i="7"/>
  <c r="AE57" i="7"/>
  <c r="AI57" i="7"/>
  <c r="AM57" i="7"/>
  <c r="E58" i="7"/>
  <c r="I58" i="7"/>
  <c r="M58" i="7"/>
  <c r="Q58" i="7"/>
  <c r="U58" i="7"/>
  <c r="K36" i="7"/>
  <c r="AA36" i="7"/>
  <c r="E37" i="7"/>
  <c r="U37" i="7"/>
  <c r="AK37" i="7"/>
  <c r="O38" i="7"/>
  <c r="AE38" i="7"/>
  <c r="I39" i="7"/>
  <c r="Y39" i="7"/>
  <c r="AO39" i="7"/>
  <c r="S40" i="7"/>
  <c r="AI40" i="7"/>
  <c r="M41" i="7"/>
  <c r="AC41" i="7"/>
  <c r="G42" i="7"/>
  <c r="W42" i="7"/>
  <c r="AM42" i="7"/>
  <c r="Q43" i="7"/>
  <c r="AG43" i="7"/>
  <c r="K44" i="7"/>
  <c r="AA44" i="7"/>
  <c r="E45" i="7"/>
  <c r="U45" i="7"/>
  <c r="AK45" i="7"/>
  <c r="O46" i="7"/>
  <c r="AE46" i="7"/>
  <c r="I47" i="7"/>
  <c r="Y47" i="7"/>
  <c r="AG47" i="7"/>
  <c r="AL47" i="7"/>
  <c r="E48" i="7"/>
  <c r="K48" i="7"/>
  <c r="P48" i="7"/>
  <c r="U48" i="7"/>
  <c r="AA48" i="7"/>
  <c r="AF48" i="7"/>
  <c r="AK48" i="7"/>
  <c r="E49" i="7"/>
  <c r="J49" i="7"/>
  <c r="O49" i="7"/>
  <c r="T49" i="7"/>
  <c r="X49" i="7"/>
  <c r="AB49" i="7"/>
  <c r="AF49" i="7"/>
  <c r="AJ49" i="7"/>
  <c r="AN49" i="7"/>
  <c r="F50" i="7"/>
  <c r="J50" i="7"/>
  <c r="N50" i="7"/>
  <c r="R50" i="7"/>
  <c r="V50" i="7"/>
  <c r="Z50" i="7"/>
  <c r="AD50" i="7"/>
  <c r="AH50" i="7"/>
  <c r="AL50" i="7"/>
  <c r="D51" i="7"/>
  <c r="H51" i="7"/>
  <c r="L51" i="7"/>
  <c r="P51" i="7"/>
  <c r="T51" i="7"/>
  <c r="X51" i="7"/>
  <c r="AB51" i="7"/>
  <c r="AF51" i="7"/>
  <c r="AJ51" i="7"/>
  <c r="AN51" i="7"/>
  <c r="F52" i="7"/>
  <c r="J52" i="7"/>
  <c r="N52" i="7"/>
  <c r="R52" i="7"/>
  <c r="V52" i="7"/>
  <c r="Z52" i="7"/>
  <c r="AD52" i="7"/>
  <c r="AH52" i="7"/>
  <c r="AL52" i="7"/>
  <c r="D53" i="7"/>
  <c r="H53" i="7"/>
  <c r="L53" i="7"/>
  <c r="P53" i="7"/>
  <c r="T53" i="7"/>
  <c r="X53" i="7"/>
  <c r="AB53" i="7"/>
  <c r="AF53" i="7"/>
  <c r="AJ53" i="7"/>
  <c r="AN53" i="7"/>
  <c r="F54" i="7"/>
  <c r="J54" i="7"/>
  <c r="N54" i="7"/>
  <c r="R54" i="7"/>
  <c r="V54" i="7"/>
  <c r="Z54" i="7"/>
  <c r="AD54" i="7"/>
  <c r="AH54" i="7"/>
  <c r="AL54" i="7"/>
  <c r="D55" i="7"/>
  <c r="H55" i="7"/>
  <c r="L55" i="7"/>
  <c r="P55" i="7"/>
  <c r="T55" i="7"/>
  <c r="X55" i="7"/>
  <c r="AB55" i="7"/>
  <c r="AF55" i="7"/>
  <c r="AJ55" i="7"/>
  <c r="AN55" i="7"/>
  <c r="F56" i="7"/>
  <c r="J56" i="7"/>
  <c r="N56" i="7"/>
  <c r="R56" i="7"/>
  <c r="V56" i="7"/>
  <c r="Z56" i="7"/>
  <c r="AD56" i="7"/>
  <c r="AH56" i="7"/>
  <c r="AL56" i="7"/>
  <c r="D57" i="7"/>
  <c r="H57" i="7"/>
  <c r="L57" i="7"/>
  <c r="P57" i="7"/>
  <c r="T57" i="7"/>
  <c r="X57" i="7"/>
  <c r="AB57" i="7"/>
  <c r="AF57" i="7"/>
  <c r="AJ57" i="7"/>
  <c r="AN57" i="7"/>
  <c r="F58" i="7"/>
  <c r="J58" i="7"/>
  <c r="N58" i="7"/>
  <c r="R58" i="7"/>
  <c r="O36" i="7"/>
  <c r="AE36" i="7"/>
  <c r="I37" i="7"/>
  <c r="Y37" i="7"/>
  <c r="AO37" i="7"/>
  <c r="S38" i="7"/>
  <c r="AI38" i="7"/>
  <c r="M39" i="7"/>
  <c r="AC39" i="7"/>
  <c r="G40" i="7"/>
  <c r="W40" i="7"/>
  <c r="AM40" i="7"/>
  <c r="Q41" i="7"/>
  <c r="AG41" i="7"/>
  <c r="K42" i="7"/>
  <c r="AA42" i="7"/>
  <c r="E43" i="7"/>
  <c r="U43" i="7"/>
  <c r="AK43" i="7"/>
  <c r="O44" i="7"/>
  <c r="AE44" i="7"/>
  <c r="I45" i="7"/>
  <c r="Y45" i="7"/>
  <c r="AO45" i="7"/>
  <c r="S46" i="7"/>
  <c r="AI46" i="7"/>
  <c r="M47" i="7"/>
  <c r="AC47" i="7"/>
  <c r="AH47" i="7"/>
  <c r="AM47" i="7"/>
  <c r="G48" i="7"/>
  <c r="L48" i="7"/>
  <c r="Q48" i="7"/>
  <c r="W48" i="7"/>
  <c r="AB48" i="7"/>
  <c r="AG48" i="7"/>
  <c r="AM48" i="7"/>
  <c r="F49" i="7"/>
  <c r="K49" i="7"/>
  <c r="Q49" i="7"/>
  <c r="U49" i="7"/>
  <c r="Y49" i="7"/>
  <c r="AC49" i="7"/>
  <c r="AG49" i="7"/>
  <c r="AK49" i="7"/>
  <c r="AO49" i="7"/>
  <c r="G50" i="7"/>
  <c r="K50" i="7"/>
  <c r="O50" i="7"/>
  <c r="S50" i="7"/>
  <c r="W50" i="7"/>
  <c r="AA50" i="7"/>
  <c r="AE50" i="7"/>
  <c r="AI50" i="7"/>
  <c r="AM50" i="7"/>
  <c r="E51" i="7"/>
  <c r="I51" i="7"/>
  <c r="M51" i="7"/>
  <c r="Q51" i="7"/>
  <c r="U51" i="7"/>
  <c r="Y51" i="7"/>
  <c r="AC51" i="7"/>
  <c r="AG51" i="7"/>
  <c r="AK51" i="7"/>
  <c r="AO51" i="7"/>
  <c r="G52" i="7"/>
  <c r="K52" i="7"/>
  <c r="O52" i="7"/>
  <c r="S52" i="7"/>
  <c r="W52" i="7"/>
  <c r="AA52" i="7"/>
  <c r="AE52" i="7"/>
  <c r="AI52" i="7"/>
  <c r="AM52" i="7"/>
  <c r="E53" i="7"/>
  <c r="I53" i="7"/>
  <c r="M53" i="7"/>
  <c r="Q53" i="7"/>
  <c r="U53" i="7"/>
  <c r="Y53" i="7"/>
  <c r="AC53" i="7"/>
  <c r="AG53" i="7"/>
  <c r="AK53" i="7"/>
  <c r="AO53" i="7"/>
  <c r="G54" i="7"/>
  <c r="K54" i="7"/>
  <c r="O54" i="7"/>
  <c r="S54" i="7"/>
  <c r="W54" i="7"/>
  <c r="AA54" i="7"/>
  <c r="AE54" i="7"/>
  <c r="AI54" i="7"/>
  <c r="AM54" i="7"/>
  <c r="E55" i="7"/>
  <c r="I55" i="7"/>
  <c r="M55" i="7"/>
  <c r="Q55" i="7"/>
  <c r="U55" i="7"/>
  <c r="Y55" i="7"/>
  <c r="AC55" i="7"/>
  <c r="AG55" i="7"/>
  <c r="AK55" i="7"/>
  <c r="AO55" i="7"/>
  <c r="G56" i="7"/>
  <c r="K56" i="7"/>
  <c r="O56" i="7"/>
  <c r="S56" i="7"/>
  <c r="W56" i="7"/>
  <c r="AA56" i="7"/>
  <c r="AE56" i="7"/>
  <c r="AI56" i="7"/>
  <c r="AM56" i="7"/>
  <c r="E57" i="7"/>
  <c r="I57" i="7"/>
  <c r="M57" i="7"/>
  <c r="Q57" i="7"/>
  <c r="U57" i="7"/>
  <c r="Y57" i="7"/>
  <c r="AC57" i="7"/>
  <c r="AG57" i="7"/>
  <c r="AK57" i="7"/>
  <c r="AO57" i="7"/>
  <c r="G58" i="7"/>
  <c r="K58" i="7"/>
  <c r="O58" i="7"/>
  <c r="S58" i="7"/>
  <c r="W58" i="7"/>
  <c r="AA58" i="7"/>
  <c r="S36" i="7"/>
  <c r="G38" i="7"/>
  <c r="AG39" i="7"/>
  <c r="U41" i="7"/>
  <c r="I43" i="7"/>
  <c r="AI44" i="7"/>
  <c r="W46" i="7"/>
  <c r="AI47" i="7"/>
  <c r="S48" i="7"/>
  <c r="AN48" i="7"/>
  <c r="V49" i="7"/>
  <c r="AL49" i="7"/>
  <c r="P50" i="7"/>
  <c r="AF50" i="7"/>
  <c r="J51" i="7"/>
  <c r="Z51" i="7"/>
  <c r="D52" i="7"/>
  <c r="T52" i="7"/>
  <c r="AJ52" i="7"/>
  <c r="N53" i="7"/>
  <c r="AD53" i="7"/>
  <c r="H54" i="7"/>
  <c r="X54" i="7"/>
  <c r="AN54" i="7"/>
  <c r="R55" i="7"/>
  <c r="AH55" i="7"/>
  <c r="L56" i="7"/>
  <c r="AB56" i="7"/>
  <c r="F57" i="7"/>
  <c r="V57" i="7"/>
  <c r="AL57" i="7"/>
  <c r="P58" i="7"/>
  <c r="Y58" i="7"/>
  <c r="AD58" i="7"/>
  <c r="AH58" i="7"/>
  <c r="AL58" i="7"/>
  <c r="F60" i="7"/>
  <c r="J60" i="7"/>
  <c r="N60" i="7"/>
  <c r="R60" i="7"/>
  <c r="V60" i="7"/>
  <c r="Z60" i="7"/>
  <c r="AD60" i="7"/>
  <c r="AH60" i="7"/>
  <c r="AL60" i="7"/>
  <c r="AA60" i="7"/>
  <c r="AI60" i="7"/>
  <c r="Q39" i="7"/>
  <c r="AE42" i="7"/>
  <c r="AD47" i="7"/>
  <c r="R49" i="7"/>
  <c r="AB50" i="7"/>
  <c r="AL51" i="7"/>
  <c r="J53" i="7"/>
  <c r="T54" i="7"/>
  <c r="H56" i="7"/>
  <c r="R57" i="7"/>
  <c r="L58" i="7"/>
  <c r="AG58" i="7"/>
  <c r="E60" i="7"/>
  <c r="M60" i="7"/>
  <c r="Y60" i="7"/>
  <c r="AK60" i="7"/>
  <c r="AI36" i="7"/>
  <c r="W38" i="7"/>
  <c r="K40" i="7"/>
  <c r="AK41" i="7"/>
  <c r="Y43" i="7"/>
  <c r="M45" i="7"/>
  <c r="AM46" i="7"/>
  <c r="AO47" i="7"/>
  <c r="X48" i="7"/>
  <c r="G49" i="7"/>
  <c r="Z49" i="7"/>
  <c r="D50" i="7"/>
  <c r="T50" i="7"/>
  <c r="AJ50" i="7"/>
  <c r="N51" i="7"/>
  <c r="AD51" i="7"/>
  <c r="H52" i="7"/>
  <c r="X52" i="7"/>
  <c r="AN52" i="7"/>
  <c r="R53" i="7"/>
  <c r="AH53" i="7"/>
  <c r="L54" i="7"/>
  <c r="AB54" i="7"/>
  <c r="F55" i="7"/>
  <c r="V55" i="7"/>
  <c r="AL55" i="7"/>
  <c r="P56" i="7"/>
  <c r="AF56" i="7"/>
  <c r="J57" i="7"/>
  <c r="Z57" i="7"/>
  <c r="D58" i="7"/>
  <c r="T58" i="7"/>
  <c r="Z58" i="7"/>
  <c r="AE58" i="7"/>
  <c r="AI58" i="7"/>
  <c r="AM58" i="7"/>
  <c r="G60" i="7"/>
  <c r="K60" i="7"/>
  <c r="O60" i="7"/>
  <c r="S60" i="7"/>
  <c r="W60" i="7"/>
  <c r="AE60" i="7"/>
  <c r="AM60" i="7"/>
  <c r="E41" i="7"/>
  <c r="G46" i="7"/>
  <c r="AI48" i="7"/>
  <c r="L50" i="7"/>
  <c r="V51" i="7"/>
  <c r="AF52" i="7"/>
  <c r="D54" i="7"/>
  <c r="N55" i="7"/>
  <c r="AN56" i="7"/>
  <c r="X58" i="7"/>
  <c r="AK58" i="7"/>
  <c r="Q60" i="7"/>
  <c r="AC60" i="7"/>
  <c r="AO60" i="7"/>
  <c r="M37" i="7"/>
  <c r="AM38" i="7"/>
  <c r="AA40" i="7"/>
  <c r="O42" i="7"/>
  <c r="AO43" i="7"/>
  <c r="AC45" i="7"/>
  <c r="Q47" i="7"/>
  <c r="H48" i="7"/>
  <c r="AC48" i="7"/>
  <c r="M49" i="7"/>
  <c r="AD49" i="7"/>
  <c r="H50" i="7"/>
  <c r="X50" i="7"/>
  <c r="AN50" i="7"/>
  <c r="R51" i="7"/>
  <c r="AH51" i="7"/>
  <c r="L52" i="7"/>
  <c r="AB52" i="7"/>
  <c r="F53" i="7"/>
  <c r="V53" i="7"/>
  <c r="AL53" i="7"/>
  <c r="P54" i="7"/>
  <c r="AF54" i="7"/>
  <c r="J55" i="7"/>
  <c r="Z55" i="7"/>
  <c r="D56" i="7"/>
  <c r="T56" i="7"/>
  <c r="AJ56" i="7"/>
  <c r="N57" i="7"/>
  <c r="AD57" i="7"/>
  <c r="H58" i="7"/>
  <c r="V58" i="7"/>
  <c r="AB58" i="7"/>
  <c r="AF58" i="7"/>
  <c r="AJ58" i="7"/>
  <c r="AN58" i="7"/>
  <c r="D60" i="7"/>
  <c r="H60" i="7"/>
  <c r="L60" i="7"/>
  <c r="P60" i="7"/>
  <c r="T60" i="7"/>
  <c r="X60" i="7"/>
  <c r="AB60" i="7"/>
  <c r="AF60" i="7"/>
  <c r="AJ60" i="7"/>
  <c r="AN60" i="7"/>
  <c r="AC37" i="7"/>
  <c r="S44" i="7"/>
  <c r="M48" i="7"/>
  <c r="AH49" i="7"/>
  <c r="F51" i="7"/>
  <c r="P52" i="7"/>
  <c r="Z53" i="7"/>
  <c r="AJ54" i="7"/>
  <c r="AD55" i="7"/>
  <c r="X56" i="7"/>
  <c r="AH57" i="7"/>
  <c r="AC58" i="7"/>
  <c r="AO58" i="7"/>
  <c r="I60" i="7"/>
  <c r="U60" i="7"/>
  <c r="AG60" i="7"/>
  <c r="C37" i="7"/>
  <c r="C41" i="7"/>
  <c r="C45" i="7"/>
  <c r="C49" i="7"/>
  <c r="C53" i="7"/>
  <c r="C57" i="7"/>
  <c r="C43" i="7"/>
  <c r="C51" i="7"/>
  <c r="C40" i="7"/>
  <c r="C52" i="7"/>
  <c r="C38" i="7"/>
  <c r="C42" i="7"/>
  <c r="C46" i="7"/>
  <c r="C50" i="7"/>
  <c r="C54" i="7"/>
  <c r="C58" i="7"/>
  <c r="C39" i="7"/>
  <c r="C47" i="7"/>
  <c r="C55" i="7"/>
  <c r="C44" i="7"/>
  <c r="C48" i="7"/>
  <c r="C56" i="7"/>
  <c r="C60" i="7"/>
  <c r="C36" i="7"/>
  <c r="A59" i="7"/>
  <c r="D4" i="7"/>
  <c r="H4" i="7"/>
  <c r="L4" i="7"/>
  <c r="P4" i="7"/>
  <c r="T4" i="7"/>
  <c r="X4" i="7"/>
  <c r="AB4" i="7"/>
  <c r="AF4" i="7"/>
  <c r="AJ4" i="7"/>
  <c r="AN4" i="7"/>
  <c r="F5" i="7"/>
  <c r="J5" i="7"/>
  <c r="N5" i="7"/>
  <c r="R5" i="7"/>
  <c r="V5" i="7"/>
  <c r="Z5" i="7"/>
  <c r="AD5" i="7"/>
  <c r="AH5" i="7"/>
  <c r="AL5" i="7"/>
  <c r="D6" i="7"/>
  <c r="H6" i="7"/>
  <c r="L6" i="7"/>
  <c r="P6" i="7"/>
  <c r="T6" i="7"/>
  <c r="X6" i="7"/>
  <c r="AB6" i="7"/>
  <c r="AF6" i="7"/>
  <c r="AJ6" i="7"/>
  <c r="AN6" i="7"/>
  <c r="F7" i="7"/>
  <c r="J7" i="7"/>
  <c r="N7" i="7"/>
  <c r="R7" i="7"/>
  <c r="V7" i="7"/>
  <c r="Z7" i="7"/>
  <c r="AD7" i="7"/>
  <c r="AH7" i="7"/>
  <c r="AL7" i="7"/>
  <c r="D8" i="7"/>
  <c r="H8" i="7"/>
  <c r="L8" i="7"/>
  <c r="P8" i="7"/>
  <c r="T8" i="7"/>
  <c r="X8" i="7"/>
  <c r="AB8" i="7"/>
  <c r="AF8" i="7"/>
  <c r="AJ8" i="7"/>
  <c r="AN8" i="7"/>
  <c r="F9" i="7"/>
  <c r="J9" i="7"/>
  <c r="N9" i="7"/>
  <c r="R9" i="7"/>
  <c r="V9" i="7"/>
  <c r="Z9" i="7"/>
  <c r="AD9" i="7"/>
  <c r="AH9" i="7"/>
  <c r="AL9" i="7"/>
  <c r="D10" i="7"/>
  <c r="H10" i="7"/>
  <c r="L10" i="7"/>
  <c r="P10" i="7"/>
  <c r="T10" i="7"/>
  <c r="X10" i="7"/>
  <c r="AB10" i="7"/>
  <c r="AF10" i="7"/>
  <c r="AJ10" i="7"/>
  <c r="AN10" i="7"/>
  <c r="F11" i="7"/>
  <c r="J11" i="7"/>
  <c r="N11" i="7"/>
  <c r="R11" i="7"/>
  <c r="V11" i="7"/>
  <c r="Z11" i="7"/>
  <c r="AD11" i="7"/>
  <c r="AH11" i="7"/>
  <c r="AL11" i="7"/>
  <c r="D12" i="7"/>
  <c r="H12" i="7"/>
  <c r="L12" i="7"/>
  <c r="P12" i="7"/>
  <c r="T12" i="7"/>
  <c r="X12" i="7"/>
  <c r="AB12" i="7"/>
  <c r="AF12" i="7"/>
  <c r="AJ12" i="7"/>
  <c r="AN12" i="7"/>
  <c r="F13" i="7"/>
  <c r="J13" i="7"/>
  <c r="N13" i="7"/>
  <c r="R13" i="7"/>
  <c r="V13" i="7"/>
  <c r="Z13" i="7"/>
  <c r="AD13" i="7"/>
  <c r="AH13" i="7"/>
  <c r="AL13" i="7"/>
  <c r="D14" i="7"/>
  <c r="H14" i="7"/>
  <c r="L14" i="7"/>
  <c r="P14" i="7"/>
  <c r="T14" i="7"/>
  <c r="X14" i="7"/>
  <c r="AB14" i="7"/>
  <c r="AF14" i="7"/>
  <c r="AJ14" i="7"/>
  <c r="AN14" i="7"/>
  <c r="F15" i="7"/>
  <c r="J15" i="7"/>
  <c r="N15" i="7"/>
  <c r="R15" i="7"/>
  <c r="V15" i="7"/>
  <c r="Z15" i="7"/>
  <c r="AD15" i="7"/>
  <c r="AH15" i="7"/>
  <c r="AL15" i="7"/>
  <c r="D16" i="7"/>
  <c r="H16" i="7"/>
  <c r="L16" i="7"/>
  <c r="P16" i="7"/>
  <c r="E4" i="7"/>
  <c r="I4" i="7"/>
  <c r="M4" i="7"/>
  <c r="Q4" i="7"/>
  <c r="U4" i="7"/>
  <c r="Y4" i="7"/>
  <c r="AC4" i="7"/>
  <c r="AG4" i="7"/>
  <c r="AK4" i="7"/>
  <c r="AO4" i="7"/>
  <c r="G5" i="7"/>
  <c r="K5" i="7"/>
  <c r="O5" i="7"/>
  <c r="S5" i="7"/>
  <c r="W5" i="7"/>
  <c r="AA5" i="7"/>
  <c r="AE5" i="7"/>
  <c r="AI5" i="7"/>
  <c r="AM5" i="7"/>
  <c r="E6" i="7"/>
  <c r="I6" i="7"/>
  <c r="M6" i="7"/>
  <c r="Q6" i="7"/>
  <c r="U6" i="7"/>
  <c r="Y6" i="7"/>
  <c r="AC6" i="7"/>
  <c r="AG6" i="7"/>
  <c r="AK6" i="7"/>
  <c r="AO6" i="7"/>
  <c r="G7" i="7"/>
  <c r="K7" i="7"/>
  <c r="O7" i="7"/>
  <c r="S7" i="7"/>
  <c r="W7" i="7"/>
  <c r="AA7" i="7"/>
  <c r="AE7" i="7"/>
  <c r="AI7" i="7"/>
  <c r="AM7" i="7"/>
  <c r="E8" i="7"/>
  <c r="I8" i="7"/>
  <c r="M8" i="7"/>
  <c r="Q8" i="7"/>
  <c r="U8" i="7"/>
  <c r="Y8" i="7"/>
  <c r="AC8" i="7"/>
  <c r="AG8" i="7"/>
  <c r="AK8" i="7"/>
  <c r="AO8" i="7"/>
  <c r="G9" i="7"/>
  <c r="K9" i="7"/>
  <c r="O9" i="7"/>
  <c r="S9" i="7"/>
  <c r="W9" i="7"/>
  <c r="AA9" i="7"/>
  <c r="AE9" i="7"/>
  <c r="AI9" i="7"/>
  <c r="AM9" i="7"/>
  <c r="E10" i="7"/>
  <c r="I10" i="7"/>
  <c r="M10" i="7"/>
  <c r="Q10" i="7"/>
  <c r="U10" i="7"/>
  <c r="Y10" i="7"/>
  <c r="AC10" i="7"/>
  <c r="AG10" i="7"/>
  <c r="AK10" i="7"/>
  <c r="AO10" i="7"/>
  <c r="G11" i="7"/>
  <c r="K11" i="7"/>
  <c r="O11" i="7"/>
  <c r="S11" i="7"/>
  <c r="W11" i="7"/>
  <c r="AA11" i="7"/>
  <c r="AE11" i="7"/>
  <c r="AI11" i="7"/>
  <c r="AM11" i="7"/>
  <c r="E12" i="7"/>
  <c r="I12" i="7"/>
  <c r="M12" i="7"/>
  <c r="Q12" i="7"/>
  <c r="U12" i="7"/>
  <c r="Y12" i="7"/>
  <c r="AC12" i="7"/>
  <c r="AG12" i="7"/>
  <c r="AK12" i="7"/>
  <c r="AO12" i="7"/>
  <c r="G13" i="7"/>
  <c r="K13" i="7"/>
  <c r="O13" i="7"/>
  <c r="S13" i="7"/>
  <c r="W13" i="7"/>
  <c r="AA13" i="7"/>
  <c r="AE13" i="7"/>
  <c r="AI13" i="7"/>
  <c r="AM13" i="7"/>
  <c r="E14" i="7"/>
  <c r="I14" i="7"/>
  <c r="M14" i="7"/>
  <c r="Q14" i="7"/>
  <c r="U14" i="7"/>
  <c r="Y14" i="7"/>
  <c r="AC14" i="7"/>
  <c r="AG14" i="7"/>
  <c r="AK14" i="7"/>
  <c r="AO14" i="7"/>
  <c r="G15" i="7"/>
  <c r="K15" i="7"/>
  <c r="O15" i="7"/>
  <c r="S15" i="7"/>
  <c r="W15" i="7"/>
  <c r="AA15" i="7"/>
  <c r="AE15" i="7"/>
  <c r="AI15" i="7"/>
  <c r="AM15" i="7"/>
  <c r="E16" i="7"/>
  <c r="I16" i="7"/>
  <c r="M16" i="7"/>
  <c r="Q16" i="7"/>
  <c r="U16" i="7"/>
  <c r="Y16" i="7"/>
  <c r="AC16" i="7"/>
  <c r="AG16" i="7"/>
  <c r="AK16" i="7"/>
  <c r="AO16" i="7"/>
  <c r="G17" i="7"/>
  <c r="K17" i="7"/>
  <c r="O17" i="7"/>
  <c r="F4" i="7"/>
  <c r="N4" i="7"/>
  <c r="V4" i="7"/>
  <c r="AD4" i="7"/>
  <c r="AL4" i="7"/>
  <c r="H5" i="7"/>
  <c r="P5" i="7"/>
  <c r="X5" i="7"/>
  <c r="AF5" i="7"/>
  <c r="AN5" i="7"/>
  <c r="J6" i="7"/>
  <c r="R6" i="7"/>
  <c r="Z6" i="7"/>
  <c r="AH6" i="7"/>
  <c r="D7" i="7"/>
  <c r="L7" i="7"/>
  <c r="T7" i="7"/>
  <c r="AB7" i="7"/>
  <c r="AJ7" i="7"/>
  <c r="F8" i="7"/>
  <c r="N8" i="7"/>
  <c r="V8" i="7"/>
  <c r="AD8" i="7"/>
  <c r="AL8" i="7"/>
  <c r="H9" i="7"/>
  <c r="P9" i="7"/>
  <c r="X9" i="7"/>
  <c r="AF9" i="7"/>
  <c r="AN9" i="7"/>
  <c r="J10" i="7"/>
  <c r="R10" i="7"/>
  <c r="Z10" i="7"/>
  <c r="AH10" i="7"/>
  <c r="D11" i="7"/>
  <c r="L11" i="7"/>
  <c r="T11" i="7"/>
  <c r="AB11" i="7"/>
  <c r="AJ11" i="7"/>
  <c r="F12" i="7"/>
  <c r="N12" i="7"/>
  <c r="V12" i="7"/>
  <c r="AD12" i="7"/>
  <c r="AL12" i="7"/>
  <c r="H13" i="7"/>
  <c r="P13" i="7"/>
  <c r="X13" i="7"/>
  <c r="AF13" i="7"/>
  <c r="AN13" i="7"/>
  <c r="J14" i="7"/>
  <c r="R14" i="7"/>
  <c r="Z14" i="7"/>
  <c r="AH14" i="7"/>
  <c r="D15" i="7"/>
  <c r="L15" i="7"/>
  <c r="T15" i="7"/>
  <c r="AB15" i="7"/>
  <c r="AJ15" i="7"/>
  <c r="F16" i="7"/>
  <c r="N16" i="7"/>
  <c r="T16" i="7"/>
  <c r="Z16" i="7"/>
  <c r="AE16" i="7"/>
  <c r="AJ16" i="7"/>
  <c r="D17" i="7"/>
  <c r="I17" i="7"/>
  <c r="N17" i="7"/>
  <c r="S17" i="7"/>
  <c r="W17" i="7"/>
  <c r="AA17" i="7"/>
  <c r="AE17" i="7"/>
  <c r="AI17" i="7"/>
  <c r="AM17" i="7"/>
  <c r="E18" i="7"/>
  <c r="I18" i="7"/>
  <c r="M18" i="7"/>
  <c r="Q18" i="7"/>
  <c r="U18" i="7"/>
  <c r="Y18" i="7"/>
  <c r="AC18" i="7"/>
  <c r="AG18" i="7"/>
  <c r="AK18" i="7"/>
  <c r="AO18" i="7"/>
  <c r="G19" i="7"/>
  <c r="K19" i="7"/>
  <c r="O19" i="7"/>
  <c r="S19" i="7"/>
  <c r="W19" i="7"/>
  <c r="AA19" i="7"/>
  <c r="AE19" i="7"/>
  <c r="AI19" i="7"/>
  <c r="AM19" i="7"/>
  <c r="E20" i="7"/>
  <c r="I20" i="7"/>
  <c r="M20" i="7"/>
  <c r="Q20" i="7"/>
  <c r="U20" i="7"/>
  <c r="Y20" i="7"/>
  <c r="AC20" i="7"/>
  <c r="AG20" i="7"/>
  <c r="AK20" i="7"/>
  <c r="AO20" i="7"/>
  <c r="G21" i="7"/>
  <c r="K21" i="7"/>
  <c r="O21" i="7"/>
  <c r="S21" i="7"/>
  <c r="W21" i="7"/>
  <c r="AA21" i="7"/>
  <c r="AE21" i="7"/>
  <c r="AI21" i="7"/>
  <c r="AM21" i="7"/>
  <c r="E22" i="7"/>
  <c r="I22" i="7"/>
  <c r="M22" i="7"/>
  <c r="Q22" i="7"/>
  <c r="U22" i="7"/>
  <c r="Y22" i="7"/>
  <c r="AC22" i="7"/>
  <c r="AG22" i="7"/>
  <c r="AK22" i="7"/>
  <c r="AO22" i="7"/>
  <c r="G23" i="7"/>
  <c r="K23" i="7"/>
  <c r="O23" i="7"/>
  <c r="G4" i="7"/>
  <c r="O4" i="7"/>
  <c r="W4" i="7"/>
  <c r="AE4" i="7"/>
  <c r="AM4" i="7"/>
  <c r="I5" i="7"/>
  <c r="Q5" i="7"/>
  <c r="Y5" i="7"/>
  <c r="AG5" i="7"/>
  <c r="AO5" i="7"/>
  <c r="K6" i="7"/>
  <c r="S6" i="7"/>
  <c r="AA6" i="7"/>
  <c r="AI6" i="7"/>
  <c r="E7" i="7"/>
  <c r="M7" i="7"/>
  <c r="U7" i="7"/>
  <c r="AC7" i="7"/>
  <c r="AK7" i="7"/>
  <c r="G8" i="7"/>
  <c r="O8" i="7"/>
  <c r="W8" i="7"/>
  <c r="AE8" i="7"/>
  <c r="AM8" i="7"/>
  <c r="I9" i="7"/>
  <c r="Q9" i="7"/>
  <c r="Y9" i="7"/>
  <c r="AG9" i="7"/>
  <c r="AO9" i="7"/>
  <c r="K10" i="7"/>
  <c r="S10" i="7"/>
  <c r="AA10" i="7"/>
  <c r="AI10" i="7"/>
  <c r="E11" i="7"/>
  <c r="M11" i="7"/>
  <c r="U11" i="7"/>
  <c r="AC11" i="7"/>
  <c r="AK11" i="7"/>
  <c r="G12" i="7"/>
  <c r="O12" i="7"/>
  <c r="W12" i="7"/>
  <c r="AE12" i="7"/>
  <c r="AM12" i="7"/>
  <c r="I13" i="7"/>
  <c r="Q13" i="7"/>
  <c r="Y13" i="7"/>
  <c r="AG13" i="7"/>
  <c r="AO13" i="7"/>
  <c r="K14" i="7"/>
  <c r="S14" i="7"/>
  <c r="AA14" i="7"/>
  <c r="AI14" i="7"/>
  <c r="E15" i="7"/>
  <c r="M15" i="7"/>
  <c r="U15" i="7"/>
  <c r="AC15" i="7"/>
  <c r="AK15" i="7"/>
  <c r="G16" i="7"/>
  <c r="O16" i="7"/>
  <c r="V16" i="7"/>
  <c r="AA16" i="7"/>
  <c r="AF16" i="7"/>
  <c r="AL16" i="7"/>
  <c r="E17" i="7"/>
  <c r="J17" i="7"/>
  <c r="P17" i="7"/>
  <c r="T17" i="7"/>
  <c r="X17" i="7"/>
  <c r="AB17" i="7"/>
  <c r="AF17" i="7"/>
  <c r="AJ17" i="7"/>
  <c r="AN17" i="7"/>
  <c r="F18" i="7"/>
  <c r="J18" i="7"/>
  <c r="N18" i="7"/>
  <c r="R18" i="7"/>
  <c r="V18" i="7"/>
  <c r="Z18" i="7"/>
  <c r="AD18" i="7"/>
  <c r="AH18" i="7"/>
  <c r="AL18" i="7"/>
  <c r="D19" i="7"/>
  <c r="H19" i="7"/>
  <c r="L19" i="7"/>
  <c r="P19" i="7"/>
  <c r="T19" i="7"/>
  <c r="X19" i="7"/>
  <c r="AB19" i="7"/>
  <c r="AF19" i="7"/>
  <c r="AJ19" i="7"/>
  <c r="AN19" i="7"/>
  <c r="F20" i="7"/>
  <c r="J20" i="7"/>
  <c r="N20" i="7"/>
  <c r="R20" i="7"/>
  <c r="V20" i="7"/>
  <c r="Z20" i="7"/>
  <c r="AD20" i="7"/>
  <c r="AH20" i="7"/>
  <c r="AL20" i="7"/>
  <c r="D21" i="7"/>
  <c r="H21" i="7"/>
  <c r="L21" i="7"/>
  <c r="P21" i="7"/>
  <c r="T21" i="7"/>
  <c r="X21" i="7"/>
  <c r="AB21" i="7"/>
  <c r="AF21" i="7"/>
  <c r="AJ21" i="7"/>
  <c r="AN21" i="7"/>
  <c r="F22" i="7"/>
  <c r="J22" i="7"/>
  <c r="N22" i="7"/>
  <c r="R22" i="7"/>
  <c r="V22" i="7"/>
  <c r="Z22" i="7"/>
  <c r="AD22" i="7"/>
  <c r="AH22" i="7"/>
  <c r="AL22" i="7"/>
  <c r="D23" i="7"/>
  <c r="H23" i="7"/>
  <c r="L23" i="7"/>
  <c r="P23" i="7"/>
  <c r="T23" i="7"/>
  <c r="J4" i="7"/>
  <c r="R4" i="7"/>
  <c r="Z4" i="7"/>
  <c r="AH4" i="7"/>
  <c r="D5" i="7"/>
  <c r="L5" i="7"/>
  <c r="T5" i="7"/>
  <c r="AB5" i="7"/>
  <c r="AJ5" i="7"/>
  <c r="F6" i="7"/>
  <c r="N6" i="7"/>
  <c r="V6" i="7"/>
  <c r="AD6" i="7"/>
  <c r="AL6" i="7"/>
  <c r="H7" i="7"/>
  <c r="P7" i="7"/>
  <c r="X7" i="7"/>
  <c r="AF7" i="7"/>
  <c r="AN7" i="7"/>
  <c r="J8" i="7"/>
  <c r="R8" i="7"/>
  <c r="Z8" i="7"/>
  <c r="AH8" i="7"/>
  <c r="D9" i="7"/>
  <c r="L9" i="7"/>
  <c r="T9" i="7"/>
  <c r="AB9" i="7"/>
  <c r="AJ9" i="7"/>
  <c r="F10" i="7"/>
  <c r="N10" i="7"/>
  <c r="V10" i="7"/>
  <c r="AD10" i="7"/>
  <c r="AL10" i="7"/>
  <c r="H11" i="7"/>
  <c r="P11" i="7"/>
  <c r="X11" i="7"/>
  <c r="AF11" i="7"/>
  <c r="AN11" i="7"/>
  <c r="J12" i="7"/>
  <c r="R12" i="7"/>
  <c r="Z12" i="7"/>
  <c r="AH12" i="7"/>
  <c r="D13" i="7"/>
  <c r="L13" i="7"/>
  <c r="T13" i="7"/>
  <c r="AB13" i="7"/>
  <c r="AJ13" i="7"/>
  <c r="F14" i="7"/>
  <c r="N14" i="7"/>
  <c r="V14" i="7"/>
  <c r="AD14" i="7"/>
  <c r="AL14" i="7"/>
  <c r="H15" i="7"/>
  <c r="P15" i="7"/>
  <c r="X15" i="7"/>
  <c r="AF15" i="7"/>
  <c r="AN15" i="7"/>
  <c r="J16" i="7"/>
  <c r="R16" i="7"/>
  <c r="W16" i="7"/>
  <c r="AB16" i="7"/>
  <c r="AH16" i="7"/>
  <c r="AM16" i="7"/>
  <c r="F17" i="7"/>
  <c r="L17" i="7"/>
  <c r="Q17" i="7"/>
  <c r="U17" i="7"/>
  <c r="Y17" i="7"/>
  <c r="AC17" i="7"/>
  <c r="AG17" i="7"/>
  <c r="AK17" i="7"/>
  <c r="AO17" i="7"/>
  <c r="G18" i="7"/>
  <c r="K18" i="7"/>
  <c r="O18" i="7"/>
  <c r="S18" i="7"/>
  <c r="W18" i="7"/>
  <c r="AA18" i="7"/>
  <c r="AE18" i="7"/>
  <c r="AI18" i="7"/>
  <c r="AM18" i="7"/>
  <c r="E19" i="7"/>
  <c r="I19" i="7"/>
  <c r="M19" i="7"/>
  <c r="Q19" i="7"/>
  <c r="U19" i="7"/>
  <c r="Y19" i="7"/>
  <c r="AC19" i="7"/>
  <c r="AG19" i="7"/>
  <c r="AK19" i="7"/>
  <c r="AO19" i="7"/>
  <c r="G20" i="7"/>
  <c r="K20" i="7"/>
  <c r="O20" i="7"/>
  <c r="S20" i="7"/>
  <c r="W20" i="7"/>
  <c r="AA20" i="7"/>
  <c r="AE20" i="7"/>
  <c r="AI20" i="7"/>
  <c r="AM20" i="7"/>
  <c r="E21" i="7"/>
  <c r="I21" i="7"/>
  <c r="M21" i="7"/>
  <c r="Q21" i="7"/>
  <c r="U21" i="7"/>
  <c r="Y21" i="7"/>
  <c r="AC21" i="7"/>
  <c r="AG21" i="7"/>
  <c r="AK21" i="7"/>
  <c r="AO21" i="7"/>
  <c r="G22" i="7"/>
  <c r="K22" i="7"/>
  <c r="O22" i="7"/>
  <c r="S22" i="7"/>
  <c r="W22" i="7"/>
  <c r="AA22" i="7"/>
  <c r="AE22" i="7"/>
  <c r="AI22" i="7"/>
  <c r="AM22" i="7"/>
  <c r="E23" i="7"/>
  <c r="I23" i="7"/>
  <c r="M23" i="7"/>
  <c r="Q23" i="7"/>
  <c r="U23" i="7"/>
  <c r="Y23" i="7"/>
  <c r="AC23" i="7"/>
  <c r="AG23" i="7"/>
  <c r="K4" i="7"/>
  <c r="S4" i="7"/>
  <c r="AA4" i="7"/>
  <c r="AI4" i="7"/>
  <c r="E5" i="7"/>
  <c r="M5" i="7"/>
  <c r="U5" i="7"/>
  <c r="AC5" i="7"/>
  <c r="AK5" i="7"/>
  <c r="G6" i="7"/>
  <c r="O6" i="7"/>
  <c r="W6" i="7"/>
  <c r="AE6" i="7"/>
  <c r="AM6" i="7"/>
  <c r="I7" i="7"/>
  <c r="Q7" i="7"/>
  <c r="Y7" i="7"/>
  <c r="AG7" i="7"/>
  <c r="AO7" i="7"/>
  <c r="K8" i="7"/>
  <c r="S8" i="7"/>
  <c r="AA8" i="7"/>
  <c r="AI8" i="7"/>
  <c r="E9" i="7"/>
  <c r="M9" i="7"/>
  <c r="U9" i="7"/>
  <c r="AC9" i="7"/>
  <c r="AK9" i="7"/>
  <c r="G10" i="7"/>
  <c r="O10" i="7"/>
  <c r="W10" i="7"/>
  <c r="AE10" i="7"/>
  <c r="AM10" i="7"/>
  <c r="I11" i="7"/>
  <c r="Q11" i="7"/>
  <c r="Y11" i="7"/>
  <c r="AG11" i="7"/>
  <c r="AO11" i="7"/>
  <c r="K12" i="7"/>
  <c r="S12" i="7"/>
  <c r="AA12" i="7"/>
  <c r="AI12" i="7"/>
  <c r="E13" i="7"/>
  <c r="M13" i="7"/>
  <c r="U13" i="7"/>
  <c r="AC13" i="7"/>
  <c r="AK13" i="7"/>
  <c r="G14" i="7"/>
  <c r="O14" i="7"/>
  <c r="W14" i="7"/>
  <c r="AE14" i="7"/>
  <c r="AM14" i="7"/>
  <c r="I15" i="7"/>
  <c r="Q15" i="7"/>
  <c r="Y15" i="7"/>
  <c r="AG15" i="7"/>
  <c r="AO15" i="7"/>
  <c r="K16" i="7"/>
  <c r="S16" i="7"/>
  <c r="X16" i="7"/>
  <c r="AD16" i="7"/>
  <c r="AI16" i="7"/>
  <c r="AN16" i="7"/>
  <c r="H17" i="7"/>
  <c r="M17" i="7"/>
  <c r="R17" i="7"/>
  <c r="V17" i="7"/>
  <c r="Z17" i="7"/>
  <c r="AD17" i="7"/>
  <c r="AH17" i="7"/>
  <c r="AL17" i="7"/>
  <c r="D18" i="7"/>
  <c r="H18" i="7"/>
  <c r="L18" i="7"/>
  <c r="P18" i="7"/>
  <c r="T18" i="7"/>
  <c r="X18" i="7"/>
  <c r="AB18" i="7"/>
  <c r="AF18" i="7"/>
  <c r="AJ18" i="7"/>
  <c r="AN18" i="7"/>
  <c r="F19" i="7"/>
  <c r="J19" i="7"/>
  <c r="N19" i="7"/>
  <c r="R19" i="7"/>
  <c r="V19" i="7"/>
  <c r="Z19" i="7"/>
  <c r="AD19" i="7"/>
  <c r="AH19" i="7"/>
  <c r="AL19" i="7"/>
  <c r="D20" i="7"/>
  <c r="H20" i="7"/>
  <c r="L20" i="7"/>
  <c r="P20" i="7"/>
  <c r="T20" i="7"/>
  <c r="X20" i="7"/>
  <c r="AB20" i="7"/>
  <c r="AF20" i="7"/>
  <c r="AJ20" i="7"/>
  <c r="AN20" i="7"/>
  <c r="F21" i="7"/>
  <c r="J21" i="7"/>
  <c r="N21" i="7"/>
  <c r="R21" i="7"/>
  <c r="V21" i="7"/>
  <c r="Z21" i="7"/>
  <c r="AD21" i="7"/>
  <c r="AH21" i="7"/>
  <c r="AL21" i="7"/>
  <c r="D22" i="7"/>
  <c r="H22" i="7"/>
  <c r="L22" i="7"/>
  <c r="P22" i="7"/>
  <c r="T22" i="7"/>
  <c r="X22" i="7"/>
  <c r="AB22" i="7"/>
  <c r="AF22" i="7"/>
  <c r="AJ22" i="7"/>
  <c r="AN22" i="7"/>
  <c r="F23" i="7"/>
  <c r="J23" i="7"/>
  <c r="N23" i="7"/>
  <c r="R23" i="7"/>
  <c r="V23" i="7"/>
  <c r="Z23" i="7"/>
  <c r="AD23" i="7"/>
  <c r="S23" i="7"/>
  <c r="AB23" i="7"/>
  <c r="AI23" i="7"/>
  <c r="AM23" i="7"/>
  <c r="E24" i="7"/>
  <c r="I24" i="7"/>
  <c r="M24" i="7"/>
  <c r="Q24" i="7"/>
  <c r="U24" i="7"/>
  <c r="Y24" i="7"/>
  <c r="AC24" i="7"/>
  <c r="AG24" i="7"/>
  <c r="AK24" i="7"/>
  <c r="AO24" i="7"/>
  <c r="G25" i="7"/>
  <c r="K25" i="7"/>
  <c r="O25" i="7"/>
  <c r="S25" i="7"/>
  <c r="W25" i="7"/>
  <c r="AA25" i="7"/>
  <c r="AE25" i="7"/>
  <c r="AI25" i="7"/>
  <c r="AM25" i="7"/>
  <c r="E26" i="7"/>
  <c r="I26" i="7"/>
  <c r="M26" i="7"/>
  <c r="Q26" i="7"/>
  <c r="U26" i="7"/>
  <c r="Y26" i="7"/>
  <c r="AC26" i="7"/>
  <c r="AG26" i="7"/>
  <c r="AK26" i="7"/>
  <c r="AO26" i="7"/>
  <c r="E28" i="7"/>
  <c r="I28" i="7"/>
  <c r="M28" i="7"/>
  <c r="Q28" i="7"/>
  <c r="U28" i="7"/>
  <c r="Y28" i="7"/>
  <c r="AC28" i="7"/>
  <c r="AG28" i="7"/>
  <c r="AO28" i="7"/>
  <c r="W23" i="7"/>
  <c r="AE23" i="7"/>
  <c r="AJ23" i="7"/>
  <c r="AN23" i="7"/>
  <c r="F24" i="7"/>
  <c r="J24" i="7"/>
  <c r="N24" i="7"/>
  <c r="R24" i="7"/>
  <c r="V24" i="7"/>
  <c r="Z24" i="7"/>
  <c r="AD24" i="7"/>
  <c r="AH24" i="7"/>
  <c r="AL24" i="7"/>
  <c r="D25" i="7"/>
  <c r="H25" i="7"/>
  <c r="L25" i="7"/>
  <c r="P25" i="7"/>
  <c r="T25" i="7"/>
  <c r="X25" i="7"/>
  <c r="AB25" i="7"/>
  <c r="AF25" i="7"/>
  <c r="AJ25" i="7"/>
  <c r="AN25" i="7"/>
  <c r="F26" i="7"/>
  <c r="J26" i="7"/>
  <c r="N26" i="7"/>
  <c r="R26" i="7"/>
  <c r="V26" i="7"/>
  <c r="Z26" i="7"/>
  <c r="AD26" i="7"/>
  <c r="AH26" i="7"/>
  <c r="AL26" i="7"/>
  <c r="F28" i="7"/>
  <c r="J28" i="7"/>
  <c r="N28" i="7"/>
  <c r="R28" i="7"/>
  <c r="V28" i="7"/>
  <c r="Z28" i="7"/>
  <c r="AD28" i="7"/>
  <c r="AH28" i="7"/>
  <c r="AL28" i="7"/>
  <c r="AM28" i="7"/>
  <c r="X23" i="7"/>
  <c r="AF23" i="7"/>
  <c r="AK23" i="7"/>
  <c r="AO23" i="7"/>
  <c r="G24" i="7"/>
  <c r="K24" i="7"/>
  <c r="O24" i="7"/>
  <c r="S24" i="7"/>
  <c r="W24" i="7"/>
  <c r="AA24" i="7"/>
  <c r="AE24" i="7"/>
  <c r="AI24" i="7"/>
  <c r="AM24" i="7"/>
  <c r="E25" i="7"/>
  <c r="I25" i="7"/>
  <c r="M25" i="7"/>
  <c r="Q25" i="7"/>
  <c r="U25" i="7"/>
  <c r="Y25" i="7"/>
  <c r="AC25" i="7"/>
  <c r="AG25" i="7"/>
  <c r="AK25" i="7"/>
  <c r="AO25" i="7"/>
  <c r="G26" i="7"/>
  <c r="K26" i="7"/>
  <c r="O26" i="7"/>
  <c r="S26" i="7"/>
  <c r="W26" i="7"/>
  <c r="AA26" i="7"/>
  <c r="AE26" i="7"/>
  <c r="AI26" i="7"/>
  <c r="AM26" i="7"/>
  <c r="G28" i="7"/>
  <c r="K28" i="7"/>
  <c r="O28" i="7"/>
  <c r="S28" i="7"/>
  <c r="W28" i="7"/>
  <c r="AA28" i="7"/>
  <c r="AE28" i="7"/>
  <c r="AI28" i="7"/>
  <c r="AK28" i="7"/>
  <c r="AA23" i="7"/>
  <c r="AH23" i="7"/>
  <c r="AL23" i="7"/>
  <c r="D24" i="7"/>
  <c r="H24" i="7"/>
  <c r="L24" i="7"/>
  <c r="P24" i="7"/>
  <c r="T24" i="7"/>
  <c r="X24" i="7"/>
  <c r="AB24" i="7"/>
  <c r="AF24" i="7"/>
  <c r="AJ24" i="7"/>
  <c r="AN24" i="7"/>
  <c r="F25" i="7"/>
  <c r="J25" i="7"/>
  <c r="N25" i="7"/>
  <c r="R25" i="7"/>
  <c r="V25" i="7"/>
  <c r="Z25" i="7"/>
  <c r="AD25" i="7"/>
  <c r="AH25" i="7"/>
  <c r="AL25" i="7"/>
  <c r="D26" i="7"/>
  <c r="H26" i="7"/>
  <c r="L26" i="7"/>
  <c r="P26" i="7"/>
  <c r="T26" i="7"/>
  <c r="X26" i="7"/>
  <c r="AB26" i="7"/>
  <c r="AF26" i="7"/>
  <c r="AJ26" i="7"/>
  <c r="AN26" i="7"/>
  <c r="D28" i="7"/>
  <c r="H28" i="7"/>
  <c r="L28" i="7"/>
  <c r="P28" i="7"/>
  <c r="T28" i="7"/>
  <c r="X28" i="7"/>
  <c r="AB28" i="7"/>
  <c r="AF28" i="7"/>
  <c r="AJ28" i="7"/>
  <c r="AN28" i="7"/>
  <c r="A27" i="7"/>
  <c r="C5" i="7"/>
  <c r="C9" i="7"/>
  <c r="C13" i="7"/>
  <c r="C17" i="7"/>
  <c r="C21" i="7"/>
  <c r="C25" i="7"/>
  <c r="C12" i="7"/>
  <c r="C28" i="7"/>
  <c r="C6" i="7"/>
  <c r="C10" i="7"/>
  <c r="C14" i="7"/>
  <c r="C18" i="7"/>
  <c r="C22" i="7"/>
  <c r="C26" i="7"/>
  <c r="C16" i="7"/>
  <c r="C24" i="7"/>
  <c r="C7" i="7"/>
  <c r="C11" i="7"/>
  <c r="C15" i="7"/>
  <c r="C19" i="7"/>
  <c r="C23" i="7"/>
  <c r="C8" i="7"/>
  <c r="C20" i="7"/>
  <c r="C4" i="7"/>
  <c r="AL27" i="7"/>
  <c r="AH27" i="7"/>
  <c r="AD27" i="7"/>
  <c r="Z27" i="7"/>
  <c r="V27" i="7"/>
  <c r="R27" i="7"/>
  <c r="N27" i="7"/>
  <c r="J27" i="7"/>
  <c r="F27" i="7"/>
  <c r="AO27" i="7"/>
  <c r="AK27" i="7"/>
  <c r="AG27" i="7"/>
  <c r="AC27" i="7"/>
  <c r="Y27" i="7"/>
  <c r="U27" i="7"/>
  <c r="Q27" i="7"/>
  <c r="M27" i="7"/>
  <c r="I27" i="7"/>
  <c r="E27" i="7"/>
  <c r="AN27" i="7"/>
  <c r="AJ27" i="7"/>
  <c r="AF27" i="7"/>
  <c r="AB27" i="7"/>
  <c r="X27" i="7"/>
  <c r="T27" i="7"/>
  <c r="P27" i="7"/>
  <c r="L27" i="7"/>
  <c r="H27" i="7"/>
  <c r="D27" i="7"/>
  <c r="AM27" i="7"/>
  <c r="AI27" i="7"/>
  <c r="AE27" i="7"/>
  <c r="AA27" i="7"/>
  <c r="W27" i="7"/>
  <c r="S27" i="7"/>
  <c r="O27" i="7"/>
  <c r="K27" i="7"/>
  <c r="G27" i="7"/>
  <c r="C27" i="7"/>
  <c r="C59" i="7"/>
  <c r="AM59" i="7"/>
  <c r="AA59" i="7"/>
  <c r="O59" i="7"/>
  <c r="AL59" i="7"/>
  <c r="AH59" i="7"/>
  <c r="AD59" i="7"/>
  <c r="Z59" i="7"/>
  <c r="V59" i="7"/>
  <c r="R59" i="7"/>
  <c r="N59" i="7"/>
  <c r="J59" i="7"/>
  <c r="F59" i="7"/>
  <c r="AI59" i="7"/>
  <c r="W59" i="7"/>
  <c r="K59" i="7"/>
  <c r="AO59" i="7"/>
  <c r="AK59" i="7"/>
  <c r="AG59" i="7"/>
  <c r="AC59" i="7"/>
  <c r="Y59" i="7"/>
  <c r="U59" i="7"/>
  <c r="Q59" i="7"/>
  <c r="M59" i="7"/>
  <c r="I59" i="7"/>
  <c r="E59" i="7"/>
  <c r="AE59" i="7"/>
  <c r="S59" i="7"/>
  <c r="G59" i="7"/>
  <c r="AN59" i="7"/>
  <c r="AJ59" i="7"/>
  <c r="AF59" i="7"/>
  <c r="AB59" i="7"/>
  <c r="X59" i="7"/>
  <c r="T59" i="7"/>
  <c r="P59" i="7"/>
  <c r="L59" i="7"/>
  <c r="H59" i="7"/>
  <c r="D59" i="7"/>
  <c r="AJ91" i="7"/>
  <c r="X91" i="7"/>
  <c r="AM91" i="7"/>
  <c r="AI91" i="7"/>
  <c r="AE91" i="7"/>
  <c r="AA91" i="7"/>
  <c r="W91" i="7"/>
  <c r="R91" i="7"/>
  <c r="L91" i="7"/>
  <c r="AF91" i="7"/>
  <c r="S91" i="7"/>
  <c r="AL91" i="7"/>
  <c r="AH91" i="7"/>
  <c r="AD91" i="7"/>
  <c r="Z91" i="7"/>
  <c r="V91" i="7"/>
  <c r="P91" i="7"/>
  <c r="J91" i="7"/>
  <c r="AN91" i="7"/>
  <c r="AB91" i="7"/>
  <c r="N91" i="7"/>
  <c r="AO91" i="7"/>
  <c r="AK91" i="7"/>
  <c r="AG91" i="7"/>
  <c r="AC91" i="7"/>
  <c r="Y91" i="7"/>
  <c r="T91" i="7"/>
  <c r="O91" i="7"/>
  <c r="F91" i="7"/>
  <c r="U91" i="7"/>
  <c r="Q91" i="7"/>
  <c r="M91" i="7"/>
  <c r="I91" i="7"/>
  <c r="E91" i="7"/>
  <c r="H91" i="7"/>
  <c r="K91" i="7"/>
  <c r="G91" i="7"/>
  <c r="C91" i="7"/>
  <c r="C123" i="7"/>
  <c r="AO123" i="7"/>
  <c r="AC123" i="7"/>
  <c r="Q123" i="7"/>
  <c r="AN123" i="7"/>
  <c r="AJ123" i="7"/>
  <c r="AF123" i="7"/>
  <c r="AB123" i="7"/>
  <c r="X123" i="7"/>
  <c r="T123" i="7"/>
  <c r="O123" i="7"/>
  <c r="J123" i="7"/>
  <c r="AG123" i="7"/>
  <c r="U123" i="7"/>
  <c r="E123" i="7"/>
  <c r="AM123" i="7"/>
  <c r="AI123" i="7"/>
  <c r="AE123" i="7"/>
  <c r="AA123" i="7"/>
  <c r="W123" i="7"/>
  <c r="S123" i="7"/>
  <c r="N123" i="7"/>
  <c r="I123" i="7"/>
  <c r="AK123" i="7"/>
  <c r="Y123" i="7"/>
  <c r="K123" i="7"/>
  <c r="AL123" i="7"/>
  <c r="AH123" i="7"/>
  <c r="AD123" i="7"/>
  <c r="Z123" i="7"/>
  <c r="V123" i="7"/>
  <c r="R123" i="7"/>
  <c r="M123" i="7"/>
  <c r="F123" i="7"/>
  <c r="P123" i="7"/>
  <c r="L123" i="7"/>
  <c r="H123" i="7"/>
  <c r="D123" i="7"/>
  <c r="G123" i="7"/>
  <c r="F155" i="7"/>
  <c r="J155" i="7"/>
  <c r="N155" i="7"/>
  <c r="R155" i="7"/>
  <c r="V155" i="7"/>
  <c r="Z155" i="7"/>
  <c r="AD155" i="7"/>
  <c r="AH155" i="7"/>
  <c r="AL155" i="7"/>
  <c r="C155" i="7"/>
  <c r="G155" i="7"/>
  <c r="K155" i="7"/>
  <c r="O155" i="7"/>
  <c r="S155" i="7"/>
  <c r="W155" i="7"/>
  <c r="AA155" i="7"/>
  <c r="AE155" i="7"/>
  <c r="AI155" i="7"/>
  <c r="AM155" i="7"/>
  <c r="F158" i="7" l="1"/>
  <c r="F157" i="7"/>
  <c r="AB157" i="7"/>
  <c r="AB158" i="7"/>
  <c r="Z159" i="7"/>
  <c r="AC159" i="7"/>
  <c r="O160" i="7"/>
  <c r="I157" i="7"/>
  <c r="I158" i="7"/>
  <c r="X157" i="7"/>
  <c r="X158" i="7"/>
  <c r="AL158" i="7"/>
  <c r="AL157" i="7"/>
  <c r="AH159" i="7"/>
  <c r="X160" i="7"/>
  <c r="M157" i="7"/>
  <c r="M158" i="7"/>
  <c r="T157" i="7"/>
  <c r="T158" i="7"/>
  <c r="AH158" i="7"/>
  <c r="AH157" i="7"/>
  <c r="J159" i="7"/>
  <c r="H160" i="7"/>
  <c r="AN160" i="7"/>
  <c r="N161" i="7"/>
  <c r="H157" i="7"/>
  <c r="H158" i="7"/>
  <c r="N158" i="7"/>
  <c r="N157" i="7"/>
  <c r="V158" i="7"/>
  <c r="V157" i="7"/>
  <c r="AC157" i="7"/>
  <c r="AC158" i="7"/>
  <c r="AJ157" i="7"/>
  <c r="AJ158" i="7"/>
  <c r="M159" i="7"/>
  <c r="Q157" i="7"/>
  <c r="Q158" i="7"/>
  <c r="AD158" i="7"/>
  <c r="AD157" i="7"/>
  <c r="R159" i="7"/>
  <c r="D157" i="7"/>
  <c r="D158" i="7"/>
  <c r="L157" i="7"/>
  <c r="L158" i="7"/>
  <c r="R158" i="7"/>
  <c r="R157" i="7"/>
  <c r="Y157" i="7"/>
  <c r="Y158" i="7"/>
  <c r="AG157" i="7"/>
  <c r="AG158" i="7"/>
  <c r="AN157" i="7"/>
  <c r="AN158" i="7"/>
  <c r="E159" i="7"/>
  <c r="U159" i="7"/>
  <c r="AK159" i="7"/>
  <c r="AE160" i="7"/>
  <c r="AO157" i="7"/>
  <c r="AO158" i="7"/>
  <c r="F159" i="7"/>
  <c r="N159" i="7"/>
  <c r="V159" i="7"/>
  <c r="AD159" i="7"/>
  <c r="AL159" i="7"/>
  <c r="E157" i="7"/>
  <c r="E158" i="7"/>
  <c r="J158" i="7"/>
  <c r="J157" i="7"/>
  <c r="P157" i="7"/>
  <c r="P158" i="7"/>
  <c r="U157" i="7"/>
  <c r="U158" i="7"/>
  <c r="Z158" i="7"/>
  <c r="Z157" i="7"/>
  <c r="AF157" i="7"/>
  <c r="AF158" i="7"/>
  <c r="AK157" i="7"/>
  <c r="AK158" i="7"/>
  <c r="I159" i="7"/>
  <c r="Q159" i="7"/>
  <c r="Y159" i="7"/>
  <c r="AG159" i="7"/>
  <c r="AO159" i="7"/>
  <c r="G160" i="7"/>
  <c r="W160" i="7"/>
  <c r="AM160" i="7"/>
  <c r="J161" i="7"/>
  <c r="P160" i="7"/>
  <c r="AF160" i="7"/>
  <c r="K159" i="7"/>
  <c r="S159" i="7"/>
  <c r="AA159" i="7"/>
  <c r="AI159" i="7"/>
  <c r="K160" i="7"/>
  <c r="AA160" i="7"/>
  <c r="C159" i="7"/>
  <c r="G159" i="7"/>
  <c r="O159" i="7"/>
  <c r="W159" i="7"/>
  <c r="AE159" i="7"/>
  <c r="AM159" i="7"/>
  <c r="C160" i="7"/>
  <c r="S160" i="7"/>
  <c r="AI160" i="7"/>
  <c r="Z161" i="7"/>
  <c r="C157" i="7"/>
  <c r="C158" i="7"/>
  <c r="G157" i="7"/>
  <c r="G158" i="7"/>
  <c r="K157" i="7"/>
  <c r="K158" i="7"/>
  <c r="O157" i="7"/>
  <c r="O158" i="7"/>
  <c r="S157" i="7"/>
  <c r="S158" i="7"/>
  <c r="W157" i="7"/>
  <c r="W158" i="7"/>
  <c r="AA157" i="7"/>
  <c r="AA158" i="7"/>
  <c r="AE157" i="7"/>
  <c r="AE158" i="7"/>
  <c r="AI157" i="7"/>
  <c r="AI158" i="7"/>
  <c r="AM157" i="7"/>
  <c r="AM158" i="7"/>
  <c r="D159" i="7"/>
  <c r="H159" i="7"/>
  <c r="L159" i="7"/>
  <c r="P159" i="7"/>
  <c r="T159" i="7"/>
  <c r="X159" i="7"/>
  <c r="AB159" i="7"/>
  <c r="AF159" i="7"/>
  <c r="AJ159" i="7"/>
  <c r="AN159" i="7"/>
  <c r="D160" i="7"/>
  <c r="L160" i="7"/>
  <c r="T160" i="7"/>
  <c r="AB160" i="7"/>
  <c r="AJ160" i="7"/>
  <c r="AD161" i="7"/>
  <c r="E160" i="7"/>
  <c r="I160" i="7"/>
  <c r="M160" i="7"/>
  <c r="Q160" i="7"/>
  <c r="U160" i="7"/>
  <c r="Y160" i="7"/>
  <c r="AC160" i="7"/>
  <c r="AG160" i="7"/>
  <c r="AK160" i="7"/>
  <c r="AO160" i="7"/>
  <c r="R161" i="7"/>
  <c r="AH161" i="7"/>
  <c r="F160" i="7"/>
  <c r="J160" i="7"/>
  <c r="N160" i="7"/>
  <c r="R160" i="7"/>
  <c r="V160" i="7"/>
  <c r="Z160" i="7"/>
  <c r="AD160" i="7"/>
  <c r="AH160" i="7"/>
  <c r="AL160" i="7"/>
  <c r="F161" i="7"/>
  <c r="V161" i="7"/>
  <c r="AL161" i="7"/>
  <c r="C161" i="7"/>
  <c r="G161" i="7"/>
  <c r="K161" i="7"/>
  <c r="O161" i="7"/>
  <c r="S161" i="7"/>
  <c r="W161" i="7"/>
  <c r="AA161" i="7"/>
  <c r="AE161" i="7"/>
  <c r="AI161" i="7"/>
  <c r="AM161" i="7"/>
  <c r="D161" i="7"/>
  <c r="H161" i="7"/>
  <c r="L161" i="7"/>
  <c r="P161" i="7"/>
  <c r="T161" i="7"/>
  <c r="X161" i="7"/>
  <c r="AB161" i="7"/>
  <c r="AF161" i="7"/>
  <c r="AJ161" i="7"/>
  <c r="AN161" i="7"/>
  <c r="E161" i="7"/>
  <c r="I161" i="7"/>
  <c r="M161" i="7"/>
  <c r="Q161" i="7"/>
  <c r="U161" i="7"/>
  <c r="Y161" i="7"/>
  <c r="AC161" i="7"/>
  <c r="AG161" i="7"/>
  <c r="AK161" i="7"/>
  <c r="AO161" i="7"/>
  <c r="AO125" i="7"/>
  <c r="AO126" i="7"/>
  <c r="F127" i="7"/>
  <c r="Q125" i="7"/>
  <c r="Q126" i="7"/>
  <c r="N127" i="7"/>
  <c r="AG125" i="7"/>
  <c r="AG126" i="7"/>
  <c r="AD127" i="7"/>
  <c r="I125" i="7"/>
  <c r="I126" i="7"/>
  <c r="AL127" i="7"/>
  <c r="Y125" i="7"/>
  <c r="Y126" i="7"/>
  <c r="V127" i="7"/>
  <c r="F128" i="7"/>
  <c r="N128" i="7"/>
  <c r="AD128" i="7"/>
  <c r="J126" i="7"/>
  <c r="J125" i="7"/>
  <c r="AH126" i="7"/>
  <c r="AH125" i="7"/>
  <c r="O127" i="7"/>
  <c r="W127" i="7"/>
  <c r="AM127" i="7"/>
  <c r="O128" i="7"/>
  <c r="AE128" i="7"/>
  <c r="V128" i="7"/>
  <c r="AL128" i="7"/>
  <c r="J129" i="7"/>
  <c r="R126" i="7"/>
  <c r="R125" i="7"/>
  <c r="Z126" i="7"/>
  <c r="Z125" i="7"/>
  <c r="G127" i="7"/>
  <c r="AE127" i="7"/>
  <c r="G128" i="7"/>
  <c r="W128" i="7"/>
  <c r="AM128" i="7"/>
  <c r="T129" i="7"/>
  <c r="E125" i="7"/>
  <c r="E126" i="7"/>
  <c r="M125" i="7"/>
  <c r="M126" i="7"/>
  <c r="U125" i="7"/>
  <c r="U126" i="7"/>
  <c r="AC125" i="7"/>
  <c r="AC126" i="7"/>
  <c r="AK125" i="7"/>
  <c r="AK126" i="7"/>
  <c r="J127" i="7"/>
  <c r="R127" i="7"/>
  <c r="Z127" i="7"/>
  <c r="AH127" i="7"/>
  <c r="J128" i="7"/>
  <c r="R128" i="7"/>
  <c r="Z128" i="7"/>
  <c r="AH128" i="7"/>
  <c r="AE129" i="7"/>
  <c r="F126" i="7"/>
  <c r="F125" i="7"/>
  <c r="N126" i="7"/>
  <c r="N125" i="7"/>
  <c r="V126" i="7"/>
  <c r="V125" i="7"/>
  <c r="AD126" i="7"/>
  <c r="AD125" i="7"/>
  <c r="AL126" i="7"/>
  <c r="AL125" i="7"/>
  <c r="C127" i="7"/>
  <c r="K127" i="7"/>
  <c r="S127" i="7"/>
  <c r="AA127" i="7"/>
  <c r="AI127" i="7"/>
  <c r="C128" i="7"/>
  <c r="K128" i="7"/>
  <c r="S128" i="7"/>
  <c r="AA128" i="7"/>
  <c r="AI128" i="7"/>
  <c r="K129" i="7"/>
  <c r="AF129" i="7"/>
  <c r="C126" i="7"/>
  <c r="C125" i="7"/>
  <c r="G126" i="7"/>
  <c r="G125" i="7"/>
  <c r="K126" i="7"/>
  <c r="K125" i="7"/>
  <c r="O125" i="7"/>
  <c r="O126" i="7"/>
  <c r="S126" i="7"/>
  <c r="S125" i="7"/>
  <c r="W126" i="7"/>
  <c r="W125" i="7"/>
  <c r="AA126" i="7"/>
  <c r="AA125" i="7"/>
  <c r="AE125" i="7"/>
  <c r="AE126" i="7"/>
  <c r="AI126" i="7"/>
  <c r="AI125" i="7"/>
  <c r="AM126" i="7"/>
  <c r="AM125" i="7"/>
  <c r="D127" i="7"/>
  <c r="H127" i="7"/>
  <c r="L127" i="7"/>
  <c r="P127" i="7"/>
  <c r="T127" i="7"/>
  <c r="X127" i="7"/>
  <c r="AB127" i="7"/>
  <c r="AF127" i="7"/>
  <c r="AJ127" i="7"/>
  <c r="AN127" i="7"/>
  <c r="D128" i="7"/>
  <c r="H128" i="7"/>
  <c r="L128" i="7"/>
  <c r="P128" i="7"/>
  <c r="T128" i="7"/>
  <c r="X128" i="7"/>
  <c r="AB128" i="7"/>
  <c r="AF128" i="7"/>
  <c r="AJ128" i="7"/>
  <c r="AN128" i="7"/>
  <c r="D129" i="7"/>
  <c r="O129" i="7"/>
  <c r="Z129" i="7"/>
  <c r="AJ129" i="7"/>
  <c r="V129" i="7"/>
  <c r="D125" i="7"/>
  <c r="D126" i="7"/>
  <c r="H126" i="7"/>
  <c r="H125" i="7"/>
  <c r="L126" i="7"/>
  <c r="L125" i="7"/>
  <c r="P126" i="7"/>
  <c r="P125" i="7"/>
  <c r="T125" i="7"/>
  <c r="T126" i="7"/>
  <c r="X126" i="7"/>
  <c r="X125" i="7"/>
  <c r="AB126" i="7"/>
  <c r="AB125" i="7"/>
  <c r="AF126" i="7"/>
  <c r="AF125" i="7"/>
  <c r="AJ125" i="7"/>
  <c r="AJ126" i="7"/>
  <c r="AN126" i="7"/>
  <c r="AN125" i="7"/>
  <c r="E127" i="7"/>
  <c r="I127" i="7"/>
  <c r="M127" i="7"/>
  <c r="Q127" i="7"/>
  <c r="U127" i="7"/>
  <c r="Y127" i="7"/>
  <c r="AC127" i="7"/>
  <c r="AG127" i="7"/>
  <c r="AK127" i="7"/>
  <c r="AO127" i="7"/>
  <c r="E128" i="7"/>
  <c r="I128" i="7"/>
  <c r="M128" i="7"/>
  <c r="Q128" i="7"/>
  <c r="U128" i="7"/>
  <c r="Y128" i="7"/>
  <c r="AC128" i="7"/>
  <c r="AG128" i="7"/>
  <c r="AK128" i="7"/>
  <c r="AO128" i="7"/>
  <c r="F129" i="7"/>
  <c r="P129" i="7"/>
  <c r="AA129" i="7"/>
  <c r="AL129" i="7"/>
  <c r="G129" i="7"/>
  <c r="L129" i="7"/>
  <c r="R129" i="7"/>
  <c r="W129" i="7"/>
  <c r="AB129" i="7"/>
  <c r="AH129" i="7"/>
  <c r="AM129" i="7"/>
  <c r="C129" i="7"/>
  <c r="H129" i="7"/>
  <c r="N129" i="7"/>
  <c r="S129" i="7"/>
  <c r="X129" i="7"/>
  <c r="AD129" i="7"/>
  <c r="AI129" i="7"/>
  <c r="AN129" i="7"/>
  <c r="E129" i="7"/>
  <c r="I129" i="7"/>
  <c r="M129" i="7"/>
  <c r="Q129" i="7"/>
  <c r="U129" i="7"/>
  <c r="Y129" i="7"/>
  <c r="AC129" i="7"/>
  <c r="AG129" i="7"/>
  <c r="AK129" i="7"/>
  <c r="AO129" i="7"/>
  <c r="M93" i="7"/>
  <c r="M94" i="7"/>
  <c r="AI94" i="7"/>
  <c r="AI93" i="7"/>
  <c r="S94" i="7"/>
  <c r="S93" i="7"/>
  <c r="AN94" i="7"/>
  <c r="AN93" i="7"/>
  <c r="C94" i="7"/>
  <c r="C93" i="7"/>
  <c r="X94" i="7"/>
  <c r="X93" i="7"/>
  <c r="H94" i="7"/>
  <c r="H93" i="7"/>
  <c r="AC93" i="7"/>
  <c r="AC94" i="7"/>
  <c r="I95" i="7"/>
  <c r="Y95" i="7"/>
  <c r="Y96" i="7"/>
  <c r="D93" i="7"/>
  <c r="D94" i="7"/>
  <c r="I93" i="7"/>
  <c r="I94" i="7"/>
  <c r="O93" i="7"/>
  <c r="O94" i="7"/>
  <c r="T93" i="7"/>
  <c r="T94" i="7"/>
  <c r="Y93" i="7"/>
  <c r="Y94" i="7"/>
  <c r="AE93" i="7"/>
  <c r="AE94" i="7"/>
  <c r="AJ93" i="7"/>
  <c r="AJ94" i="7"/>
  <c r="AO93" i="7"/>
  <c r="AO94" i="7"/>
  <c r="D95" i="7"/>
  <c r="L95" i="7"/>
  <c r="T95" i="7"/>
  <c r="AB95" i="7"/>
  <c r="AJ95" i="7"/>
  <c r="D96" i="7"/>
  <c r="L96" i="7"/>
  <c r="T96" i="7"/>
  <c r="AB96" i="7"/>
  <c r="AJ96" i="7"/>
  <c r="T97" i="7"/>
  <c r="AO95" i="7"/>
  <c r="I96" i="7"/>
  <c r="AG96" i="7"/>
  <c r="J97" i="7"/>
  <c r="K93" i="7"/>
  <c r="K94" i="7"/>
  <c r="U93" i="7"/>
  <c r="U94" i="7"/>
  <c r="AA94" i="7"/>
  <c r="AA93" i="7"/>
  <c r="AF93" i="7"/>
  <c r="AF94" i="7"/>
  <c r="AK93" i="7"/>
  <c r="AK94" i="7"/>
  <c r="E95" i="7"/>
  <c r="M95" i="7"/>
  <c r="U95" i="7"/>
  <c r="AC95" i="7"/>
  <c r="AK95" i="7"/>
  <c r="E96" i="7"/>
  <c r="M96" i="7"/>
  <c r="U96" i="7"/>
  <c r="AC96" i="7"/>
  <c r="AK96" i="7"/>
  <c r="AE97" i="7"/>
  <c r="Q95" i="7"/>
  <c r="AG95" i="7"/>
  <c r="Q96" i="7"/>
  <c r="AO96" i="7"/>
  <c r="E93" i="7"/>
  <c r="E94" i="7"/>
  <c r="P94" i="7"/>
  <c r="P93" i="7"/>
  <c r="G94" i="7"/>
  <c r="G93" i="7"/>
  <c r="L94" i="7"/>
  <c r="L93" i="7"/>
  <c r="Q93" i="7"/>
  <c r="Q94" i="7"/>
  <c r="W94" i="7"/>
  <c r="W93" i="7"/>
  <c r="AB94" i="7"/>
  <c r="AB93" i="7"/>
  <c r="AG93" i="7"/>
  <c r="AG94" i="7"/>
  <c r="AM94" i="7"/>
  <c r="AM93" i="7"/>
  <c r="H95" i="7"/>
  <c r="P95" i="7"/>
  <c r="X95" i="7"/>
  <c r="AF95" i="7"/>
  <c r="AN95" i="7"/>
  <c r="H96" i="7"/>
  <c r="P96" i="7"/>
  <c r="X96" i="7"/>
  <c r="AF96" i="7"/>
  <c r="AN96" i="7"/>
  <c r="K97" i="7"/>
  <c r="V97" i="7"/>
  <c r="AF97" i="7"/>
  <c r="J95" i="7"/>
  <c r="R95" i="7"/>
  <c r="Z95" i="7"/>
  <c r="AH95" i="7"/>
  <c r="F96" i="7"/>
  <c r="J96" i="7"/>
  <c r="N96" i="7"/>
  <c r="R96" i="7"/>
  <c r="V96" i="7"/>
  <c r="Z96" i="7"/>
  <c r="AD96" i="7"/>
  <c r="AH96" i="7"/>
  <c r="AL96" i="7"/>
  <c r="D97" i="7"/>
  <c r="O97" i="7"/>
  <c r="Z97" i="7"/>
  <c r="AJ97" i="7"/>
  <c r="F95" i="7"/>
  <c r="N95" i="7"/>
  <c r="V95" i="7"/>
  <c r="AD95" i="7"/>
  <c r="AL95" i="7"/>
  <c r="F94" i="7"/>
  <c r="F93" i="7"/>
  <c r="J94" i="7"/>
  <c r="J93" i="7"/>
  <c r="N94" i="7"/>
  <c r="N93" i="7"/>
  <c r="R94" i="7"/>
  <c r="R93" i="7"/>
  <c r="V94" i="7"/>
  <c r="V93" i="7"/>
  <c r="Z94" i="7"/>
  <c r="Z93" i="7"/>
  <c r="AD94" i="7"/>
  <c r="AD93" i="7"/>
  <c r="AH94" i="7"/>
  <c r="AH93" i="7"/>
  <c r="AL94" i="7"/>
  <c r="AL93" i="7"/>
  <c r="C95" i="7"/>
  <c r="G95" i="7"/>
  <c r="K95" i="7"/>
  <c r="O95" i="7"/>
  <c r="S95" i="7"/>
  <c r="W95" i="7"/>
  <c r="AA95" i="7"/>
  <c r="AE95" i="7"/>
  <c r="AI95" i="7"/>
  <c r="AM95" i="7"/>
  <c r="C96" i="7"/>
  <c r="G96" i="7"/>
  <c r="K96" i="7"/>
  <c r="O96" i="7"/>
  <c r="S96" i="7"/>
  <c r="W96" i="7"/>
  <c r="AA96" i="7"/>
  <c r="AE96" i="7"/>
  <c r="AI96" i="7"/>
  <c r="AM96" i="7"/>
  <c r="F97" i="7"/>
  <c r="P97" i="7"/>
  <c r="AA97" i="7"/>
  <c r="AL97" i="7"/>
  <c r="G97" i="7"/>
  <c r="L97" i="7"/>
  <c r="R97" i="7"/>
  <c r="W97" i="7"/>
  <c r="AB97" i="7"/>
  <c r="AH97" i="7"/>
  <c r="AM97" i="7"/>
  <c r="C97" i="7"/>
  <c r="H97" i="7"/>
  <c r="N97" i="7"/>
  <c r="S97" i="7"/>
  <c r="X97" i="7"/>
  <c r="AD97" i="7"/>
  <c r="AI97" i="7"/>
  <c r="AN97" i="7"/>
  <c r="E97" i="7"/>
  <c r="I97" i="7"/>
  <c r="M97" i="7"/>
  <c r="Q97" i="7"/>
  <c r="U97" i="7"/>
  <c r="Y97" i="7"/>
  <c r="AC97" i="7"/>
  <c r="AG97" i="7"/>
  <c r="AK97" i="7"/>
  <c r="AO97" i="7"/>
  <c r="C64" i="7"/>
  <c r="C63" i="7"/>
  <c r="C61" i="7"/>
  <c r="C62" i="7"/>
  <c r="C30" i="7"/>
  <c r="C29" i="7"/>
  <c r="C33" i="7"/>
  <c r="C32" i="7"/>
  <c r="C31" i="7"/>
  <c r="AN33" i="7"/>
  <c r="AJ33" i="7"/>
  <c r="AF33" i="7"/>
  <c r="AB33" i="7"/>
  <c r="X33" i="7"/>
  <c r="T33" i="7"/>
  <c r="P33" i="7"/>
  <c r="L33" i="7"/>
  <c r="H33" i="7"/>
  <c r="D33" i="7"/>
  <c r="AM33" i="7"/>
  <c r="AI33" i="7"/>
  <c r="AE33" i="7"/>
  <c r="AA33" i="7"/>
  <c r="W33" i="7"/>
  <c r="S33" i="7"/>
  <c r="O33" i="7"/>
  <c r="K33" i="7"/>
  <c r="G33" i="7"/>
  <c r="AL33" i="7"/>
  <c r="AH33" i="7"/>
  <c r="AD33" i="7"/>
  <c r="Z33" i="7"/>
  <c r="V33" i="7"/>
  <c r="R33" i="7"/>
  <c r="N33" i="7"/>
  <c r="J33" i="7"/>
  <c r="F33" i="7"/>
  <c r="AO33" i="7"/>
  <c r="AK33" i="7"/>
  <c r="AG33" i="7"/>
  <c r="AC33" i="7"/>
  <c r="Y33" i="7"/>
  <c r="U33" i="7"/>
  <c r="Q33" i="7"/>
  <c r="M33" i="7"/>
  <c r="I33" i="7"/>
  <c r="E33" i="7"/>
  <c r="AL32" i="7"/>
  <c r="AH32" i="7"/>
  <c r="AD32" i="7"/>
  <c r="Z32" i="7"/>
  <c r="V32" i="7"/>
  <c r="R32" i="7"/>
  <c r="M32" i="7"/>
  <c r="H32" i="7"/>
  <c r="AK31" i="7"/>
  <c r="AC31" i="7"/>
  <c r="U31" i="7"/>
  <c r="M31" i="7"/>
  <c r="E31" i="7"/>
  <c r="AI30" i="7"/>
  <c r="AI29" i="7"/>
  <c r="AA30" i="7"/>
  <c r="AA29" i="7"/>
  <c r="S30" i="7"/>
  <c r="S29" i="7"/>
  <c r="K30" i="7"/>
  <c r="K29" i="7"/>
  <c r="AO32" i="7"/>
  <c r="AK32" i="7"/>
  <c r="AG32" i="7"/>
  <c r="AC32" i="7"/>
  <c r="Y32" i="7"/>
  <c r="U32" i="7"/>
  <c r="Q32" i="7"/>
  <c r="L32" i="7"/>
  <c r="F32" i="7"/>
  <c r="AJ31" i="7"/>
  <c r="AB31" i="7"/>
  <c r="T31" i="7"/>
  <c r="L31" i="7"/>
  <c r="D31" i="7"/>
  <c r="AH30" i="7"/>
  <c r="AH29" i="7"/>
  <c r="Z30" i="7"/>
  <c r="Z29" i="7"/>
  <c r="R29" i="7"/>
  <c r="R30" i="7"/>
  <c r="J29" i="7"/>
  <c r="J30" i="7"/>
  <c r="AN32" i="7"/>
  <c r="AJ32" i="7"/>
  <c r="AF32" i="7"/>
  <c r="AB32" i="7"/>
  <c r="X32" i="7"/>
  <c r="T32" i="7"/>
  <c r="P32" i="7"/>
  <c r="J32" i="7"/>
  <c r="E32" i="7"/>
  <c r="AO31" i="7"/>
  <c r="AG31" i="7"/>
  <c r="Y31" i="7"/>
  <c r="Q31" i="7"/>
  <c r="I31" i="7"/>
  <c r="AM30" i="7"/>
  <c r="AM29" i="7"/>
  <c r="AE30" i="7"/>
  <c r="AE29" i="7"/>
  <c r="W30" i="7"/>
  <c r="W29" i="7"/>
  <c r="O30" i="7"/>
  <c r="O29" i="7"/>
  <c r="G30" i="7"/>
  <c r="G29" i="7"/>
  <c r="AM32" i="7"/>
  <c r="AI32" i="7"/>
  <c r="AE32" i="7"/>
  <c r="AA32" i="7"/>
  <c r="W32" i="7"/>
  <c r="S32" i="7"/>
  <c r="N32" i="7"/>
  <c r="I32" i="7"/>
  <c r="D32" i="7"/>
  <c r="AN31" i="7"/>
  <c r="AF31" i="7"/>
  <c r="X31" i="7"/>
  <c r="P31" i="7"/>
  <c r="H31" i="7"/>
  <c r="AL29" i="7"/>
  <c r="AL30" i="7"/>
  <c r="AD29" i="7"/>
  <c r="AD30" i="7"/>
  <c r="V30" i="7"/>
  <c r="V29" i="7"/>
  <c r="N30" i="7"/>
  <c r="N29" i="7"/>
  <c r="F30" i="7"/>
  <c r="F29" i="7"/>
  <c r="O32" i="7"/>
  <c r="K32" i="7"/>
  <c r="G32" i="7"/>
  <c r="AM31" i="7"/>
  <c r="AI31" i="7"/>
  <c r="AE31" i="7"/>
  <c r="AA31" i="7"/>
  <c r="W31" i="7"/>
  <c r="S31" i="7"/>
  <c r="O31" i="7"/>
  <c r="K31" i="7"/>
  <c r="G31" i="7"/>
  <c r="AO29" i="7"/>
  <c r="AO30" i="7"/>
  <c r="AK29" i="7"/>
  <c r="AK30" i="7"/>
  <c r="AG29" i="7"/>
  <c r="AG30" i="7"/>
  <c r="AC29" i="7"/>
  <c r="AC30" i="7"/>
  <c r="Y29" i="7"/>
  <c r="Y30" i="7"/>
  <c r="U29" i="7"/>
  <c r="U30" i="7"/>
  <c r="Q29" i="7"/>
  <c r="Q30" i="7"/>
  <c r="M29" i="7"/>
  <c r="M30" i="7"/>
  <c r="I29" i="7"/>
  <c r="I30" i="7"/>
  <c r="E29" i="7"/>
  <c r="E30" i="7"/>
  <c r="AL31" i="7"/>
  <c r="AH31" i="7"/>
  <c r="AD31" i="7"/>
  <c r="Z31" i="7"/>
  <c r="V31" i="7"/>
  <c r="R31" i="7"/>
  <c r="N31" i="7"/>
  <c r="J31" i="7"/>
  <c r="F31" i="7"/>
  <c r="AN29" i="7"/>
  <c r="AN30" i="7"/>
  <c r="AJ29" i="7"/>
  <c r="AJ30" i="7"/>
  <c r="AF29" i="7"/>
  <c r="AF30" i="7"/>
  <c r="AB29" i="7"/>
  <c r="AB30" i="7"/>
  <c r="X29" i="7"/>
  <c r="X30" i="7"/>
  <c r="T29" i="7"/>
  <c r="T30" i="7"/>
  <c r="P29" i="7"/>
  <c r="P30" i="7"/>
  <c r="L29" i="7"/>
  <c r="L30" i="7"/>
  <c r="H29" i="7"/>
  <c r="H30" i="7"/>
  <c r="D29" i="7"/>
  <c r="D30" i="7"/>
  <c r="J62" i="7"/>
  <c r="J61" i="7"/>
  <c r="R62" i="7"/>
  <c r="R61" i="7"/>
  <c r="Z62" i="7"/>
  <c r="Z61" i="7"/>
  <c r="AL62" i="7"/>
  <c r="AL61" i="7"/>
  <c r="L63" i="7"/>
  <c r="AB63" i="7"/>
  <c r="G61" i="7"/>
  <c r="G62" i="7"/>
  <c r="O61" i="7"/>
  <c r="O62" i="7"/>
  <c r="W61" i="7"/>
  <c r="W62" i="7"/>
  <c r="AE61" i="7"/>
  <c r="AE62" i="7"/>
  <c r="AM61" i="7"/>
  <c r="AM62" i="7"/>
  <c r="N63" i="7"/>
  <c r="AD63" i="7"/>
  <c r="D61" i="7"/>
  <c r="D62" i="7"/>
  <c r="H61" i="7"/>
  <c r="H62" i="7"/>
  <c r="L61" i="7"/>
  <c r="L62" i="7"/>
  <c r="P61" i="7"/>
  <c r="P62" i="7"/>
  <c r="T61" i="7"/>
  <c r="T62" i="7"/>
  <c r="X61" i="7"/>
  <c r="X62" i="7"/>
  <c r="AB61" i="7"/>
  <c r="AB62" i="7"/>
  <c r="AF61" i="7"/>
  <c r="AF62" i="7"/>
  <c r="AJ61" i="7"/>
  <c r="AJ62" i="7"/>
  <c r="AN61" i="7"/>
  <c r="AN62" i="7"/>
  <c r="H63" i="7"/>
  <c r="P63" i="7"/>
  <c r="X63" i="7"/>
  <c r="AF63" i="7"/>
  <c r="AN63" i="7"/>
  <c r="S64" i="7"/>
  <c r="S65" i="7"/>
  <c r="F62" i="7"/>
  <c r="F61" i="7"/>
  <c r="N62" i="7"/>
  <c r="N61" i="7"/>
  <c r="V62" i="7"/>
  <c r="V61" i="7"/>
  <c r="AD62" i="7"/>
  <c r="AD61" i="7"/>
  <c r="AH62" i="7"/>
  <c r="AH61" i="7"/>
  <c r="D63" i="7"/>
  <c r="T63" i="7"/>
  <c r="AJ63" i="7"/>
  <c r="AI64" i="7"/>
  <c r="K61" i="7"/>
  <c r="K62" i="7"/>
  <c r="S61" i="7"/>
  <c r="S62" i="7"/>
  <c r="AA61" i="7"/>
  <c r="AA62" i="7"/>
  <c r="AI61" i="7"/>
  <c r="AI62" i="7"/>
  <c r="F63" i="7"/>
  <c r="V63" i="7"/>
  <c r="AL63" i="7"/>
  <c r="K64" i="7"/>
  <c r="E61" i="7"/>
  <c r="E62" i="7"/>
  <c r="I61" i="7"/>
  <c r="I62" i="7"/>
  <c r="M61" i="7"/>
  <c r="M62" i="7"/>
  <c r="Q61" i="7"/>
  <c r="Q62" i="7"/>
  <c r="U61" i="7"/>
  <c r="U62" i="7"/>
  <c r="Y61" i="7"/>
  <c r="Y62" i="7"/>
  <c r="AC61" i="7"/>
  <c r="AC62" i="7"/>
  <c r="AG61" i="7"/>
  <c r="AG62" i="7"/>
  <c r="AK61" i="7"/>
  <c r="AK62" i="7"/>
  <c r="AO61" i="7"/>
  <c r="AO62" i="7"/>
  <c r="J63" i="7"/>
  <c r="R63" i="7"/>
  <c r="Z63" i="7"/>
  <c r="AH63" i="7"/>
  <c r="AA64" i="7"/>
  <c r="E63" i="7"/>
  <c r="I63" i="7"/>
  <c r="M63" i="7"/>
  <c r="Q63" i="7"/>
  <c r="U63" i="7"/>
  <c r="Y63" i="7"/>
  <c r="AC63" i="7"/>
  <c r="AG63" i="7"/>
  <c r="AK63" i="7"/>
  <c r="AO63" i="7"/>
  <c r="D64" i="7"/>
  <c r="L64" i="7"/>
  <c r="T64" i="7"/>
  <c r="AB64" i="7"/>
  <c r="AJ64" i="7"/>
  <c r="C65" i="7"/>
  <c r="Z65" i="7"/>
  <c r="G64" i="7"/>
  <c r="O64" i="7"/>
  <c r="W64" i="7"/>
  <c r="AE64" i="7"/>
  <c r="AM64" i="7"/>
  <c r="H65" i="7"/>
  <c r="G63" i="7"/>
  <c r="K63" i="7"/>
  <c r="O63" i="7"/>
  <c r="S63" i="7"/>
  <c r="W63" i="7"/>
  <c r="AA63" i="7"/>
  <c r="AE63" i="7"/>
  <c r="AI63" i="7"/>
  <c r="AM63" i="7"/>
  <c r="H64" i="7"/>
  <c r="P64" i="7"/>
  <c r="X64" i="7"/>
  <c r="AF64" i="7"/>
  <c r="AN64" i="7"/>
  <c r="N65" i="7"/>
  <c r="D65" i="7"/>
  <c r="J65" i="7"/>
  <c r="O65" i="7"/>
  <c r="T65" i="7"/>
  <c r="AD65" i="7"/>
  <c r="E64" i="7"/>
  <c r="I64" i="7"/>
  <c r="M64" i="7"/>
  <c r="Q64" i="7"/>
  <c r="U64" i="7"/>
  <c r="Y64" i="7"/>
  <c r="AC64" i="7"/>
  <c r="AG64" i="7"/>
  <c r="AK64" i="7"/>
  <c r="AO64" i="7"/>
  <c r="F65" i="7"/>
  <c r="K65" i="7"/>
  <c r="P65" i="7"/>
  <c r="V65" i="7"/>
  <c r="AH65" i="7"/>
  <c r="F64" i="7"/>
  <c r="J64" i="7"/>
  <c r="N64" i="7"/>
  <c r="R64" i="7"/>
  <c r="V64" i="7"/>
  <c r="Z64" i="7"/>
  <c r="AD64" i="7"/>
  <c r="AH64" i="7"/>
  <c r="AL64" i="7"/>
  <c r="G65" i="7"/>
  <c r="L65" i="7"/>
  <c r="R65" i="7"/>
  <c r="W65" i="7"/>
  <c r="AL65" i="7"/>
  <c r="AA65" i="7"/>
  <c r="AE65" i="7"/>
  <c r="AI65" i="7"/>
  <c r="AM65" i="7"/>
  <c r="X65" i="7"/>
  <c r="AB65" i="7"/>
  <c r="AF65" i="7"/>
  <c r="AJ65" i="7"/>
  <c r="AN65" i="7"/>
  <c r="E65" i="7"/>
  <c r="I65" i="7"/>
  <c r="M65" i="7"/>
  <c r="Q65" i="7"/>
  <c r="U65" i="7"/>
  <c r="Y65" i="7"/>
  <c r="AC65" i="7"/>
  <c r="AG65" i="7"/>
  <c r="AK65" i="7"/>
  <c r="AO65" i="7"/>
</calcChain>
</file>

<file path=xl/sharedStrings.xml><?xml version="1.0" encoding="utf-8"?>
<sst xmlns="http://schemas.openxmlformats.org/spreadsheetml/2006/main" count="7817" uniqueCount="202">
  <si>
    <t>现金及存放中央银行款项</t>
  </si>
  <si>
    <t>601398.SH</t>
  </si>
  <si>
    <t>工商银行</t>
  </si>
  <si>
    <t>601939.SH</t>
  </si>
  <si>
    <t>建设银行</t>
  </si>
  <si>
    <t>601288.SH</t>
  </si>
  <si>
    <t>农业银行</t>
  </si>
  <si>
    <t>601988.SH</t>
  </si>
  <si>
    <t>中国银行</t>
  </si>
  <si>
    <t>601328.SH</t>
  </si>
  <si>
    <t>交通银行</t>
  </si>
  <si>
    <t>600036.SH</t>
  </si>
  <si>
    <t>招商银行</t>
  </si>
  <si>
    <t>601166.SH</t>
  </si>
  <si>
    <t>兴业银行</t>
  </si>
  <si>
    <t>600016.SH</t>
  </si>
  <si>
    <t>民生银行</t>
  </si>
  <si>
    <t>600000.SH</t>
  </si>
  <si>
    <t>浦发银行</t>
  </si>
  <si>
    <t>601998.SH</t>
  </si>
  <si>
    <t>中信银行</t>
  </si>
  <si>
    <t>000001.SZ</t>
  </si>
  <si>
    <t>平安银行</t>
  </si>
  <si>
    <t>601818.SH</t>
  </si>
  <si>
    <t>光大银行</t>
  </si>
  <si>
    <t>600015.SH</t>
  </si>
  <si>
    <t>华夏银行</t>
  </si>
  <si>
    <t>601169.SH</t>
  </si>
  <si>
    <t>北京银行</t>
  </si>
  <si>
    <t>601009.SH</t>
  </si>
  <si>
    <t>南京银行</t>
  </si>
  <si>
    <t>002142.SZ</t>
  </si>
  <si>
    <t>宁波银行</t>
  </si>
  <si>
    <t>600919.SH</t>
  </si>
  <si>
    <t>江苏银行</t>
  </si>
  <si>
    <t>601997.SH</t>
  </si>
  <si>
    <t>贵阳银行</t>
  </si>
  <si>
    <t>601229.SH</t>
  </si>
  <si>
    <t>上海银行</t>
  </si>
  <si>
    <t>600926.SH</t>
  </si>
  <si>
    <t>杭州银行</t>
  </si>
  <si>
    <t>002807.SZ</t>
  </si>
  <si>
    <t>江阴银行</t>
  </si>
  <si>
    <t>603323.SH</t>
  </si>
  <si>
    <t>吴江银行</t>
  </si>
  <si>
    <t>600908.SH</t>
  </si>
  <si>
    <t>无锡银行</t>
  </si>
  <si>
    <t>尚无代码</t>
  </si>
  <si>
    <t>张家港A(已过会)</t>
  </si>
  <si>
    <t>601128.SH</t>
  </si>
  <si>
    <t>常熟银行</t>
  </si>
  <si>
    <t>上市银行合计</t>
  </si>
  <si>
    <t>国有行合计</t>
  </si>
  <si>
    <t>股份行合计</t>
  </si>
  <si>
    <t>城商行合计</t>
  </si>
  <si>
    <t>农商行合计</t>
  </si>
  <si>
    <t>同业资产</t>
    <phoneticPr fontId="3" type="noConversion"/>
  </si>
  <si>
    <t>同业资产：存放同业和其它金融机构款项</t>
    <phoneticPr fontId="3" type="noConversion"/>
  </si>
  <si>
    <t>同业资产：拆出资金</t>
    <phoneticPr fontId="3" type="noConversion"/>
  </si>
  <si>
    <t>同业资产：买入返售金融资产</t>
    <phoneticPr fontId="3" type="noConversion"/>
  </si>
  <si>
    <t>发放贷款及垫款</t>
    <phoneticPr fontId="3" type="noConversion"/>
  </si>
  <si>
    <t>贷款总额</t>
    <phoneticPr fontId="3" type="noConversion"/>
  </si>
  <si>
    <t>债券投资</t>
    <phoneticPr fontId="3" type="noConversion"/>
  </si>
  <si>
    <t>债券投资：交易性金融资产</t>
    <phoneticPr fontId="3" type="noConversion"/>
  </si>
  <si>
    <t>债券投资：可供出售金融资产</t>
    <phoneticPr fontId="3" type="noConversion"/>
  </si>
  <si>
    <t>债券投资：持有至到期投资</t>
    <phoneticPr fontId="3" type="noConversion"/>
  </si>
  <si>
    <t>应收款项类投资</t>
    <phoneticPr fontId="3" type="noConversion"/>
  </si>
  <si>
    <t>生息资产</t>
    <phoneticPr fontId="3" type="noConversion"/>
  </si>
  <si>
    <t>总资产</t>
    <phoneticPr fontId="3" type="noConversion"/>
  </si>
  <si>
    <t>向中央银行借款</t>
    <phoneticPr fontId="3" type="noConversion"/>
  </si>
  <si>
    <t>同业负债</t>
    <phoneticPr fontId="3" type="noConversion"/>
  </si>
  <si>
    <t>同业负债：同业和其它金融机构存放款项</t>
    <phoneticPr fontId="3" type="noConversion"/>
  </si>
  <si>
    <t>同业负债：拆入资金</t>
    <phoneticPr fontId="3" type="noConversion"/>
  </si>
  <si>
    <t>同业负债：卖出回购金融资产</t>
    <phoneticPr fontId="3" type="noConversion"/>
  </si>
  <si>
    <t>客户存款</t>
    <phoneticPr fontId="3" type="noConversion"/>
  </si>
  <si>
    <t>应付债券</t>
    <phoneticPr fontId="3" type="noConversion"/>
  </si>
  <si>
    <t>计息负债</t>
    <phoneticPr fontId="3" type="noConversion"/>
  </si>
  <si>
    <t>总负债</t>
    <phoneticPr fontId="3" type="noConversion"/>
  </si>
  <si>
    <t>股本</t>
    <phoneticPr fontId="3" type="noConversion"/>
  </si>
  <si>
    <t>优先股及其他权益</t>
    <phoneticPr fontId="3" type="noConversion"/>
  </si>
  <si>
    <t>归属于母公司所有者权益</t>
  </si>
  <si>
    <t>所有者权益合计</t>
    <phoneticPr fontId="3" type="noConversion"/>
  </si>
  <si>
    <t>每股净资产（BVPS）/单位：元</t>
    <phoneticPr fontId="3" type="noConversion"/>
  </si>
  <si>
    <t>N2</t>
    <phoneticPr fontId="3" type="noConversion"/>
  </si>
  <si>
    <t>现金及存放中央银行款项/生息资产</t>
    <phoneticPr fontId="3" type="noConversion"/>
  </si>
  <si>
    <t>P1</t>
    <phoneticPr fontId="3" type="noConversion"/>
  </si>
  <si>
    <t>同业资产/生息资产</t>
    <phoneticPr fontId="3" type="noConversion"/>
  </si>
  <si>
    <t>发放贷款及垫款/生息资产</t>
    <phoneticPr fontId="3" type="noConversion"/>
  </si>
  <si>
    <t>债券投资/生息资产</t>
    <phoneticPr fontId="3" type="noConversion"/>
  </si>
  <si>
    <t>应收款项类投资/生息资产</t>
    <phoneticPr fontId="3" type="noConversion"/>
  </si>
  <si>
    <t>向中央银行借款/计息负债</t>
    <phoneticPr fontId="3" type="noConversion"/>
  </si>
  <si>
    <t>同业负债/计息负债</t>
    <phoneticPr fontId="3" type="noConversion"/>
  </si>
  <si>
    <t>客户存款/计息负债</t>
    <phoneticPr fontId="3" type="noConversion"/>
  </si>
  <si>
    <t>P1</t>
    <phoneticPr fontId="3" type="noConversion"/>
  </si>
  <si>
    <t>应付债券/计息负债</t>
    <phoneticPr fontId="3" type="noConversion"/>
  </si>
  <si>
    <t>同业资产/同业负债</t>
  </si>
  <si>
    <t>库存现金比率</t>
  </si>
  <si>
    <t>NA</t>
  </si>
  <si>
    <t>法定存款准备金率</t>
  </si>
  <si>
    <t>P1</t>
    <phoneticPr fontId="3" type="noConversion"/>
  </si>
  <si>
    <t>超额存款准备金率</t>
  </si>
  <si>
    <t>现金及存放中央银行款项同比</t>
    <phoneticPr fontId="3" type="noConversion"/>
  </si>
  <si>
    <t>P1</t>
    <phoneticPr fontId="3" type="noConversion"/>
  </si>
  <si>
    <t>同业资产同比</t>
    <phoneticPr fontId="3" type="noConversion"/>
  </si>
  <si>
    <t>P1</t>
    <phoneticPr fontId="3" type="noConversion"/>
  </si>
  <si>
    <t>同业资产:存放同业和其它金融机构款项同比</t>
    <phoneticPr fontId="3" type="noConversion"/>
  </si>
  <si>
    <t>同业资产:拆出资金同比</t>
    <phoneticPr fontId="3" type="noConversion"/>
  </si>
  <si>
    <t>同业资产:买入返售金融资产同比</t>
    <phoneticPr fontId="3" type="noConversion"/>
  </si>
  <si>
    <t>发放贷款及垫款同比</t>
    <phoneticPr fontId="3" type="noConversion"/>
  </si>
  <si>
    <t>P1</t>
    <phoneticPr fontId="3" type="noConversion"/>
  </si>
  <si>
    <t>贷款总额同比</t>
    <phoneticPr fontId="3" type="noConversion"/>
  </si>
  <si>
    <t>债券投资同比</t>
    <phoneticPr fontId="3" type="noConversion"/>
  </si>
  <si>
    <t>债券投资:交易性金融资产同比</t>
    <phoneticPr fontId="3" type="noConversion"/>
  </si>
  <si>
    <t>债券投资:可供出售金融资产同比</t>
    <phoneticPr fontId="3" type="noConversion"/>
  </si>
  <si>
    <t>债券投资:持有至到期投资同比</t>
    <phoneticPr fontId="3" type="noConversion"/>
  </si>
  <si>
    <t>应收款项类投资同比</t>
    <phoneticPr fontId="3" type="noConversion"/>
  </si>
  <si>
    <t>生息资产同比</t>
    <phoneticPr fontId="3" type="noConversion"/>
  </si>
  <si>
    <t>总资产同比</t>
    <phoneticPr fontId="3" type="noConversion"/>
  </si>
  <si>
    <t>向中央银行借款同比</t>
    <phoneticPr fontId="3" type="noConversion"/>
  </si>
  <si>
    <t>同业负债同比</t>
    <phoneticPr fontId="3" type="noConversion"/>
  </si>
  <si>
    <t>同业负债：同业和其它金融机构存放款项同比</t>
    <phoneticPr fontId="3" type="noConversion"/>
  </si>
  <si>
    <t>同业负债：拆入资金同比</t>
    <phoneticPr fontId="3" type="noConversion"/>
  </si>
  <si>
    <t>同业负债：卖出回购金融资产同比</t>
    <phoneticPr fontId="3" type="noConversion"/>
  </si>
  <si>
    <t>客户存款同比</t>
    <phoneticPr fontId="3" type="noConversion"/>
  </si>
  <si>
    <t>应付债券同比</t>
    <phoneticPr fontId="3" type="noConversion"/>
  </si>
  <si>
    <t>P1</t>
    <phoneticPr fontId="3" type="noConversion"/>
  </si>
  <si>
    <t>计息负债同比</t>
    <phoneticPr fontId="3" type="noConversion"/>
  </si>
  <si>
    <t>总负债同比</t>
    <phoneticPr fontId="3" type="noConversion"/>
  </si>
  <si>
    <t>股本同比</t>
    <phoneticPr fontId="3" type="noConversion"/>
  </si>
  <si>
    <t>所有者权益合计同比</t>
    <phoneticPr fontId="3" type="noConversion"/>
  </si>
  <si>
    <t>营业收入</t>
    <phoneticPr fontId="3" type="noConversion"/>
  </si>
  <si>
    <t>利息净收入</t>
    <phoneticPr fontId="3" type="noConversion"/>
  </si>
  <si>
    <t>手续费及佣金净收入</t>
    <phoneticPr fontId="3" type="noConversion"/>
  </si>
  <si>
    <t>手续费及佣金收入-银行卡</t>
  </si>
  <si>
    <t>手续费及佣金收入-代理服务</t>
  </si>
  <si>
    <t>手续费及佣金收入-理财业务</t>
  </si>
  <si>
    <t>手续费及佣金收入-结算与清算</t>
  </si>
  <si>
    <t>手续费及佣金收入-托管业务</t>
  </si>
  <si>
    <t>手续费及佣金收入-投行业务</t>
  </si>
  <si>
    <t>手续费及佣金收入-承诺与担保</t>
  </si>
  <si>
    <t>其他非息收入</t>
    <phoneticPr fontId="3" type="noConversion"/>
  </si>
  <si>
    <t>其他非息收入：投资净收益</t>
    <phoneticPr fontId="3" type="noConversion"/>
  </si>
  <si>
    <t>其他非息收入：公允价值变动净收益</t>
    <phoneticPr fontId="3" type="noConversion"/>
  </si>
  <si>
    <t>其他非息收入：汇兑净收益</t>
    <phoneticPr fontId="3" type="noConversion"/>
  </si>
  <si>
    <t>其他非息收入：其他业务收入</t>
    <phoneticPr fontId="3" type="noConversion"/>
  </si>
  <si>
    <t>营业支出</t>
    <phoneticPr fontId="3" type="noConversion"/>
  </si>
  <si>
    <t>营业税金及附加</t>
    <phoneticPr fontId="3" type="noConversion"/>
  </si>
  <si>
    <t>业务及管理费</t>
    <phoneticPr fontId="3" type="noConversion"/>
  </si>
  <si>
    <t>其他业务成本</t>
    <phoneticPr fontId="3" type="noConversion"/>
  </si>
  <si>
    <t>拨备前利润</t>
    <phoneticPr fontId="3" type="noConversion"/>
  </si>
  <si>
    <t>资产减值损失</t>
    <phoneticPr fontId="3" type="noConversion"/>
  </si>
  <si>
    <t>营业利润</t>
    <phoneticPr fontId="3" type="noConversion"/>
  </si>
  <si>
    <t>利润总额</t>
    <phoneticPr fontId="3" type="noConversion"/>
  </si>
  <si>
    <t>净利润</t>
    <phoneticPr fontId="3" type="noConversion"/>
  </si>
  <si>
    <t>归属于母公司所有者的净利润</t>
  </si>
  <si>
    <t>每股收益（EPS）/单位：元</t>
    <phoneticPr fontId="3" type="noConversion"/>
  </si>
  <si>
    <t>N2</t>
    <phoneticPr fontId="3" type="noConversion"/>
  </si>
  <si>
    <t>利息净收入/营业收入</t>
    <phoneticPr fontId="3" type="noConversion"/>
  </si>
  <si>
    <t>非息收入/营业收入</t>
    <phoneticPr fontId="3" type="noConversion"/>
  </si>
  <si>
    <t>手续费及佣金净收入/营业收入</t>
  </si>
  <si>
    <t>其他非息收入/营业收入</t>
    <phoneticPr fontId="3" type="noConversion"/>
  </si>
  <si>
    <t>其他非息收入：投资净收益/营业收入</t>
  </si>
  <si>
    <t>其他非息收入：公允价值变动净收益/营业收入</t>
  </si>
  <si>
    <t>其他非息收入：汇兑净收益/营业收入</t>
  </si>
  <si>
    <t>其他非息收入：其他业务收入/营业收入</t>
  </si>
  <si>
    <t>营业税金及附加/营业收入</t>
  </si>
  <si>
    <t>成本收入比</t>
  </si>
  <si>
    <t>拨备前利润率</t>
  </si>
  <si>
    <t>营业利润率</t>
  </si>
  <si>
    <t>税前利润率</t>
  </si>
  <si>
    <t>实际所得税率</t>
  </si>
  <si>
    <t>净利润率</t>
  </si>
  <si>
    <t>营业收入同比</t>
    <phoneticPr fontId="3" type="noConversion"/>
  </si>
  <si>
    <t>利息净收入同比</t>
    <phoneticPr fontId="3" type="noConversion"/>
  </si>
  <si>
    <t>手续费及佣金净收入同比</t>
    <phoneticPr fontId="3" type="noConversion"/>
  </si>
  <si>
    <t>手续费及佣金收入-银行卡同比</t>
    <phoneticPr fontId="3" type="noConversion"/>
  </si>
  <si>
    <t>手续费及佣金收入-代理服务同比</t>
    <phoneticPr fontId="3" type="noConversion"/>
  </si>
  <si>
    <t>手续费及佣金收入-理财业务同比</t>
    <phoneticPr fontId="3" type="noConversion"/>
  </si>
  <si>
    <t>手续费及佣金收入-结算与清算同比</t>
    <phoneticPr fontId="3" type="noConversion"/>
  </si>
  <si>
    <t>手续费及佣金收入-托管业务同比</t>
    <phoneticPr fontId="3" type="noConversion"/>
  </si>
  <si>
    <t>手续费及佣金收入-投行业务同比</t>
    <phoneticPr fontId="3" type="noConversion"/>
  </si>
  <si>
    <t>手续费及佣金收入-承诺与担保同比</t>
    <phoneticPr fontId="3" type="noConversion"/>
  </si>
  <si>
    <t>其他非息收入同比</t>
    <phoneticPr fontId="3" type="noConversion"/>
  </si>
  <si>
    <t>其他非息收入：投资净收益同比</t>
    <phoneticPr fontId="3" type="noConversion"/>
  </si>
  <si>
    <t>其他非息收入：公允价值变动净收益同比</t>
    <phoneticPr fontId="3" type="noConversion"/>
  </si>
  <si>
    <t>其他非息收入：汇兑净收益同比</t>
    <phoneticPr fontId="3" type="noConversion"/>
  </si>
  <si>
    <t>其他非息收入：其他业务收入同比</t>
    <phoneticPr fontId="3" type="noConversion"/>
  </si>
  <si>
    <t>营业支出同比</t>
    <phoneticPr fontId="3" type="noConversion"/>
  </si>
  <si>
    <t>营业税金及附加同比</t>
    <phoneticPr fontId="3" type="noConversion"/>
  </si>
  <si>
    <t>业务及管理费同比</t>
    <phoneticPr fontId="3" type="noConversion"/>
  </si>
  <si>
    <t>拨备前利润同比</t>
    <phoneticPr fontId="3" type="noConversion"/>
  </si>
  <si>
    <t>资产减值损失同比</t>
    <phoneticPr fontId="3" type="noConversion"/>
  </si>
  <si>
    <t>营业利润同比</t>
    <phoneticPr fontId="3" type="noConversion"/>
  </si>
  <si>
    <t>利润总额同比</t>
    <phoneticPr fontId="3" type="noConversion"/>
  </si>
  <si>
    <t>净利润同比</t>
    <phoneticPr fontId="3" type="noConversion"/>
  </si>
  <si>
    <t>归属于母公司所有者的净利润同比</t>
    <phoneticPr fontId="3" type="noConversion"/>
  </si>
  <si>
    <t>贷款总额</t>
    <phoneticPr fontId="3" type="noConversion"/>
  </si>
  <si>
    <t>张家港行</t>
    <phoneticPr fontId="3" type="noConversion"/>
  </si>
  <si>
    <t>正常贷款总额</t>
    <phoneticPr fontId="3" type="noConversion"/>
  </si>
  <si>
    <t>关注贷款总额</t>
    <phoneticPr fontId="3" type="noConversion"/>
  </si>
  <si>
    <t>次级贷款总额</t>
    <phoneticPr fontId="3" type="noConversion"/>
  </si>
  <si>
    <t>可疑贷款总额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</si>
</sst>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yyyy\-mm\-dd"/>
    <numFmt numFmtId="177" formatCode="0_ ;[Red]\-0\ "/>
    <numFmt numFmtId="178" formatCode="0.00_ ;[Red]\-0.00\ "/>
    <numFmt numFmtId="179" formatCode="0.0%"/>
    <numFmt numFmtId="180" formatCode="###,###,##0.0000"/>
    <numFmt numFmtId="182" formatCode="###,###,##0.00"/>
  </numFmts>
  <fonts count="9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0"/>
      <color theme="1"/>
      <name val="Arial"/>
      <family val="2"/>
    </font>
    <font>
      <sz val="9"/>
      <name val="宋体"/>
      <family val="3"/>
      <charset val="134"/>
      <scheme val="minor"/>
    </font>
    <font>
      <b/>
      <sz val="10"/>
      <name val="宋体"/>
      <family val="3"/>
      <charset val="134"/>
    </font>
    <font>
      <b/>
      <sz val="10"/>
      <name val="Times New Roman"/>
      <family val="1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sz val="10"/>
      <color theme="1"/>
      <name val="宋体"/>
      <family val="3"/>
      <charset val="134"/>
    </font>
  </fonts>
  <fills count="10">
    <fill>
      <patternFill patternType="none"/>
    </fill>
    <fill>
      <patternFill patternType="gray125"/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rgb="FFFAC090"/>
      </left>
      <right style="thin">
        <color rgb="FFFAC090"/>
      </right>
      <top style="thin">
        <color rgb="FFFAC090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86">
    <xf numFmtId="0" fontId="0" fillId="0" borderId="0" xfId="0"/>
    <xf numFmtId="0" fontId="2" fillId="0" borderId="0" xfId="0" applyFont="1" applyAlignment="1">
      <alignment vertical="center"/>
    </xf>
    <xf numFmtId="176" fontId="2" fillId="2" borderId="1" xfId="0" applyNumberFormat="1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left" vertical="center"/>
    </xf>
    <xf numFmtId="0" fontId="5" fillId="3" borderId="0" xfId="0" applyFont="1" applyFill="1" applyBorder="1" applyAlignment="1">
      <alignment horizontal="center" vertical="center"/>
    </xf>
    <xf numFmtId="0" fontId="2" fillId="4" borderId="0" xfId="0" applyFont="1" applyFill="1"/>
    <xf numFmtId="177" fontId="2" fillId="4" borderId="0" xfId="0" applyNumberFormat="1" applyFont="1" applyFill="1"/>
    <xf numFmtId="177" fontId="2" fillId="0" borderId="0" xfId="0" applyNumberFormat="1" applyFont="1"/>
    <xf numFmtId="0" fontId="2" fillId="0" borderId="0" xfId="0" applyFont="1"/>
    <xf numFmtId="177" fontId="2" fillId="5" borderId="0" xfId="0" applyNumberFormat="1" applyFont="1" applyFill="1"/>
    <xf numFmtId="0" fontId="6" fillId="6" borderId="0" xfId="0" applyFont="1" applyFill="1"/>
    <xf numFmtId="0" fontId="6" fillId="4" borderId="0" xfId="0" applyFont="1" applyFill="1"/>
    <xf numFmtId="177" fontId="6" fillId="4" borderId="0" xfId="0" applyNumberFormat="1" applyFont="1" applyFill="1"/>
    <xf numFmtId="177" fontId="6" fillId="0" borderId="0" xfId="0" applyNumberFormat="1" applyFont="1"/>
    <xf numFmtId="0" fontId="6" fillId="0" borderId="0" xfId="0" applyFont="1"/>
    <xf numFmtId="0" fontId="7" fillId="4" borderId="0" xfId="0" applyFont="1" applyFill="1"/>
    <xf numFmtId="177" fontId="7" fillId="4" borderId="0" xfId="0" applyNumberFormat="1" applyFont="1" applyFill="1"/>
    <xf numFmtId="177" fontId="7" fillId="0" borderId="0" xfId="0" applyNumberFormat="1" applyFont="1"/>
    <xf numFmtId="0" fontId="2" fillId="4" borderId="2" xfId="0" applyFont="1" applyFill="1" applyBorder="1"/>
    <xf numFmtId="0" fontId="7" fillId="4" borderId="2" xfId="0" applyFont="1" applyFill="1" applyBorder="1"/>
    <xf numFmtId="177" fontId="7" fillId="5" borderId="2" xfId="0" applyNumberFormat="1" applyFont="1" applyFill="1" applyBorder="1"/>
    <xf numFmtId="177" fontId="7" fillId="4" borderId="2" xfId="0" applyNumberFormat="1" applyFont="1" applyFill="1" applyBorder="1"/>
    <xf numFmtId="177" fontId="7" fillId="0" borderId="2" xfId="0" applyNumberFormat="1" applyFont="1" applyBorder="1"/>
    <xf numFmtId="0" fontId="2" fillId="0" borderId="0" xfId="0" applyFont="1" applyFill="1"/>
    <xf numFmtId="177" fontId="2" fillId="0" borderId="0" xfId="0" applyNumberFormat="1" applyFont="1" applyFill="1"/>
    <xf numFmtId="0" fontId="6" fillId="0" borderId="0" xfId="0" applyFont="1" applyFill="1"/>
    <xf numFmtId="177" fontId="6" fillId="0" borderId="0" xfId="0" applyNumberFormat="1" applyFont="1" applyFill="1"/>
    <xf numFmtId="0" fontId="7" fillId="0" borderId="0" xfId="0" applyFont="1" applyFill="1"/>
    <xf numFmtId="177" fontId="7" fillId="0" borderId="0" xfId="0" applyNumberFormat="1" applyFont="1" applyFill="1"/>
    <xf numFmtId="0" fontId="2" fillId="0" borderId="2" xfId="0" applyFont="1" applyFill="1" applyBorder="1"/>
    <xf numFmtId="0" fontId="7" fillId="0" borderId="2" xfId="0" applyFont="1" applyFill="1" applyBorder="1"/>
    <xf numFmtId="177" fontId="7" fillId="0" borderId="2" xfId="0" applyNumberFormat="1" applyFont="1" applyFill="1" applyBorder="1"/>
    <xf numFmtId="0" fontId="2" fillId="7" borderId="0" xfId="0" applyFont="1" applyFill="1"/>
    <xf numFmtId="0" fontId="6" fillId="7" borderId="0" xfId="0" applyFont="1" applyFill="1"/>
    <xf numFmtId="0" fontId="7" fillId="7" borderId="0" xfId="0" applyFont="1" applyFill="1"/>
    <xf numFmtId="0" fontId="2" fillId="7" borderId="2" xfId="0" applyFont="1" applyFill="1" applyBorder="1"/>
    <xf numFmtId="0" fontId="7" fillId="7" borderId="2" xfId="0" applyFont="1" applyFill="1" applyBorder="1"/>
    <xf numFmtId="177" fontId="7" fillId="7" borderId="2" xfId="0" applyNumberFormat="1" applyFont="1" applyFill="1" applyBorder="1"/>
    <xf numFmtId="178" fontId="2" fillId="0" borderId="0" xfId="0" applyNumberFormat="1" applyFont="1" applyFill="1"/>
    <xf numFmtId="178" fontId="6" fillId="0" borderId="0" xfId="0" applyNumberFormat="1" applyFont="1" applyFill="1"/>
    <xf numFmtId="178" fontId="7" fillId="0" borderId="0" xfId="0" applyNumberFormat="1" applyFont="1" applyFill="1"/>
    <xf numFmtId="178" fontId="7" fillId="0" borderId="2" xfId="0" applyNumberFormat="1" applyFont="1" applyFill="1" applyBorder="1"/>
    <xf numFmtId="0" fontId="2" fillId="8" borderId="0" xfId="0" applyFont="1" applyFill="1"/>
    <xf numFmtId="179" fontId="2" fillId="4" borderId="0" xfId="1" applyNumberFormat="1" applyFont="1" applyFill="1" applyAlignment="1"/>
    <xf numFmtId="10" fontId="2" fillId="0" borderId="0" xfId="1" applyNumberFormat="1" applyFont="1" applyAlignment="1"/>
    <xf numFmtId="179" fontId="2" fillId="5" borderId="0" xfId="1" applyNumberFormat="1" applyFont="1" applyFill="1" applyAlignment="1"/>
    <xf numFmtId="179" fontId="6" fillId="6" borderId="0" xfId="1" applyNumberFormat="1" applyFont="1" applyFill="1" applyAlignment="1"/>
    <xf numFmtId="179" fontId="6" fillId="4" borderId="0" xfId="1" applyNumberFormat="1" applyFont="1" applyFill="1" applyAlignment="1"/>
    <xf numFmtId="10" fontId="6" fillId="0" borderId="0" xfId="1" applyNumberFormat="1" applyFont="1" applyAlignment="1"/>
    <xf numFmtId="179" fontId="7" fillId="4" borderId="0" xfId="1" applyNumberFormat="1" applyFont="1" applyFill="1" applyAlignment="1"/>
    <xf numFmtId="10" fontId="7" fillId="0" borderId="0" xfId="1" applyNumberFormat="1" applyFont="1" applyAlignment="1"/>
    <xf numFmtId="179" fontId="2" fillId="4" borderId="2" xfId="1" applyNumberFormat="1" applyFont="1" applyFill="1" applyBorder="1" applyAlignment="1"/>
    <xf numFmtId="179" fontId="7" fillId="4" borderId="2" xfId="1" applyNumberFormat="1" applyFont="1" applyFill="1" applyBorder="1" applyAlignment="1"/>
    <xf numFmtId="179" fontId="7" fillId="5" borderId="2" xfId="1" applyNumberFormat="1" applyFont="1" applyFill="1" applyBorder="1" applyAlignment="1"/>
    <xf numFmtId="10" fontId="7" fillId="0" borderId="2" xfId="1" applyNumberFormat="1" applyFont="1" applyBorder="1" applyAlignment="1"/>
    <xf numFmtId="0" fontId="5" fillId="3" borderId="0" xfId="0" applyFont="1" applyFill="1" applyBorder="1" applyAlignment="1">
      <alignment horizontal="right" vertical="center"/>
    </xf>
    <xf numFmtId="179" fontId="2" fillId="0" borderId="0" xfId="1" applyNumberFormat="1" applyFont="1" applyFill="1" applyAlignment="1"/>
    <xf numFmtId="179" fontId="6" fillId="0" borderId="0" xfId="1" applyNumberFormat="1" applyFont="1" applyFill="1" applyAlignment="1"/>
    <xf numFmtId="179" fontId="7" fillId="0" borderId="0" xfId="1" applyNumberFormat="1" applyFont="1" applyFill="1" applyAlignment="1"/>
    <xf numFmtId="179" fontId="7" fillId="0" borderId="2" xfId="1" applyNumberFormat="1" applyFont="1" applyFill="1" applyBorder="1" applyAlignment="1"/>
    <xf numFmtId="179" fontId="6" fillId="5" borderId="0" xfId="1" applyNumberFormat="1" applyFont="1" applyFill="1" applyAlignment="1"/>
    <xf numFmtId="179" fontId="7" fillId="5" borderId="0" xfId="1" applyNumberFormat="1" applyFont="1" applyFill="1" applyAlignment="1"/>
    <xf numFmtId="0" fontId="0" fillId="8" borderId="0" xfId="0" applyFill="1"/>
    <xf numFmtId="10" fontId="5" fillId="3" borderId="0" xfId="1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right"/>
    </xf>
    <xf numFmtId="177" fontId="6" fillId="5" borderId="0" xfId="0" applyNumberFormat="1" applyFont="1" applyFill="1"/>
    <xf numFmtId="177" fontId="7" fillId="5" borderId="0" xfId="0" applyNumberFormat="1" applyFont="1" applyFill="1"/>
    <xf numFmtId="0" fontId="2" fillId="5" borderId="0" xfId="0" applyFont="1" applyFill="1" applyAlignment="1">
      <alignment horizontal="right"/>
    </xf>
    <xf numFmtId="178" fontId="2" fillId="4" borderId="0" xfId="0" applyNumberFormat="1" applyFont="1" applyFill="1"/>
    <xf numFmtId="178" fontId="2" fillId="5" borderId="0" xfId="0" applyNumberFormat="1" applyFont="1" applyFill="1"/>
    <xf numFmtId="178" fontId="6" fillId="4" borderId="0" xfId="0" applyNumberFormat="1" applyFont="1" applyFill="1"/>
    <xf numFmtId="178" fontId="7" fillId="4" borderId="0" xfId="0" applyNumberFormat="1" applyFont="1" applyFill="1"/>
    <xf numFmtId="178" fontId="7" fillId="5" borderId="2" xfId="0" applyNumberFormat="1" applyFont="1" applyFill="1" applyBorder="1"/>
    <xf numFmtId="178" fontId="7" fillId="4" borderId="2" xfId="0" applyNumberFormat="1" applyFont="1" applyFill="1" applyBorder="1"/>
    <xf numFmtId="178" fontId="2" fillId="8" borderId="0" xfId="0" applyNumberFormat="1" applyFont="1" applyFill="1"/>
    <xf numFmtId="0" fontId="2" fillId="0" borderId="0" xfId="0" applyFont="1" applyBorder="1"/>
    <xf numFmtId="0" fontId="7" fillId="0" borderId="0" xfId="0" applyFont="1" applyBorder="1"/>
    <xf numFmtId="10" fontId="7" fillId="0" borderId="0" xfId="1" applyNumberFormat="1" applyFont="1" applyBorder="1" applyAlignment="1"/>
    <xf numFmtId="0" fontId="4" fillId="9" borderId="0" xfId="0" applyFont="1" applyFill="1" applyBorder="1" applyAlignment="1">
      <alignment horizontal="left" vertical="center"/>
    </xf>
    <xf numFmtId="0" fontId="5" fillId="9" borderId="0" xfId="0" applyFont="1" applyFill="1" applyBorder="1" applyAlignment="1">
      <alignment horizontal="center" vertical="center"/>
    </xf>
    <xf numFmtId="0" fontId="0" fillId="9" borderId="0" xfId="0" applyFill="1"/>
    <xf numFmtId="180" fontId="0" fillId="0" borderId="0" xfId="0" applyNumberFormat="1"/>
    <xf numFmtId="0" fontId="8" fillId="0" borderId="0" xfId="0" applyFont="1" applyFill="1"/>
    <xf numFmtId="176" fontId="2" fillId="2" borderId="0" xfId="0" applyNumberFormat="1" applyFont="1" applyFill="1" applyBorder="1" applyAlignment="1">
      <alignment horizontal="center" vertical="center"/>
    </xf>
    <xf numFmtId="180" fontId="0" fillId="0" borderId="2" xfId="0" applyNumberFormat="1" applyBorder="1"/>
    <xf numFmtId="182" fontId="0" fillId="0" borderId="0" xfId="0" applyNumberFormat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stmnote_bank"/>
      <definedName name="s_stmnote_bank_1n"/>
      <definedName name="to_tradecode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897"/>
  <sheetViews>
    <sheetView zoomScaleNormal="100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 activeCell="E11" sqref="E11"/>
    </sheetView>
  </sheetViews>
  <sheetFormatPr defaultColWidth="9" defaultRowHeight="12.75" x14ac:dyDescent="0.35"/>
  <cols>
    <col min="1" max="16384" width="9" style="8"/>
  </cols>
  <sheetData>
    <row r="1" spans="1:63" s="1" customFormat="1" x14ac:dyDescent="0.3">
      <c r="C1" s="2">
        <v>40543</v>
      </c>
      <c r="D1" s="2">
        <v>40633</v>
      </c>
      <c r="E1" s="2">
        <v>40724</v>
      </c>
      <c r="F1" s="2">
        <v>40816</v>
      </c>
      <c r="G1" s="2">
        <v>40908</v>
      </c>
      <c r="H1" s="2">
        <v>40999</v>
      </c>
      <c r="I1" s="2">
        <v>41090</v>
      </c>
      <c r="J1" s="2">
        <v>41182</v>
      </c>
      <c r="K1" s="2">
        <v>41274</v>
      </c>
      <c r="L1" s="2">
        <v>41364</v>
      </c>
      <c r="M1" s="2">
        <v>41455</v>
      </c>
      <c r="N1" s="2">
        <v>41547</v>
      </c>
      <c r="O1" s="2">
        <v>41639</v>
      </c>
      <c r="P1" s="2">
        <v>41729</v>
      </c>
      <c r="Q1" s="2">
        <v>41820</v>
      </c>
      <c r="R1" s="2">
        <v>41912</v>
      </c>
      <c r="S1" s="2">
        <v>42004</v>
      </c>
      <c r="T1" s="2">
        <v>42094</v>
      </c>
      <c r="U1" s="2">
        <v>42185</v>
      </c>
      <c r="V1" s="2">
        <v>42277</v>
      </c>
      <c r="W1" s="2">
        <v>42369</v>
      </c>
      <c r="X1" s="2">
        <v>42460</v>
      </c>
      <c r="Y1" s="2">
        <v>42551</v>
      </c>
      <c r="Z1" s="2">
        <v>42643</v>
      </c>
      <c r="AA1" s="2">
        <v>42735</v>
      </c>
      <c r="AB1" s="2">
        <v>42825</v>
      </c>
      <c r="AC1" s="2">
        <v>42916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</row>
    <row r="2" spans="1:63" s="4" customFormat="1" x14ac:dyDescent="0.3">
      <c r="A2" s="3" t="s">
        <v>0</v>
      </c>
    </row>
    <row r="3" spans="1:63" x14ac:dyDescent="0.35">
      <c r="A3" s="5" t="s">
        <v>1</v>
      </c>
      <c r="B3" s="5" t="s">
        <v>2</v>
      </c>
      <c r="C3" s="6">
        <v>2282999</v>
      </c>
      <c r="D3" s="6">
        <v>2628712</v>
      </c>
      <c r="E3" s="6">
        <v>2845902</v>
      </c>
      <c r="F3" s="6">
        <v>2916591</v>
      </c>
      <c r="G3" s="6">
        <v>2762156</v>
      </c>
      <c r="H3" s="6">
        <v>2889096</v>
      </c>
      <c r="I3" s="6">
        <v>3028038</v>
      </c>
      <c r="J3" s="6">
        <v>3150519</v>
      </c>
      <c r="K3" s="6">
        <v>3174943</v>
      </c>
      <c r="L3" s="6">
        <v>3220108</v>
      </c>
      <c r="M3" s="6">
        <v>3300991</v>
      </c>
      <c r="N3" s="6">
        <v>3360532</v>
      </c>
      <c r="O3" s="6">
        <v>3294007</v>
      </c>
      <c r="P3" s="6">
        <v>3525830</v>
      </c>
      <c r="Q3" s="6">
        <v>3607404</v>
      </c>
      <c r="R3" s="6">
        <v>3472425</v>
      </c>
      <c r="S3" s="6">
        <v>3523622</v>
      </c>
      <c r="T3" s="6">
        <v>3537667</v>
      </c>
      <c r="U3" s="6">
        <v>3615260</v>
      </c>
      <c r="V3" s="6">
        <v>3273308</v>
      </c>
      <c r="W3" s="6">
        <v>3059633</v>
      </c>
      <c r="X3" s="6">
        <v>3323225</v>
      </c>
      <c r="Y3" s="6">
        <v>3331693</v>
      </c>
      <c r="Z3" s="6">
        <v>3302564</v>
      </c>
      <c r="AA3" s="6">
        <v>0</v>
      </c>
      <c r="AB3" s="6">
        <v>0</v>
      </c>
      <c r="AC3" s="6">
        <v>0</v>
      </c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</row>
    <row r="4" spans="1:63" x14ac:dyDescent="0.35">
      <c r="A4" s="5" t="s">
        <v>3</v>
      </c>
      <c r="B4" s="5" t="s">
        <v>4</v>
      </c>
      <c r="C4" s="6">
        <v>1848029</v>
      </c>
      <c r="D4" s="6">
        <v>2002347</v>
      </c>
      <c r="E4" s="6">
        <v>2216841</v>
      </c>
      <c r="F4" s="6">
        <v>2157090</v>
      </c>
      <c r="G4" s="6">
        <v>2379809</v>
      </c>
      <c r="H4" s="6">
        <v>2471692</v>
      </c>
      <c r="I4" s="6">
        <v>2491592</v>
      </c>
      <c r="J4" s="6">
        <v>2347707</v>
      </c>
      <c r="K4" s="6">
        <v>2458069</v>
      </c>
      <c r="L4" s="6">
        <v>2511276</v>
      </c>
      <c r="M4" s="6">
        <v>2536161</v>
      </c>
      <c r="N4" s="6">
        <v>2554626</v>
      </c>
      <c r="O4" s="6">
        <v>2475001</v>
      </c>
      <c r="P4" s="6">
        <v>2560922</v>
      </c>
      <c r="Q4" s="6">
        <v>2578036</v>
      </c>
      <c r="R4" s="6">
        <v>2737700</v>
      </c>
      <c r="S4" s="6">
        <v>2610781</v>
      </c>
      <c r="T4" s="6">
        <v>2735295</v>
      </c>
      <c r="U4" s="6">
        <v>2617781</v>
      </c>
      <c r="V4" s="6">
        <v>2667037</v>
      </c>
      <c r="W4" s="6">
        <v>2401544</v>
      </c>
      <c r="X4" s="6">
        <v>2701506</v>
      </c>
      <c r="Y4" s="6">
        <v>2584262</v>
      </c>
      <c r="Z4" s="6">
        <v>2725492</v>
      </c>
      <c r="AA4" s="6">
        <v>0</v>
      </c>
      <c r="AB4" s="6">
        <v>0</v>
      </c>
      <c r="AC4" s="6">
        <v>0</v>
      </c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</row>
    <row r="5" spans="1:63" x14ac:dyDescent="0.35">
      <c r="A5" s="5" t="s">
        <v>5</v>
      </c>
      <c r="B5" s="5" t="s">
        <v>6</v>
      </c>
      <c r="C5" s="6">
        <v>2082332</v>
      </c>
      <c r="D5" s="6">
        <v>2270274</v>
      </c>
      <c r="E5" s="6">
        <v>2452417</v>
      </c>
      <c r="F5" s="6">
        <v>2488430</v>
      </c>
      <c r="G5" s="6">
        <v>2487082</v>
      </c>
      <c r="H5" s="6">
        <v>2542086</v>
      </c>
      <c r="I5" s="6">
        <v>2544878</v>
      </c>
      <c r="J5" s="6">
        <v>2566280</v>
      </c>
      <c r="K5" s="6">
        <v>2613111</v>
      </c>
      <c r="L5" s="6">
        <v>2728635</v>
      </c>
      <c r="M5" s="6">
        <v>2551905</v>
      </c>
      <c r="N5" s="6">
        <v>2704275</v>
      </c>
      <c r="O5" s="6">
        <v>2603802</v>
      </c>
      <c r="P5" s="6">
        <v>2822653</v>
      </c>
      <c r="Q5" s="6">
        <v>2851344</v>
      </c>
      <c r="R5" s="6">
        <v>2810852</v>
      </c>
      <c r="S5" s="6">
        <v>2743065</v>
      </c>
      <c r="T5" s="6">
        <v>2972174</v>
      </c>
      <c r="U5" s="6">
        <v>2829814</v>
      </c>
      <c r="V5" s="6">
        <v>2724711</v>
      </c>
      <c r="W5" s="6">
        <v>2587057</v>
      </c>
      <c r="X5" s="6">
        <v>2661987</v>
      </c>
      <c r="Y5" s="6">
        <v>2628945</v>
      </c>
      <c r="Z5" s="6">
        <v>2862087</v>
      </c>
      <c r="AA5" s="6">
        <v>0</v>
      </c>
      <c r="AB5" s="6">
        <v>0</v>
      </c>
      <c r="AC5" s="6">
        <v>0</v>
      </c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</row>
    <row r="6" spans="1:63" x14ac:dyDescent="0.35">
      <c r="A6" s="5" t="s">
        <v>7</v>
      </c>
      <c r="B6" s="5" t="s">
        <v>8</v>
      </c>
      <c r="C6" s="6">
        <v>1623144</v>
      </c>
      <c r="D6" s="6">
        <v>2014443</v>
      </c>
      <c r="E6" s="6">
        <v>1891640</v>
      </c>
      <c r="F6" s="6">
        <v>2106073</v>
      </c>
      <c r="G6" s="6">
        <v>1981484</v>
      </c>
      <c r="H6" s="6">
        <v>2438127</v>
      </c>
      <c r="I6" s="6">
        <v>2248531</v>
      </c>
      <c r="J6" s="6">
        <v>2103978</v>
      </c>
      <c r="K6" s="6">
        <v>2006772</v>
      </c>
      <c r="L6" s="6">
        <v>1972629</v>
      </c>
      <c r="M6" s="6">
        <v>2027328</v>
      </c>
      <c r="N6" s="6">
        <v>2094204</v>
      </c>
      <c r="O6" s="6">
        <v>2114340</v>
      </c>
      <c r="P6" s="6">
        <v>2336792</v>
      </c>
      <c r="Q6" s="6">
        <v>2387651</v>
      </c>
      <c r="R6" s="6">
        <v>2560566</v>
      </c>
      <c r="S6" s="6">
        <v>2391211</v>
      </c>
      <c r="T6" s="6">
        <v>2530394</v>
      </c>
      <c r="U6" s="6">
        <v>2248752</v>
      </c>
      <c r="V6" s="6">
        <v>2278906</v>
      </c>
      <c r="W6" s="6">
        <v>2269434</v>
      </c>
      <c r="X6" s="6">
        <v>2246584</v>
      </c>
      <c r="Y6" s="6">
        <v>2362124</v>
      </c>
      <c r="Z6" s="6">
        <v>2329505</v>
      </c>
      <c r="AA6" s="6">
        <v>0</v>
      </c>
      <c r="AB6" s="6">
        <v>0</v>
      </c>
      <c r="AC6" s="6">
        <v>0</v>
      </c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</row>
    <row r="7" spans="1:63" x14ac:dyDescent="0.35">
      <c r="A7" s="5" t="s">
        <v>9</v>
      </c>
      <c r="B7" s="5" t="s">
        <v>10</v>
      </c>
      <c r="C7" s="6">
        <v>586554</v>
      </c>
      <c r="D7" s="6">
        <v>604622</v>
      </c>
      <c r="E7" s="6">
        <v>657510</v>
      </c>
      <c r="F7" s="6">
        <v>723420</v>
      </c>
      <c r="G7" s="6">
        <v>736999</v>
      </c>
      <c r="H7" s="6">
        <v>732417</v>
      </c>
      <c r="I7" s="6">
        <v>758030</v>
      </c>
      <c r="J7" s="6">
        <v>823680</v>
      </c>
      <c r="K7" s="6">
        <v>816846</v>
      </c>
      <c r="L7" s="6">
        <v>852057</v>
      </c>
      <c r="M7" s="6">
        <v>881583</v>
      </c>
      <c r="N7" s="6">
        <v>867035</v>
      </c>
      <c r="O7" s="6">
        <v>896556</v>
      </c>
      <c r="P7" s="6">
        <v>851479</v>
      </c>
      <c r="Q7" s="6">
        <v>932763</v>
      </c>
      <c r="R7" s="6">
        <v>932196</v>
      </c>
      <c r="S7" s="6">
        <v>938055</v>
      </c>
      <c r="T7" s="6">
        <v>942249</v>
      </c>
      <c r="U7" s="6">
        <v>1111252</v>
      </c>
      <c r="V7" s="6">
        <v>939642</v>
      </c>
      <c r="W7" s="6">
        <v>920228</v>
      </c>
      <c r="X7" s="6">
        <v>883002</v>
      </c>
      <c r="Y7" s="6">
        <v>1040308</v>
      </c>
      <c r="Z7" s="6">
        <v>957192</v>
      </c>
      <c r="AA7" s="6">
        <v>0</v>
      </c>
      <c r="AB7" s="6">
        <v>0</v>
      </c>
      <c r="AC7" s="6">
        <v>0</v>
      </c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</row>
    <row r="8" spans="1:63" x14ac:dyDescent="0.35">
      <c r="A8" s="5" t="s">
        <v>11</v>
      </c>
      <c r="B8" s="5" t="s">
        <v>12</v>
      </c>
      <c r="C8" s="6">
        <v>294955</v>
      </c>
      <c r="D8" s="6">
        <v>323520</v>
      </c>
      <c r="E8" s="6">
        <v>348698</v>
      </c>
      <c r="F8" s="6">
        <v>386052</v>
      </c>
      <c r="G8" s="6">
        <v>408304</v>
      </c>
      <c r="H8" s="6">
        <v>407830</v>
      </c>
      <c r="I8" s="6">
        <v>417646</v>
      </c>
      <c r="J8" s="6">
        <v>431986</v>
      </c>
      <c r="K8" s="6">
        <v>471392</v>
      </c>
      <c r="L8" s="6">
        <v>462364</v>
      </c>
      <c r="M8" s="6">
        <v>483710</v>
      </c>
      <c r="N8" s="6">
        <v>515738</v>
      </c>
      <c r="O8" s="6">
        <v>517239</v>
      </c>
      <c r="P8" s="6">
        <v>553271</v>
      </c>
      <c r="Q8" s="6">
        <v>593971</v>
      </c>
      <c r="R8" s="6">
        <v>590593</v>
      </c>
      <c r="S8" s="6">
        <v>654785</v>
      </c>
      <c r="T8" s="6">
        <v>603391</v>
      </c>
      <c r="U8" s="6">
        <v>621035</v>
      </c>
      <c r="V8" s="6">
        <v>616953</v>
      </c>
      <c r="W8" s="6">
        <v>584342</v>
      </c>
      <c r="X8" s="6">
        <v>595289</v>
      </c>
      <c r="Y8" s="6">
        <v>569644</v>
      </c>
      <c r="Z8" s="6">
        <v>561201</v>
      </c>
      <c r="AA8" s="6">
        <v>0</v>
      </c>
      <c r="AB8" s="6">
        <v>0</v>
      </c>
      <c r="AC8" s="6">
        <v>0</v>
      </c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</row>
    <row r="9" spans="1:63" x14ac:dyDescent="0.35">
      <c r="A9" s="5" t="s">
        <v>13</v>
      </c>
      <c r="B9" s="5" t="s">
        <v>14</v>
      </c>
      <c r="C9" s="6">
        <v>288641.16761619999</v>
      </c>
      <c r="D9" s="6">
        <v>231041.91391080999</v>
      </c>
      <c r="E9" s="6">
        <v>240772</v>
      </c>
      <c r="F9" s="6">
        <v>243930</v>
      </c>
      <c r="G9" s="6">
        <v>296591</v>
      </c>
      <c r="H9" s="6">
        <v>283528</v>
      </c>
      <c r="I9" s="6">
        <v>286379</v>
      </c>
      <c r="J9" s="6">
        <v>311571</v>
      </c>
      <c r="K9" s="6">
        <v>391631</v>
      </c>
      <c r="L9" s="6">
        <v>381301</v>
      </c>
      <c r="M9" s="6">
        <v>464511</v>
      </c>
      <c r="N9" s="6">
        <v>413460</v>
      </c>
      <c r="O9" s="6">
        <v>422871</v>
      </c>
      <c r="P9" s="6">
        <v>383228</v>
      </c>
      <c r="Q9" s="6">
        <v>416033</v>
      </c>
      <c r="R9" s="6">
        <v>433425</v>
      </c>
      <c r="S9" s="6">
        <v>491169</v>
      </c>
      <c r="T9" s="6">
        <v>439272</v>
      </c>
      <c r="U9" s="6">
        <v>467479</v>
      </c>
      <c r="V9" s="6">
        <v>429398</v>
      </c>
      <c r="W9" s="6">
        <v>417911</v>
      </c>
      <c r="X9" s="6">
        <v>415615</v>
      </c>
      <c r="Y9" s="6">
        <v>428241</v>
      </c>
      <c r="Z9" s="6">
        <v>419173</v>
      </c>
      <c r="AA9" s="6">
        <v>0</v>
      </c>
      <c r="AB9" s="6">
        <v>0</v>
      </c>
      <c r="AC9" s="6">
        <v>0</v>
      </c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</row>
    <row r="10" spans="1:63" x14ac:dyDescent="0.35">
      <c r="A10" s="5" t="s">
        <v>15</v>
      </c>
      <c r="B10" s="5" t="s">
        <v>16</v>
      </c>
      <c r="C10" s="6">
        <v>266835</v>
      </c>
      <c r="D10" s="6">
        <v>262264</v>
      </c>
      <c r="E10" s="6">
        <v>282795</v>
      </c>
      <c r="F10" s="6">
        <v>288462</v>
      </c>
      <c r="G10" s="6">
        <v>332805</v>
      </c>
      <c r="H10" s="6">
        <v>336272</v>
      </c>
      <c r="I10" s="6">
        <v>366243</v>
      </c>
      <c r="J10" s="6">
        <v>382990</v>
      </c>
      <c r="K10" s="6">
        <v>420418</v>
      </c>
      <c r="L10" s="6">
        <v>408228</v>
      </c>
      <c r="M10" s="6">
        <v>429566</v>
      </c>
      <c r="N10" s="6">
        <v>430739</v>
      </c>
      <c r="O10" s="6">
        <v>433802</v>
      </c>
      <c r="P10" s="6">
        <v>418299</v>
      </c>
      <c r="Q10" s="6">
        <v>442434</v>
      </c>
      <c r="R10" s="6">
        <v>438533</v>
      </c>
      <c r="S10" s="6">
        <v>471632</v>
      </c>
      <c r="T10" s="6">
        <v>434614</v>
      </c>
      <c r="U10" s="6">
        <v>473449</v>
      </c>
      <c r="V10" s="6">
        <v>444377</v>
      </c>
      <c r="W10" s="6">
        <v>432831</v>
      </c>
      <c r="X10" s="6">
        <v>428039</v>
      </c>
      <c r="Y10" s="6">
        <v>498931</v>
      </c>
      <c r="Z10" s="6">
        <v>455086</v>
      </c>
      <c r="AA10" s="6">
        <v>0</v>
      </c>
      <c r="AB10" s="6">
        <v>0</v>
      </c>
      <c r="AC10" s="6">
        <v>0</v>
      </c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</row>
    <row r="11" spans="1:63" x14ac:dyDescent="0.35">
      <c r="A11" s="5" t="s">
        <v>17</v>
      </c>
      <c r="B11" s="5" t="s">
        <v>18</v>
      </c>
      <c r="C11" s="6">
        <v>293248.75972906</v>
      </c>
      <c r="D11" s="6">
        <v>323460.62754389003</v>
      </c>
      <c r="E11" s="6">
        <v>357648.74</v>
      </c>
      <c r="F11" s="6">
        <v>348288.83436470001</v>
      </c>
      <c r="G11" s="6">
        <v>366957.09899999999</v>
      </c>
      <c r="H11" s="6">
        <v>390891.44199999998</v>
      </c>
      <c r="I11" s="6">
        <v>395913.033</v>
      </c>
      <c r="J11" s="6">
        <v>419430.00199999998</v>
      </c>
      <c r="K11" s="6">
        <v>427563</v>
      </c>
      <c r="L11" s="6">
        <v>426391</v>
      </c>
      <c r="M11" s="6">
        <v>467515</v>
      </c>
      <c r="N11" s="6">
        <v>481631</v>
      </c>
      <c r="O11" s="6">
        <v>476342</v>
      </c>
      <c r="P11" s="6">
        <v>461539</v>
      </c>
      <c r="Q11" s="6">
        <v>507149</v>
      </c>
      <c r="R11" s="6">
        <v>489574</v>
      </c>
      <c r="S11" s="6">
        <v>506067</v>
      </c>
      <c r="T11" s="6">
        <v>491813</v>
      </c>
      <c r="U11" s="6">
        <v>505979</v>
      </c>
      <c r="V11" s="6">
        <v>492380</v>
      </c>
      <c r="W11" s="6">
        <v>481157</v>
      </c>
      <c r="X11" s="6">
        <v>450048</v>
      </c>
      <c r="Y11" s="6">
        <v>490935</v>
      </c>
      <c r="Z11" s="6">
        <v>464525</v>
      </c>
      <c r="AA11" s="6">
        <v>0</v>
      </c>
      <c r="AB11" s="6">
        <v>0</v>
      </c>
      <c r="AC11" s="6">
        <v>0</v>
      </c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</row>
    <row r="12" spans="1:63" x14ac:dyDescent="0.35">
      <c r="A12" s="5" t="s">
        <v>19</v>
      </c>
      <c r="B12" s="5" t="s">
        <v>20</v>
      </c>
      <c r="C12" s="6">
        <v>256323</v>
      </c>
      <c r="D12" s="6">
        <v>265877</v>
      </c>
      <c r="E12" s="6">
        <v>300934</v>
      </c>
      <c r="F12" s="6">
        <v>311784</v>
      </c>
      <c r="G12" s="6">
        <v>366391</v>
      </c>
      <c r="H12" s="6">
        <v>372426</v>
      </c>
      <c r="I12" s="6">
        <v>379044</v>
      </c>
      <c r="J12" s="6">
        <v>399796</v>
      </c>
      <c r="K12" s="6">
        <v>428167</v>
      </c>
      <c r="L12" s="6">
        <v>446369</v>
      </c>
      <c r="M12" s="6">
        <v>492526</v>
      </c>
      <c r="N12" s="6">
        <v>468463</v>
      </c>
      <c r="O12" s="6">
        <v>496476</v>
      </c>
      <c r="P12" s="6">
        <v>508502</v>
      </c>
      <c r="Q12" s="6">
        <v>597719</v>
      </c>
      <c r="R12" s="6">
        <v>536648</v>
      </c>
      <c r="S12" s="6">
        <v>538486</v>
      </c>
      <c r="T12" s="6">
        <v>504931</v>
      </c>
      <c r="U12" s="6">
        <v>532917</v>
      </c>
      <c r="V12" s="6">
        <v>469535</v>
      </c>
      <c r="W12" s="6">
        <v>511189</v>
      </c>
      <c r="X12" s="6">
        <v>582208</v>
      </c>
      <c r="Y12" s="6">
        <v>613571</v>
      </c>
      <c r="Z12" s="6">
        <v>529776</v>
      </c>
      <c r="AA12" s="6">
        <v>0</v>
      </c>
      <c r="AB12" s="6">
        <v>0</v>
      </c>
      <c r="AC12" s="6">
        <v>0</v>
      </c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</row>
    <row r="13" spans="1:63" x14ac:dyDescent="0.35">
      <c r="A13" s="5" t="s">
        <v>21</v>
      </c>
      <c r="B13" s="5" t="s">
        <v>22</v>
      </c>
      <c r="C13" s="6">
        <v>76586.857999999993</v>
      </c>
      <c r="D13" s="6">
        <v>79335.482000000004</v>
      </c>
      <c r="E13" s="6">
        <v>95491.599000000002</v>
      </c>
      <c r="F13" s="6">
        <v>136993.533</v>
      </c>
      <c r="G13" s="6">
        <v>160635.236</v>
      </c>
      <c r="H13" s="6">
        <v>171898.94899999999</v>
      </c>
      <c r="I13" s="6">
        <v>180414.435</v>
      </c>
      <c r="J13" s="6">
        <v>182474.068</v>
      </c>
      <c r="K13" s="6">
        <v>219347.476</v>
      </c>
      <c r="L13" s="6">
        <v>212952</v>
      </c>
      <c r="M13" s="6">
        <v>236166</v>
      </c>
      <c r="N13" s="6">
        <v>256845</v>
      </c>
      <c r="O13" s="6">
        <v>229924</v>
      </c>
      <c r="P13" s="6">
        <v>258110</v>
      </c>
      <c r="Q13" s="6">
        <v>259604</v>
      </c>
      <c r="R13" s="6">
        <v>277325</v>
      </c>
      <c r="S13" s="6">
        <v>306298</v>
      </c>
      <c r="T13" s="6">
        <v>266705</v>
      </c>
      <c r="U13" s="6">
        <v>298618</v>
      </c>
      <c r="V13" s="6">
        <v>297223</v>
      </c>
      <c r="W13" s="6">
        <v>291715</v>
      </c>
      <c r="X13" s="6">
        <v>296144</v>
      </c>
      <c r="Y13" s="6">
        <v>278178</v>
      </c>
      <c r="Z13" s="6">
        <v>303936</v>
      </c>
      <c r="AA13" s="6">
        <v>0</v>
      </c>
      <c r="AB13" s="6">
        <v>0</v>
      </c>
      <c r="AC13" s="6">
        <v>0</v>
      </c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</row>
    <row r="14" spans="1:63" x14ac:dyDescent="0.35">
      <c r="A14" s="5" t="s">
        <v>23</v>
      </c>
      <c r="B14" s="5" t="s">
        <v>24</v>
      </c>
      <c r="C14" s="6">
        <v>185744.693</v>
      </c>
      <c r="D14" s="6">
        <v>196353.90700000001</v>
      </c>
      <c r="E14" s="6">
        <v>212944.92800000001</v>
      </c>
      <c r="F14" s="6">
        <v>217215.897</v>
      </c>
      <c r="G14" s="6">
        <v>228665.753</v>
      </c>
      <c r="H14" s="6">
        <v>252328.76</v>
      </c>
      <c r="I14" s="6">
        <v>269933.83299999998</v>
      </c>
      <c r="J14" s="6">
        <v>277262.71500000003</v>
      </c>
      <c r="K14" s="6">
        <v>285478</v>
      </c>
      <c r="L14" s="6">
        <v>306905</v>
      </c>
      <c r="M14" s="6">
        <v>311708</v>
      </c>
      <c r="N14" s="6">
        <v>325432</v>
      </c>
      <c r="O14" s="6">
        <v>312643</v>
      </c>
      <c r="P14" s="6">
        <v>332222</v>
      </c>
      <c r="Q14" s="6">
        <v>340394</v>
      </c>
      <c r="R14" s="6">
        <v>350266</v>
      </c>
      <c r="S14" s="6">
        <v>354185</v>
      </c>
      <c r="T14" s="6">
        <v>347905</v>
      </c>
      <c r="U14" s="6">
        <v>344523</v>
      </c>
      <c r="V14" s="6">
        <v>351074</v>
      </c>
      <c r="W14" s="6">
        <v>326735</v>
      </c>
      <c r="X14" s="6">
        <v>369353</v>
      </c>
      <c r="Y14" s="6">
        <v>389003</v>
      </c>
      <c r="Z14" s="6">
        <v>357017</v>
      </c>
      <c r="AA14" s="6">
        <v>0</v>
      </c>
      <c r="AB14" s="6">
        <v>0</v>
      </c>
      <c r="AC14" s="6">
        <v>0</v>
      </c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</row>
    <row r="15" spans="1:63" x14ac:dyDescent="0.35">
      <c r="A15" s="5" t="s">
        <v>25</v>
      </c>
      <c r="B15" s="5" t="s">
        <v>26</v>
      </c>
      <c r="C15" s="6">
        <v>141399.55000935998</v>
      </c>
      <c r="D15" s="6">
        <v>148805.29994457998</v>
      </c>
      <c r="E15" s="6">
        <v>158780.04844472001</v>
      </c>
      <c r="F15" s="6">
        <v>149564.88677347</v>
      </c>
      <c r="G15" s="6">
        <v>172473.37937814998</v>
      </c>
      <c r="H15" s="6">
        <v>198412.05456651998</v>
      </c>
      <c r="I15" s="6">
        <v>190904.90545798998</v>
      </c>
      <c r="J15" s="6">
        <v>220773.76643398998</v>
      </c>
      <c r="K15" s="6">
        <v>227152.40304157999</v>
      </c>
      <c r="L15" s="6">
        <v>216634.916085</v>
      </c>
      <c r="M15" s="6">
        <v>237562</v>
      </c>
      <c r="N15" s="6">
        <v>229464</v>
      </c>
      <c r="O15" s="6">
        <v>262227</v>
      </c>
      <c r="P15" s="6">
        <v>268080</v>
      </c>
      <c r="Q15" s="6">
        <v>293345</v>
      </c>
      <c r="R15" s="6">
        <v>286689</v>
      </c>
      <c r="S15" s="6">
        <v>292248</v>
      </c>
      <c r="T15" s="6">
        <v>284119</v>
      </c>
      <c r="U15" s="6">
        <v>276285</v>
      </c>
      <c r="V15" s="6">
        <v>299393</v>
      </c>
      <c r="W15" s="6">
        <v>264094</v>
      </c>
      <c r="X15" s="6">
        <v>279536</v>
      </c>
      <c r="Y15" s="6">
        <v>312769</v>
      </c>
      <c r="Z15" s="6">
        <v>262536</v>
      </c>
      <c r="AA15" s="6">
        <v>0</v>
      </c>
      <c r="AB15" s="6">
        <v>0</v>
      </c>
      <c r="AC15" s="6">
        <v>0</v>
      </c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</row>
    <row r="16" spans="1:63" x14ac:dyDescent="0.35">
      <c r="A16" s="5" t="s">
        <v>27</v>
      </c>
      <c r="B16" s="5" t="s">
        <v>28</v>
      </c>
      <c r="C16" s="6">
        <v>104196.879</v>
      </c>
      <c r="D16" s="6">
        <v>105127.69</v>
      </c>
      <c r="E16" s="6">
        <v>117215.783</v>
      </c>
      <c r="F16" s="6">
        <v>122313.17200000001</v>
      </c>
      <c r="G16" s="6">
        <v>125984.465</v>
      </c>
      <c r="H16" s="6">
        <v>129120.077</v>
      </c>
      <c r="I16" s="6">
        <v>136867.666</v>
      </c>
      <c r="J16" s="6">
        <v>137681.85500000001</v>
      </c>
      <c r="K16" s="6">
        <v>146923.00899999999</v>
      </c>
      <c r="L16" s="6">
        <v>151853.568</v>
      </c>
      <c r="M16" s="6">
        <v>151387.43700000001</v>
      </c>
      <c r="N16" s="6">
        <v>157046.99799999999</v>
      </c>
      <c r="O16" s="6">
        <v>170686.723</v>
      </c>
      <c r="P16" s="6">
        <v>159473.28200000001</v>
      </c>
      <c r="Q16" s="6">
        <v>172679</v>
      </c>
      <c r="R16" s="6">
        <v>172743</v>
      </c>
      <c r="S16" s="6">
        <v>188007</v>
      </c>
      <c r="T16" s="6">
        <v>168219</v>
      </c>
      <c r="U16" s="6">
        <v>169922</v>
      </c>
      <c r="V16" s="6">
        <v>161699</v>
      </c>
      <c r="W16" s="6">
        <v>153182</v>
      </c>
      <c r="X16" s="6">
        <v>154452</v>
      </c>
      <c r="Y16" s="6">
        <v>160848</v>
      </c>
      <c r="Z16" s="6">
        <v>167076</v>
      </c>
      <c r="AA16" s="6">
        <v>0</v>
      </c>
      <c r="AB16" s="6">
        <v>0</v>
      </c>
      <c r="AC16" s="6">
        <v>0</v>
      </c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</row>
    <row r="17" spans="1:63" x14ac:dyDescent="0.35">
      <c r="A17" s="5" t="s">
        <v>29</v>
      </c>
      <c r="B17" s="5" t="s">
        <v>30</v>
      </c>
      <c r="C17" s="6">
        <v>23958.327000000001</v>
      </c>
      <c r="D17" s="6">
        <v>25830.370025599997</v>
      </c>
      <c r="E17" s="6">
        <v>30146.264999999999</v>
      </c>
      <c r="F17" s="6">
        <v>29316.489818130001</v>
      </c>
      <c r="G17" s="6">
        <v>32840.608</v>
      </c>
      <c r="H17" s="6">
        <v>36983.949704599996</v>
      </c>
      <c r="I17" s="6">
        <v>37699.216999999997</v>
      </c>
      <c r="J17" s="6">
        <v>38556.596266330002</v>
      </c>
      <c r="K17" s="6">
        <v>42228.881000000001</v>
      </c>
      <c r="L17" s="6">
        <v>44468.965619800001</v>
      </c>
      <c r="M17" s="6">
        <v>46786.62</v>
      </c>
      <c r="N17" s="6">
        <v>49551.042513929999</v>
      </c>
      <c r="O17" s="6">
        <v>49593.788999999997</v>
      </c>
      <c r="P17" s="6">
        <v>58340.947075150005</v>
      </c>
      <c r="Q17" s="6">
        <v>62120.324000000001</v>
      </c>
      <c r="R17" s="6">
        <v>61479.121634019997</v>
      </c>
      <c r="S17" s="6">
        <v>71767.566999999995</v>
      </c>
      <c r="T17" s="6">
        <v>74653.125</v>
      </c>
      <c r="U17" s="6">
        <v>71262.623999999996</v>
      </c>
      <c r="V17" s="6">
        <v>77009.38</v>
      </c>
      <c r="W17" s="6">
        <v>78780.243000000002</v>
      </c>
      <c r="X17" s="6">
        <v>89910.395999999993</v>
      </c>
      <c r="Y17" s="6">
        <v>89086.755000000005</v>
      </c>
      <c r="Z17" s="6">
        <v>94445.332999999999</v>
      </c>
      <c r="AA17" s="6">
        <v>0</v>
      </c>
      <c r="AB17" s="6">
        <v>0</v>
      </c>
      <c r="AC17" s="6">
        <v>0</v>
      </c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</row>
    <row r="18" spans="1:63" x14ac:dyDescent="0.35">
      <c r="A18" s="5" t="s">
        <v>31</v>
      </c>
      <c r="B18" s="5" t="s">
        <v>32</v>
      </c>
      <c r="C18" s="6">
        <v>31560.555</v>
      </c>
      <c r="D18" s="6">
        <v>34349.932000000001</v>
      </c>
      <c r="E18" s="6">
        <v>33052.803999999996</v>
      </c>
      <c r="F18" s="6">
        <v>34939.839</v>
      </c>
      <c r="G18" s="6">
        <v>41582.445</v>
      </c>
      <c r="H18" s="6">
        <v>38844.472000000002</v>
      </c>
      <c r="I18" s="6">
        <v>42127.546000000002</v>
      </c>
      <c r="J18" s="6">
        <v>43908.680999999997</v>
      </c>
      <c r="K18" s="6">
        <v>45493.813999999998</v>
      </c>
      <c r="L18" s="6">
        <v>52314.694000000003</v>
      </c>
      <c r="M18" s="6">
        <v>52705.141000000003</v>
      </c>
      <c r="N18" s="6">
        <v>58038.004000000001</v>
      </c>
      <c r="O18" s="6">
        <v>62194.815999999999</v>
      </c>
      <c r="P18" s="6">
        <v>57582.241000000002</v>
      </c>
      <c r="Q18" s="6">
        <v>61876.754999999997</v>
      </c>
      <c r="R18" s="6">
        <v>62677.012999999999</v>
      </c>
      <c r="S18" s="6">
        <v>70953.937999999995</v>
      </c>
      <c r="T18" s="6">
        <v>67096.990000000005</v>
      </c>
      <c r="U18" s="6">
        <v>61575.21</v>
      </c>
      <c r="V18" s="6">
        <v>61101.432000000001</v>
      </c>
      <c r="W18" s="6">
        <v>66189.440000000002</v>
      </c>
      <c r="X18" s="6">
        <v>72761.350000000006</v>
      </c>
      <c r="Y18" s="6">
        <v>75609.91</v>
      </c>
      <c r="Z18" s="6">
        <v>79252.777000000002</v>
      </c>
      <c r="AA18" s="6">
        <v>0</v>
      </c>
      <c r="AB18" s="6">
        <v>0</v>
      </c>
      <c r="AC18" s="6">
        <v>0</v>
      </c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</row>
    <row r="19" spans="1:63" x14ac:dyDescent="0.35">
      <c r="A19" s="5" t="s">
        <v>33</v>
      </c>
      <c r="B19" s="5" t="s">
        <v>34</v>
      </c>
      <c r="C19" s="6">
        <v>74486.701756859999</v>
      </c>
      <c r="D19" s="9"/>
      <c r="E19" s="9"/>
      <c r="F19" s="9"/>
      <c r="G19" s="6">
        <v>97863.123999999996</v>
      </c>
      <c r="H19" s="9"/>
      <c r="I19" s="9"/>
      <c r="J19" s="9"/>
      <c r="K19" s="6">
        <v>120885.505</v>
      </c>
      <c r="L19" s="9"/>
      <c r="M19" s="9"/>
      <c r="N19" s="9"/>
      <c r="O19" s="6">
        <v>126019.421</v>
      </c>
      <c r="P19" s="9"/>
      <c r="Q19" s="9"/>
      <c r="R19" s="9"/>
      <c r="S19" s="6">
        <v>132054.546</v>
      </c>
      <c r="T19" s="9"/>
      <c r="U19" s="9"/>
      <c r="V19" s="9"/>
      <c r="W19" s="6">
        <v>121097.414</v>
      </c>
      <c r="X19" s="9"/>
      <c r="Y19" s="6">
        <v>134353.93599999999</v>
      </c>
      <c r="Z19" s="6">
        <v>131467.91500000001</v>
      </c>
      <c r="AA19" s="6">
        <v>0</v>
      </c>
      <c r="AB19" s="6">
        <v>0</v>
      </c>
      <c r="AC19" s="6">
        <v>0</v>
      </c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</row>
    <row r="20" spans="1:63" x14ac:dyDescent="0.35">
      <c r="A20" s="5" t="s">
        <v>35</v>
      </c>
      <c r="B20" s="5" t="s">
        <v>36</v>
      </c>
      <c r="C20" s="6">
        <v>12602.144</v>
      </c>
      <c r="D20" s="9"/>
      <c r="E20" s="9"/>
      <c r="F20" s="9"/>
      <c r="G20" s="6">
        <v>17436.315999999999</v>
      </c>
      <c r="H20" s="9"/>
      <c r="I20" s="9"/>
      <c r="J20" s="9"/>
      <c r="K20" s="6">
        <v>21792.309000000001</v>
      </c>
      <c r="L20" s="9"/>
      <c r="M20" s="9"/>
      <c r="N20" s="9"/>
      <c r="O20" s="6">
        <v>21601.345000000001</v>
      </c>
      <c r="P20" s="9"/>
      <c r="Q20" s="9"/>
      <c r="R20" s="9"/>
      <c r="S20" s="6">
        <v>26137.665000000001</v>
      </c>
      <c r="T20" s="9"/>
      <c r="U20" s="6">
        <v>27127.159</v>
      </c>
      <c r="V20" s="9"/>
      <c r="W20" s="6">
        <v>29490.955000000002</v>
      </c>
      <c r="X20" s="9"/>
      <c r="Y20" s="6">
        <v>40305.739000000001</v>
      </c>
      <c r="Z20" s="6">
        <v>36627.911999999997</v>
      </c>
      <c r="AA20" s="6">
        <v>0</v>
      </c>
      <c r="AB20" s="6">
        <v>0</v>
      </c>
      <c r="AC20" s="6">
        <v>0</v>
      </c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</row>
    <row r="21" spans="1:63" x14ac:dyDescent="0.35">
      <c r="A21" s="5" t="s">
        <v>37</v>
      </c>
      <c r="B21" s="5" t="s">
        <v>38</v>
      </c>
      <c r="C21" s="6">
        <v>93142.248000000007</v>
      </c>
      <c r="D21" s="9"/>
      <c r="E21" s="9"/>
      <c r="F21" s="9"/>
      <c r="G21" s="6">
        <v>107011.856</v>
      </c>
      <c r="H21" s="9"/>
      <c r="I21" s="9"/>
      <c r="J21" s="9"/>
      <c r="K21" s="6">
        <v>105809.181</v>
      </c>
      <c r="L21" s="9"/>
      <c r="M21" s="9"/>
      <c r="N21" s="9"/>
      <c r="O21" s="6">
        <v>121608.999</v>
      </c>
      <c r="P21" s="9"/>
      <c r="Q21" s="9"/>
      <c r="R21" s="9"/>
      <c r="S21" s="6">
        <v>139983.72700000001</v>
      </c>
      <c r="T21" s="9"/>
      <c r="U21" s="6">
        <v>147113.29199999999</v>
      </c>
      <c r="V21" s="6">
        <v>144190.193</v>
      </c>
      <c r="W21" s="6">
        <v>144057.981</v>
      </c>
      <c r="X21" s="6">
        <v>132016.136</v>
      </c>
      <c r="Y21" s="6">
        <v>143412</v>
      </c>
      <c r="Z21" s="6">
        <v>131872.315</v>
      </c>
      <c r="AA21" s="6">
        <v>0</v>
      </c>
      <c r="AB21" s="6">
        <v>0</v>
      </c>
      <c r="AC21" s="6">
        <v>0</v>
      </c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</row>
    <row r="22" spans="1:63" x14ac:dyDescent="0.35">
      <c r="A22" s="5" t="s">
        <v>39</v>
      </c>
      <c r="B22" s="5" t="s">
        <v>40</v>
      </c>
      <c r="C22" s="6">
        <v>35331.284</v>
      </c>
      <c r="D22" s="9"/>
      <c r="E22" s="9"/>
      <c r="F22" s="9"/>
      <c r="G22" s="6">
        <v>43578.245999999999</v>
      </c>
      <c r="H22" s="9"/>
      <c r="I22" s="9"/>
      <c r="J22" s="9"/>
      <c r="K22" s="6">
        <v>55352.987000000001</v>
      </c>
      <c r="L22" s="9"/>
      <c r="M22" s="9"/>
      <c r="N22" s="9"/>
      <c r="O22" s="6">
        <v>63827.752</v>
      </c>
      <c r="P22" s="9"/>
      <c r="Q22" s="9"/>
      <c r="R22" s="9"/>
      <c r="S22" s="6">
        <v>61402.37</v>
      </c>
      <c r="T22" s="9"/>
      <c r="U22" s="6">
        <v>57474.313999999998</v>
      </c>
      <c r="V22" s="9"/>
      <c r="W22" s="6">
        <v>54000.497000000003</v>
      </c>
      <c r="X22" s="9"/>
      <c r="Y22" s="6">
        <v>54679.904000000002</v>
      </c>
      <c r="Z22" s="6">
        <v>62351.175999999999</v>
      </c>
      <c r="AA22" s="6">
        <v>0</v>
      </c>
      <c r="AB22" s="6">
        <v>0</v>
      </c>
      <c r="AC22" s="6">
        <v>0</v>
      </c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</row>
    <row r="23" spans="1:63" x14ac:dyDescent="0.35">
      <c r="A23" s="5" t="s">
        <v>41</v>
      </c>
      <c r="B23" s="5" t="s">
        <v>42</v>
      </c>
      <c r="C23" s="6">
        <v>8990.5212036900011</v>
      </c>
      <c r="D23" s="9"/>
      <c r="E23" s="9"/>
      <c r="F23" s="9"/>
      <c r="G23" s="6">
        <v>9778.4940000000006</v>
      </c>
      <c r="H23" s="9"/>
      <c r="I23" s="9"/>
      <c r="J23" s="9"/>
      <c r="K23" s="6">
        <v>12126.62</v>
      </c>
      <c r="L23" s="9"/>
      <c r="M23" s="9"/>
      <c r="N23" s="9"/>
      <c r="O23" s="6">
        <v>12272.204</v>
      </c>
      <c r="P23" s="9"/>
      <c r="Q23" s="9"/>
      <c r="R23" s="9"/>
      <c r="S23" s="6">
        <v>12927.057000000001</v>
      </c>
      <c r="T23" s="9"/>
      <c r="U23" s="6">
        <v>12305.679</v>
      </c>
      <c r="V23" s="9"/>
      <c r="W23" s="6">
        <v>13410.166999999999</v>
      </c>
      <c r="X23" s="6">
        <v>10445.722</v>
      </c>
      <c r="Y23" s="6">
        <v>9310.5969999999998</v>
      </c>
      <c r="Z23" s="6">
        <v>10729.904</v>
      </c>
      <c r="AA23" s="6">
        <v>0</v>
      </c>
      <c r="AB23" s="6">
        <v>0</v>
      </c>
      <c r="AC23" s="6">
        <v>0</v>
      </c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</row>
    <row r="24" spans="1:63" x14ac:dyDescent="0.35">
      <c r="A24" s="5" t="s">
        <v>43</v>
      </c>
      <c r="B24" s="5" t="s">
        <v>44</v>
      </c>
      <c r="C24" s="6">
        <v>8502.8529999999992</v>
      </c>
      <c r="D24" s="9"/>
      <c r="E24" s="9"/>
      <c r="F24" s="9"/>
      <c r="G24" s="6">
        <v>9455.0020000000004</v>
      </c>
      <c r="H24" s="9"/>
      <c r="I24" s="9"/>
      <c r="J24" s="9"/>
      <c r="K24" s="6">
        <v>10319.718000000001</v>
      </c>
      <c r="L24" s="9"/>
      <c r="M24" s="9"/>
      <c r="N24" s="9"/>
      <c r="O24" s="6">
        <v>11753.954</v>
      </c>
      <c r="P24" s="9"/>
      <c r="Q24" s="9"/>
      <c r="R24" s="9"/>
      <c r="S24" s="6">
        <v>10983.797</v>
      </c>
      <c r="T24" s="9"/>
      <c r="U24" s="6">
        <v>10078.758</v>
      </c>
      <c r="V24" s="9"/>
      <c r="W24" s="6">
        <v>11145.165000000001</v>
      </c>
      <c r="X24" s="9"/>
      <c r="Y24" s="9"/>
      <c r="Z24" s="6">
        <v>11720.528</v>
      </c>
      <c r="AA24" s="6">
        <v>0</v>
      </c>
      <c r="AB24" s="6">
        <v>0</v>
      </c>
      <c r="AC24" s="6">
        <v>0</v>
      </c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</row>
    <row r="25" spans="1:63" x14ac:dyDescent="0.35">
      <c r="A25" s="5" t="s">
        <v>45</v>
      </c>
      <c r="B25" s="5" t="s">
        <v>46</v>
      </c>
      <c r="C25" s="9"/>
      <c r="D25" s="9"/>
      <c r="E25" s="9"/>
      <c r="F25" s="9"/>
      <c r="G25" s="6">
        <v>9267.1258430400012</v>
      </c>
      <c r="H25" s="9"/>
      <c r="I25" s="9"/>
      <c r="J25" s="9"/>
      <c r="K25" s="6">
        <v>11151.201999999999</v>
      </c>
      <c r="L25" s="9"/>
      <c r="M25" s="9"/>
      <c r="N25" s="9"/>
      <c r="O25" s="6">
        <v>14090.598422559999</v>
      </c>
      <c r="P25" s="9"/>
      <c r="Q25" s="9"/>
      <c r="R25" s="9"/>
      <c r="S25" s="6">
        <v>16080.28895923</v>
      </c>
      <c r="T25" s="9"/>
      <c r="U25" s="6">
        <v>14782.053</v>
      </c>
      <c r="V25" s="9"/>
      <c r="W25" s="6">
        <v>15025.989266190001</v>
      </c>
      <c r="X25" s="6">
        <v>14087.63418411</v>
      </c>
      <c r="Y25" s="6">
        <v>15470.845240590001</v>
      </c>
      <c r="Z25" s="6">
        <v>15631.753339999999</v>
      </c>
      <c r="AA25" s="6">
        <v>0</v>
      </c>
      <c r="AB25" s="6">
        <v>0</v>
      </c>
      <c r="AC25" s="6">
        <v>0</v>
      </c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</row>
    <row r="26" spans="1:63" x14ac:dyDescent="0.35">
      <c r="A26" s="5" t="s">
        <v>47</v>
      </c>
      <c r="B26" s="5" t="s">
        <v>48</v>
      </c>
      <c r="C26" s="6">
        <v>11421.24077681</v>
      </c>
      <c r="D26" s="9"/>
      <c r="E26" s="9"/>
      <c r="F26" s="9"/>
      <c r="G26" s="6">
        <v>10091.6289</v>
      </c>
      <c r="H26" s="9"/>
      <c r="I26" s="9"/>
      <c r="J26" s="9"/>
      <c r="K26" s="6">
        <v>10220.28134249</v>
      </c>
      <c r="L26" s="9"/>
      <c r="M26" s="9"/>
      <c r="N26" s="9"/>
      <c r="O26" s="6">
        <v>11490.331306309999</v>
      </c>
      <c r="P26" s="9"/>
      <c r="Q26" s="9"/>
      <c r="R26" s="9"/>
      <c r="S26" s="6">
        <v>11599.34234492</v>
      </c>
      <c r="T26" s="9"/>
      <c r="U26" s="9"/>
      <c r="V26" s="9"/>
      <c r="W26" s="6">
        <v>9273.4453104099994</v>
      </c>
      <c r="X26" s="9"/>
      <c r="Y26" s="9"/>
      <c r="Z26" s="6">
        <v>0</v>
      </c>
      <c r="AA26" s="6">
        <v>0</v>
      </c>
      <c r="AB26" s="6">
        <v>0</v>
      </c>
      <c r="AC26" s="6">
        <v>0</v>
      </c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</row>
    <row r="27" spans="1:63" x14ac:dyDescent="0.35">
      <c r="A27" s="5" t="s">
        <v>49</v>
      </c>
      <c r="B27" s="5" t="s">
        <v>50</v>
      </c>
      <c r="C27" s="6">
        <v>8505.6840164400001</v>
      </c>
      <c r="D27" s="9"/>
      <c r="E27" s="9"/>
      <c r="F27" s="9"/>
      <c r="G27" s="6">
        <v>10757.83821408</v>
      </c>
      <c r="H27" s="9"/>
      <c r="I27" s="9"/>
      <c r="J27" s="9"/>
      <c r="K27" s="6">
        <v>13817.427</v>
      </c>
      <c r="L27" s="9"/>
      <c r="M27" s="9"/>
      <c r="N27" s="9"/>
      <c r="O27" s="6">
        <v>14501.020187260001</v>
      </c>
      <c r="P27" s="9"/>
      <c r="Q27" s="9"/>
      <c r="R27" s="9"/>
      <c r="S27" s="6">
        <v>14650.24668609</v>
      </c>
      <c r="T27" s="9"/>
      <c r="U27" s="6">
        <v>14041.89</v>
      </c>
      <c r="V27" s="9"/>
      <c r="W27" s="6">
        <v>12219.111249600001</v>
      </c>
      <c r="X27" s="9"/>
      <c r="Y27" s="6">
        <v>12814.479240549999</v>
      </c>
      <c r="Z27" s="6">
        <v>12441.503000000001</v>
      </c>
      <c r="AA27" s="6">
        <v>0</v>
      </c>
      <c r="AB27" s="6">
        <v>0</v>
      </c>
      <c r="AC27" s="6">
        <v>0</v>
      </c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</row>
    <row r="28" spans="1:63" s="14" customFormat="1" ht="13.15" x14ac:dyDescent="0.4">
      <c r="A28" s="10"/>
      <c r="B28" s="11" t="s">
        <v>51</v>
      </c>
      <c r="C28" s="12">
        <v>10386507.789354619</v>
      </c>
      <c r="D28" s="12">
        <v>11516364.22242488</v>
      </c>
      <c r="E28" s="12">
        <v>12242789.167444719</v>
      </c>
      <c r="F28" s="12">
        <v>12660464.651956299</v>
      </c>
      <c r="G28" s="12">
        <v>12880759.985378148</v>
      </c>
      <c r="H28" s="12">
        <v>13691953.704271117</v>
      </c>
      <c r="I28" s="12">
        <v>13774241.635457991</v>
      </c>
      <c r="J28" s="12">
        <v>13838594.683700319</v>
      </c>
      <c r="K28" s="12">
        <v>14175535.583041579</v>
      </c>
      <c r="L28" s="12">
        <v>14394487.1437048</v>
      </c>
      <c r="M28" s="12">
        <v>14672111.198000001</v>
      </c>
      <c r="N28" s="12">
        <v>14967080.04451393</v>
      </c>
      <c r="O28" s="12">
        <v>14817705.328</v>
      </c>
      <c r="P28" s="12">
        <v>15556323.470075151</v>
      </c>
      <c r="Q28" s="12">
        <v>16104523.079</v>
      </c>
      <c r="R28" s="12">
        <v>16213691.13463402</v>
      </c>
      <c r="S28" s="12">
        <v>16152332.504999999</v>
      </c>
      <c r="T28" s="12">
        <v>16400498.115</v>
      </c>
      <c r="U28" s="12">
        <v>16245903.834000001</v>
      </c>
      <c r="V28" s="12">
        <v>15583746.812000001</v>
      </c>
      <c r="W28" s="12">
        <v>14846021.683</v>
      </c>
      <c r="X28" s="12">
        <v>15549659.745999999</v>
      </c>
      <c r="Y28" s="12">
        <v>15854148.665000001</v>
      </c>
      <c r="Z28" s="12">
        <v>15870864.110000001</v>
      </c>
      <c r="AA28" s="12">
        <v>0</v>
      </c>
      <c r="AB28" s="12">
        <v>0</v>
      </c>
      <c r="AC28" s="12">
        <v>0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</row>
    <row r="29" spans="1:63" x14ac:dyDescent="0.35">
      <c r="A29" s="5"/>
      <c r="B29" s="15" t="s">
        <v>52</v>
      </c>
      <c r="C29" s="16">
        <v>8423058</v>
      </c>
      <c r="D29" s="16">
        <v>9520398</v>
      </c>
      <c r="E29" s="16">
        <v>10064310</v>
      </c>
      <c r="F29" s="16">
        <v>10391604</v>
      </c>
      <c r="G29" s="16">
        <v>10347530</v>
      </c>
      <c r="H29" s="16">
        <v>11073418</v>
      </c>
      <c r="I29" s="16">
        <v>11071069</v>
      </c>
      <c r="J29" s="16">
        <v>10992164</v>
      </c>
      <c r="K29" s="16">
        <v>11069741</v>
      </c>
      <c r="L29" s="16">
        <v>11284705</v>
      </c>
      <c r="M29" s="16">
        <v>11297968</v>
      </c>
      <c r="N29" s="16">
        <v>11580672</v>
      </c>
      <c r="O29" s="16">
        <v>11383706</v>
      </c>
      <c r="P29" s="16">
        <v>12097676</v>
      </c>
      <c r="Q29" s="16">
        <v>12357198</v>
      </c>
      <c r="R29" s="16">
        <v>12513739</v>
      </c>
      <c r="S29" s="16">
        <v>12206734</v>
      </c>
      <c r="T29" s="16">
        <v>12717779</v>
      </c>
      <c r="U29" s="16">
        <v>12422859</v>
      </c>
      <c r="V29" s="16">
        <v>11883604</v>
      </c>
      <c r="W29" s="16">
        <v>11237896</v>
      </c>
      <c r="X29" s="16">
        <v>11816304</v>
      </c>
      <c r="Y29" s="16">
        <v>11947332</v>
      </c>
      <c r="Z29" s="16">
        <v>12176840</v>
      </c>
      <c r="AA29" s="16">
        <v>0</v>
      </c>
      <c r="AB29" s="16">
        <v>0</v>
      </c>
      <c r="AC29" s="16">
        <v>0</v>
      </c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</row>
    <row r="30" spans="1:63" x14ac:dyDescent="0.35">
      <c r="A30" s="5"/>
      <c r="B30" s="15" t="s">
        <v>53</v>
      </c>
      <c r="C30" s="16">
        <v>1803734.0283546199</v>
      </c>
      <c r="D30" s="16">
        <v>1830658.2303992799</v>
      </c>
      <c r="E30" s="16">
        <v>1998064.31544472</v>
      </c>
      <c r="F30" s="16">
        <v>2082291.1511381699</v>
      </c>
      <c r="G30" s="16">
        <v>2332822.4673781497</v>
      </c>
      <c r="H30" s="16">
        <v>2413587.2055665199</v>
      </c>
      <c r="I30" s="16">
        <v>2486478.2064579902</v>
      </c>
      <c r="J30" s="16">
        <v>2626283.5514339902</v>
      </c>
      <c r="K30" s="16">
        <v>2871148.87904158</v>
      </c>
      <c r="L30" s="16">
        <v>2861144.9160850001</v>
      </c>
      <c r="M30" s="16">
        <v>3123264</v>
      </c>
      <c r="N30" s="16">
        <v>3121772</v>
      </c>
      <c r="O30" s="16">
        <v>3151524</v>
      </c>
      <c r="P30" s="16">
        <v>3183251</v>
      </c>
      <c r="Q30" s="16">
        <v>3450649</v>
      </c>
      <c r="R30" s="16">
        <v>3403053</v>
      </c>
      <c r="S30" s="16">
        <v>3614870</v>
      </c>
      <c r="T30" s="16">
        <v>3372750</v>
      </c>
      <c r="U30" s="16">
        <v>3520285</v>
      </c>
      <c r="V30" s="16">
        <v>3400333</v>
      </c>
      <c r="W30" s="16">
        <v>3309974</v>
      </c>
      <c r="X30" s="16">
        <v>3416232</v>
      </c>
      <c r="Y30" s="16">
        <v>3581272</v>
      </c>
      <c r="Z30" s="16">
        <v>3353250</v>
      </c>
      <c r="AA30" s="16">
        <v>0</v>
      </c>
      <c r="AB30" s="16">
        <v>0</v>
      </c>
      <c r="AC30" s="16">
        <v>0</v>
      </c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</row>
    <row r="31" spans="1:63" x14ac:dyDescent="0.35">
      <c r="A31" s="5"/>
      <c r="B31" s="15" t="s">
        <v>54</v>
      </c>
      <c r="C31" s="16">
        <v>159715.761</v>
      </c>
      <c r="D31" s="16">
        <v>165307.99202559999</v>
      </c>
      <c r="E31" s="16">
        <v>180414.85200000001</v>
      </c>
      <c r="F31" s="16">
        <v>186569.50081813001</v>
      </c>
      <c r="G31" s="16">
        <v>200407.51800000001</v>
      </c>
      <c r="H31" s="16">
        <v>204948.4987046</v>
      </c>
      <c r="I31" s="16">
        <v>216694.429</v>
      </c>
      <c r="J31" s="16">
        <v>220147.13226633001</v>
      </c>
      <c r="K31" s="16">
        <v>234645.70399999997</v>
      </c>
      <c r="L31" s="16">
        <v>248637.22761980002</v>
      </c>
      <c r="M31" s="16">
        <v>250879.198</v>
      </c>
      <c r="N31" s="16">
        <v>264636.04451392998</v>
      </c>
      <c r="O31" s="16">
        <v>282475.32799999998</v>
      </c>
      <c r="P31" s="16">
        <v>275396.47007515002</v>
      </c>
      <c r="Q31" s="16">
        <v>296676.07899999997</v>
      </c>
      <c r="R31" s="16">
        <v>296899.13463401998</v>
      </c>
      <c r="S31" s="16">
        <v>330728.505</v>
      </c>
      <c r="T31" s="16">
        <v>309969.11499999999</v>
      </c>
      <c r="U31" s="16">
        <v>302759.83400000003</v>
      </c>
      <c r="V31" s="16">
        <v>299809.81200000003</v>
      </c>
      <c r="W31" s="16">
        <v>298151.68300000002</v>
      </c>
      <c r="X31" s="16">
        <v>317123.74600000004</v>
      </c>
      <c r="Y31" s="16">
        <v>325544.66500000004</v>
      </c>
      <c r="Z31" s="16">
        <v>340774.11</v>
      </c>
      <c r="AA31" s="16">
        <v>0</v>
      </c>
      <c r="AB31" s="16">
        <v>0</v>
      </c>
      <c r="AC31" s="16">
        <v>0</v>
      </c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</row>
    <row r="32" spans="1:63" x14ac:dyDescent="0.35">
      <c r="A32" s="18"/>
      <c r="B32" s="19" t="s">
        <v>55</v>
      </c>
      <c r="C32" s="20"/>
      <c r="D32" s="20"/>
      <c r="E32" s="20"/>
      <c r="F32" s="20"/>
      <c r="G32" s="21">
        <v>49350.08895712001</v>
      </c>
      <c r="H32" s="20"/>
      <c r="I32" s="20"/>
      <c r="J32" s="20"/>
      <c r="K32" s="21">
        <v>57635.248342489998</v>
      </c>
      <c r="L32" s="20"/>
      <c r="M32" s="20"/>
      <c r="N32" s="20"/>
      <c r="O32" s="21">
        <v>64108.107916129993</v>
      </c>
      <c r="P32" s="20"/>
      <c r="Q32" s="20"/>
      <c r="R32" s="20"/>
      <c r="S32" s="21">
        <v>66240.731990240005</v>
      </c>
      <c r="T32" s="20"/>
      <c r="U32" s="20"/>
      <c r="V32" s="20"/>
      <c r="W32" s="21">
        <v>49928.712826200004</v>
      </c>
      <c r="X32" s="20"/>
      <c r="Y32" s="20"/>
      <c r="Z32" s="21">
        <v>0</v>
      </c>
      <c r="AA32" s="21">
        <v>0</v>
      </c>
      <c r="AB32" s="21">
        <v>0</v>
      </c>
      <c r="AC32" s="21">
        <v>0</v>
      </c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</row>
    <row r="34" spans="1:63" s="4" customFormat="1" x14ac:dyDescent="0.3">
      <c r="A34" s="3" t="s">
        <v>56</v>
      </c>
    </row>
    <row r="35" spans="1:63" x14ac:dyDescent="0.35">
      <c r="A35" s="5" t="s">
        <v>1</v>
      </c>
      <c r="B35" s="5" t="s">
        <v>2</v>
      </c>
      <c r="C35" s="6">
        <v>511087</v>
      </c>
      <c r="D35" s="6">
        <v>776461</v>
      </c>
      <c r="E35" s="6">
        <v>819515</v>
      </c>
      <c r="F35" s="6">
        <v>559294</v>
      </c>
      <c r="G35" s="6">
        <v>827439</v>
      </c>
      <c r="H35" s="6">
        <v>1163777</v>
      </c>
      <c r="I35" s="6">
        <v>1418181</v>
      </c>
      <c r="J35" s="6">
        <v>1284530</v>
      </c>
      <c r="K35" s="6">
        <v>1181029</v>
      </c>
      <c r="L35" s="6">
        <v>1362093</v>
      </c>
      <c r="M35" s="6">
        <v>1103073</v>
      </c>
      <c r="N35" s="6">
        <v>1043406</v>
      </c>
      <c r="O35" s="6">
        <v>1049887</v>
      </c>
      <c r="P35" s="6">
        <v>1085748</v>
      </c>
      <c r="Q35" s="6">
        <v>1182732</v>
      </c>
      <c r="R35" s="6">
        <v>1015345</v>
      </c>
      <c r="S35" s="6">
        <v>1251238</v>
      </c>
      <c r="T35" s="6">
        <v>1443628</v>
      </c>
      <c r="U35" s="6">
        <v>1823420</v>
      </c>
      <c r="V35" s="6">
        <v>1420374</v>
      </c>
      <c r="W35" s="6">
        <v>1680126</v>
      </c>
      <c r="X35" s="6">
        <v>1323758</v>
      </c>
      <c r="Y35" s="6">
        <v>1352133</v>
      </c>
      <c r="Z35" s="6">
        <v>1278745</v>
      </c>
      <c r="AA35" s="6">
        <v>0</v>
      </c>
      <c r="AB35" s="6">
        <v>0</v>
      </c>
      <c r="AC35" s="6">
        <v>0</v>
      </c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</row>
    <row r="36" spans="1:63" x14ac:dyDescent="0.35">
      <c r="A36" s="5" t="s">
        <v>3</v>
      </c>
      <c r="B36" s="5" t="s">
        <v>4</v>
      </c>
      <c r="C36" s="6">
        <v>323355</v>
      </c>
      <c r="D36" s="6">
        <v>615401</v>
      </c>
      <c r="E36" s="6">
        <v>470787</v>
      </c>
      <c r="F36" s="6">
        <v>212276</v>
      </c>
      <c r="G36" s="6">
        <v>585837</v>
      </c>
      <c r="H36" s="6">
        <v>1093387</v>
      </c>
      <c r="I36" s="6">
        <v>1024902</v>
      </c>
      <c r="J36" s="6">
        <v>733215</v>
      </c>
      <c r="K36" s="6">
        <v>1032236</v>
      </c>
      <c r="L36" s="6">
        <v>1286242</v>
      </c>
      <c r="M36" s="6">
        <v>1200841</v>
      </c>
      <c r="N36" s="6">
        <v>794225</v>
      </c>
      <c r="O36" s="6">
        <v>754798</v>
      </c>
      <c r="P36" s="6">
        <v>1109533</v>
      </c>
      <c r="Q36" s="6">
        <v>958417</v>
      </c>
      <c r="R36" s="6">
        <v>918041</v>
      </c>
      <c r="S36" s="6">
        <v>788737</v>
      </c>
      <c r="T36" s="6">
        <v>987791</v>
      </c>
      <c r="U36" s="6">
        <v>1431466</v>
      </c>
      <c r="V36" s="6">
        <v>1118205</v>
      </c>
      <c r="W36" s="6">
        <v>974472</v>
      </c>
      <c r="X36" s="6">
        <v>964218</v>
      </c>
      <c r="Y36" s="6">
        <v>996227</v>
      </c>
      <c r="Z36" s="6">
        <v>750071</v>
      </c>
      <c r="AA36" s="6">
        <v>0</v>
      </c>
      <c r="AB36" s="6">
        <v>0</v>
      </c>
      <c r="AC36" s="6">
        <v>0</v>
      </c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</row>
    <row r="37" spans="1:63" x14ac:dyDescent="0.35">
      <c r="A37" s="5" t="s">
        <v>5</v>
      </c>
      <c r="B37" s="5" t="s">
        <v>6</v>
      </c>
      <c r="C37" s="6">
        <v>698599</v>
      </c>
      <c r="D37" s="6">
        <v>897559</v>
      </c>
      <c r="E37" s="6">
        <v>996803</v>
      </c>
      <c r="F37" s="6">
        <v>996731</v>
      </c>
      <c r="G37" s="6">
        <v>873997</v>
      </c>
      <c r="H37" s="6">
        <v>1292009</v>
      </c>
      <c r="I37" s="6">
        <v>1474233</v>
      </c>
      <c r="J37" s="6">
        <v>1311502</v>
      </c>
      <c r="K37" s="6">
        <v>1300233</v>
      </c>
      <c r="L37" s="6">
        <v>1660136</v>
      </c>
      <c r="M37" s="6">
        <v>1538953</v>
      </c>
      <c r="N37" s="6">
        <v>1391980</v>
      </c>
      <c r="O37" s="6">
        <v>1443385</v>
      </c>
      <c r="P37" s="6">
        <v>1539457</v>
      </c>
      <c r="Q37" s="6">
        <v>1821949</v>
      </c>
      <c r="R37" s="6">
        <v>1516759</v>
      </c>
      <c r="S37" s="6">
        <v>1489285</v>
      </c>
      <c r="T37" s="6">
        <v>1564646</v>
      </c>
      <c r="U37" s="6">
        <v>1788927</v>
      </c>
      <c r="V37" s="6">
        <v>1723018</v>
      </c>
      <c r="W37" s="6">
        <v>1673984</v>
      </c>
      <c r="X37" s="6">
        <v>1532465</v>
      </c>
      <c r="Y37" s="6">
        <v>1462375</v>
      </c>
      <c r="Z37" s="6">
        <v>1208129</v>
      </c>
      <c r="AA37" s="6">
        <v>0</v>
      </c>
      <c r="AB37" s="6">
        <v>0</v>
      </c>
      <c r="AC37" s="6">
        <v>0</v>
      </c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</row>
    <row r="38" spans="1:63" x14ac:dyDescent="0.35">
      <c r="A38" s="5" t="s">
        <v>7</v>
      </c>
      <c r="B38" s="5" t="s">
        <v>8</v>
      </c>
      <c r="C38" s="6">
        <v>800620</v>
      </c>
      <c r="D38" s="6">
        <v>983662</v>
      </c>
      <c r="E38" s="6">
        <v>1090968</v>
      </c>
      <c r="F38" s="6">
        <v>961781</v>
      </c>
      <c r="G38" s="6">
        <v>1147497</v>
      </c>
      <c r="H38" s="6">
        <v>1424648</v>
      </c>
      <c r="I38" s="6">
        <v>1337025</v>
      </c>
      <c r="J38" s="6">
        <v>1019331</v>
      </c>
      <c r="K38" s="6">
        <v>1150398</v>
      </c>
      <c r="L38" s="6">
        <v>1283191</v>
      </c>
      <c r="M38" s="6">
        <v>1173984</v>
      </c>
      <c r="N38" s="6">
        <v>1290273</v>
      </c>
      <c r="O38" s="6">
        <v>1380294</v>
      </c>
      <c r="P38" s="6">
        <v>1827461</v>
      </c>
      <c r="Q38" s="6">
        <v>1610816</v>
      </c>
      <c r="R38" s="6">
        <v>1380333</v>
      </c>
      <c r="S38" s="6">
        <v>1130211</v>
      </c>
      <c r="T38" s="6">
        <v>1251130</v>
      </c>
      <c r="U38" s="6">
        <v>1263529</v>
      </c>
      <c r="V38" s="6">
        <v>1089956</v>
      </c>
      <c r="W38" s="6">
        <v>1007855</v>
      </c>
      <c r="X38" s="6">
        <v>893299</v>
      </c>
      <c r="Y38" s="6">
        <v>1192539</v>
      </c>
      <c r="Z38" s="6">
        <v>1160148</v>
      </c>
      <c r="AA38" s="6">
        <v>0</v>
      </c>
      <c r="AB38" s="6">
        <v>0</v>
      </c>
      <c r="AC38" s="6">
        <v>0</v>
      </c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</row>
    <row r="39" spans="1:63" x14ac:dyDescent="0.35">
      <c r="A39" s="5" t="s">
        <v>9</v>
      </c>
      <c r="B39" s="5" t="s">
        <v>10</v>
      </c>
      <c r="C39" s="6">
        <v>262976</v>
      </c>
      <c r="D39" s="6">
        <v>299766</v>
      </c>
      <c r="E39" s="6">
        <v>374555</v>
      </c>
      <c r="F39" s="6">
        <v>277873</v>
      </c>
      <c r="G39" s="6">
        <v>443240</v>
      </c>
      <c r="H39" s="6">
        <v>527556</v>
      </c>
      <c r="I39" s="6">
        <v>658323</v>
      </c>
      <c r="J39" s="6">
        <v>515673</v>
      </c>
      <c r="K39" s="6">
        <v>520963</v>
      </c>
      <c r="L39" s="6">
        <v>571019</v>
      </c>
      <c r="M39" s="6">
        <v>518204</v>
      </c>
      <c r="N39" s="6">
        <v>536826</v>
      </c>
      <c r="O39" s="6">
        <v>566429</v>
      </c>
      <c r="P39" s="6">
        <v>558830</v>
      </c>
      <c r="Q39" s="6">
        <v>622708</v>
      </c>
      <c r="R39" s="6">
        <v>495909</v>
      </c>
      <c r="S39" s="6">
        <v>525033</v>
      </c>
      <c r="T39" s="6">
        <v>603035</v>
      </c>
      <c r="U39" s="6">
        <v>652691</v>
      </c>
      <c r="V39" s="6">
        <v>720244</v>
      </c>
      <c r="W39" s="6">
        <v>611191</v>
      </c>
      <c r="X39" s="6">
        <v>580839</v>
      </c>
      <c r="Y39" s="6">
        <v>651493</v>
      </c>
      <c r="Z39" s="6">
        <v>704370</v>
      </c>
      <c r="AA39" s="6">
        <v>0</v>
      </c>
      <c r="AB39" s="6">
        <v>0</v>
      </c>
      <c r="AC39" s="6">
        <v>0</v>
      </c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</row>
    <row r="40" spans="1:63" x14ac:dyDescent="0.35">
      <c r="A40" s="5" t="s">
        <v>11</v>
      </c>
      <c r="B40" s="5" t="s">
        <v>12</v>
      </c>
      <c r="C40" s="6">
        <v>264425</v>
      </c>
      <c r="D40" s="6">
        <v>332752</v>
      </c>
      <c r="E40" s="6">
        <v>310912</v>
      </c>
      <c r="F40" s="6">
        <v>190878</v>
      </c>
      <c r="G40" s="6">
        <v>268402</v>
      </c>
      <c r="H40" s="6">
        <v>350556</v>
      </c>
      <c r="I40" s="6">
        <v>578937</v>
      </c>
      <c r="J40" s="6">
        <v>325520</v>
      </c>
      <c r="K40" s="6">
        <v>491255</v>
      </c>
      <c r="L40" s="6">
        <v>467854</v>
      </c>
      <c r="M40" s="6">
        <v>572730</v>
      </c>
      <c r="N40" s="6">
        <v>453250</v>
      </c>
      <c r="O40" s="6">
        <v>505802</v>
      </c>
      <c r="P40" s="6">
        <v>589477</v>
      </c>
      <c r="Q40" s="6">
        <v>943037</v>
      </c>
      <c r="R40" s="6">
        <v>647077</v>
      </c>
      <c r="S40" s="6">
        <v>525051</v>
      </c>
      <c r="T40" s="6">
        <v>496207</v>
      </c>
      <c r="U40" s="6">
        <v>593451</v>
      </c>
      <c r="V40" s="6">
        <v>489449</v>
      </c>
      <c r="W40" s="6">
        <v>593396</v>
      </c>
      <c r="X40" s="6">
        <v>405915</v>
      </c>
      <c r="Y40" s="6">
        <v>489825</v>
      </c>
      <c r="Z40" s="6">
        <v>397852</v>
      </c>
      <c r="AA40" s="6">
        <v>0</v>
      </c>
      <c r="AB40" s="6">
        <v>0</v>
      </c>
      <c r="AC40" s="6">
        <v>0</v>
      </c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</row>
    <row r="41" spans="1:63" x14ac:dyDescent="0.35">
      <c r="A41" s="5" t="s">
        <v>13</v>
      </c>
      <c r="B41" s="5" t="s">
        <v>14</v>
      </c>
      <c r="C41" s="6">
        <v>434971.15979726007</v>
      </c>
      <c r="D41" s="6">
        <v>513924.59802701999</v>
      </c>
      <c r="E41" s="6">
        <v>627293</v>
      </c>
      <c r="F41" s="6">
        <v>605683</v>
      </c>
      <c r="G41" s="6">
        <v>825303</v>
      </c>
      <c r="H41" s="6">
        <v>992932</v>
      </c>
      <c r="I41" s="6">
        <v>1101658</v>
      </c>
      <c r="J41" s="6">
        <v>1132473</v>
      </c>
      <c r="K41" s="6">
        <v>1172251</v>
      </c>
      <c r="L41" s="6">
        <v>1202613</v>
      </c>
      <c r="M41" s="6">
        <v>1126938</v>
      </c>
      <c r="N41" s="6">
        <v>1129490</v>
      </c>
      <c r="O41" s="6">
        <v>1071026</v>
      </c>
      <c r="P41" s="6">
        <v>1191773</v>
      </c>
      <c r="Q41" s="6">
        <v>1195818</v>
      </c>
      <c r="R41" s="6">
        <v>1100487</v>
      </c>
      <c r="S41" s="6">
        <v>864726</v>
      </c>
      <c r="T41" s="6">
        <v>729243</v>
      </c>
      <c r="U41" s="6">
        <v>688062</v>
      </c>
      <c r="V41" s="6">
        <v>545653</v>
      </c>
      <c r="W41" s="6">
        <v>324607</v>
      </c>
      <c r="X41" s="6">
        <v>206037</v>
      </c>
      <c r="Y41" s="6">
        <v>200638</v>
      </c>
      <c r="Z41" s="6">
        <v>261587</v>
      </c>
      <c r="AA41" s="6">
        <v>0</v>
      </c>
      <c r="AB41" s="6">
        <v>0</v>
      </c>
      <c r="AC41" s="6">
        <v>0</v>
      </c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</row>
    <row r="42" spans="1:63" x14ac:dyDescent="0.35">
      <c r="A42" s="5" t="s">
        <v>15</v>
      </c>
      <c r="B42" s="5" t="s">
        <v>16</v>
      </c>
      <c r="C42" s="6">
        <v>274847</v>
      </c>
      <c r="D42" s="6">
        <v>457650</v>
      </c>
      <c r="E42" s="6">
        <v>458348</v>
      </c>
      <c r="F42" s="6">
        <v>405887</v>
      </c>
      <c r="G42" s="6">
        <v>411103</v>
      </c>
      <c r="H42" s="6">
        <v>539426</v>
      </c>
      <c r="I42" s="6">
        <v>612059</v>
      </c>
      <c r="J42" s="6">
        <v>745722</v>
      </c>
      <c r="K42" s="6">
        <v>1048905</v>
      </c>
      <c r="L42" s="6">
        <v>1069835</v>
      </c>
      <c r="M42" s="6">
        <v>1064743</v>
      </c>
      <c r="N42" s="6">
        <v>900395</v>
      </c>
      <c r="O42" s="6">
        <v>767335</v>
      </c>
      <c r="P42" s="6">
        <v>685266</v>
      </c>
      <c r="Q42" s="6">
        <v>837988</v>
      </c>
      <c r="R42" s="6">
        <v>928694</v>
      </c>
      <c r="S42" s="6">
        <v>927756</v>
      </c>
      <c r="T42" s="6">
        <v>854246</v>
      </c>
      <c r="U42" s="6">
        <v>922556</v>
      </c>
      <c r="V42" s="6">
        <v>917094</v>
      </c>
      <c r="W42" s="6">
        <v>901302</v>
      </c>
      <c r="X42" s="6">
        <v>879536</v>
      </c>
      <c r="Y42" s="6">
        <v>637770</v>
      </c>
      <c r="Z42" s="6">
        <v>423679</v>
      </c>
      <c r="AA42" s="6">
        <v>0</v>
      </c>
      <c r="AB42" s="6">
        <v>0</v>
      </c>
      <c r="AC42" s="6">
        <v>0</v>
      </c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</row>
    <row r="43" spans="1:63" x14ac:dyDescent="0.35">
      <c r="A43" s="5" t="s">
        <v>17</v>
      </c>
      <c r="B43" s="5" t="s">
        <v>18</v>
      </c>
      <c r="C43" s="6">
        <v>492725.32197817002</v>
      </c>
      <c r="D43" s="6">
        <v>484487.80266785005</v>
      </c>
      <c r="E43" s="6">
        <v>578036.63800000004</v>
      </c>
      <c r="F43" s="6">
        <v>586396.92681212001</v>
      </c>
      <c r="G43" s="6">
        <v>660801.56200000003</v>
      </c>
      <c r="H43" s="6">
        <v>666949.71900000004</v>
      </c>
      <c r="I43" s="6">
        <v>766541.77399999998</v>
      </c>
      <c r="J43" s="6">
        <v>772786.8</v>
      </c>
      <c r="K43" s="6">
        <v>663802</v>
      </c>
      <c r="L43" s="6">
        <v>646220</v>
      </c>
      <c r="M43" s="6">
        <v>471719</v>
      </c>
      <c r="N43" s="6">
        <v>481340</v>
      </c>
      <c r="O43" s="6">
        <v>556083</v>
      </c>
      <c r="P43" s="6">
        <v>534458</v>
      </c>
      <c r="Q43" s="6">
        <v>534380</v>
      </c>
      <c r="R43" s="6">
        <v>396779</v>
      </c>
      <c r="S43" s="6">
        <v>360444</v>
      </c>
      <c r="T43" s="6">
        <v>335702</v>
      </c>
      <c r="U43" s="6">
        <v>286529</v>
      </c>
      <c r="V43" s="6">
        <v>457161</v>
      </c>
      <c r="W43" s="6">
        <v>359412</v>
      </c>
      <c r="X43" s="6">
        <v>296020</v>
      </c>
      <c r="Y43" s="6">
        <v>264975</v>
      </c>
      <c r="Z43" s="6">
        <v>333502</v>
      </c>
      <c r="AA43" s="6">
        <v>0</v>
      </c>
      <c r="AB43" s="6">
        <v>0</v>
      </c>
      <c r="AC43" s="6">
        <v>0</v>
      </c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</row>
    <row r="44" spans="1:63" x14ac:dyDescent="0.35">
      <c r="A44" s="5" t="s">
        <v>19</v>
      </c>
      <c r="B44" s="5" t="s">
        <v>20</v>
      </c>
      <c r="C44" s="6">
        <v>278220</v>
      </c>
      <c r="D44" s="6">
        <v>330387</v>
      </c>
      <c r="E44" s="6">
        <v>315770</v>
      </c>
      <c r="F44" s="6">
        <v>327662</v>
      </c>
      <c r="G44" s="6">
        <v>699750</v>
      </c>
      <c r="H44" s="6">
        <v>515347</v>
      </c>
      <c r="I44" s="6">
        <v>669827</v>
      </c>
      <c r="J44" s="6">
        <v>566389</v>
      </c>
      <c r="K44" s="6">
        <v>457476</v>
      </c>
      <c r="L44" s="6">
        <v>474445</v>
      </c>
      <c r="M44" s="6">
        <v>558371</v>
      </c>
      <c r="N44" s="6">
        <v>467677</v>
      </c>
      <c r="O44" s="6">
        <v>540792</v>
      </c>
      <c r="P44" s="6">
        <v>570366</v>
      </c>
      <c r="Q44" s="6">
        <v>632226</v>
      </c>
      <c r="R44" s="6">
        <v>462279</v>
      </c>
      <c r="S44" s="6">
        <v>297936</v>
      </c>
      <c r="T44" s="6">
        <v>249612</v>
      </c>
      <c r="U44" s="6">
        <v>227928</v>
      </c>
      <c r="V44" s="6">
        <v>314697</v>
      </c>
      <c r="W44" s="6">
        <v>338140</v>
      </c>
      <c r="X44" s="6">
        <v>193978</v>
      </c>
      <c r="Y44" s="6">
        <v>279601</v>
      </c>
      <c r="Z44" s="6">
        <v>255179</v>
      </c>
      <c r="AA44" s="6">
        <v>0</v>
      </c>
      <c r="AB44" s="6">
        <v>0</v>
      </c>
      <c r="AC44" s="6">
        <v>0</v>
      </c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</row>
    <row r="45" spans="1:63" x14ac:dyDescent="0.35">
      <c r="A45" s="5" t="s">
        <v>21</v>
      </c>
      <c r="B45" s="5" t="s">
        <v>22</v>
      </c>
      <c r="C45" s="6">
        <v>115263.15</v>
      </c>
      <c r="D45" s="6">
        <v>159260.30800000002</v>
      </c>
      <c r="E45" s="6">
        <v>138063.416</v>
      </c>
      <c r="F45" s="6">
        <v>107046.77899999999</v>
      </c>
      <c r="G45" s="6">
        <v>82634.796000000002</v>
      </c>
      <c r="H45" s="6">
        <v>143912.58100000001</v>
      </c>
      <c r="I45" s="6">
        <v>250502.261</v>
      </c>
      <c r="J45" s="6">
        <v>221415.33299999998</v>
      </c>
      <c r="K45" s="6">
        <v>346193.90899999999</v>
      </c>
      <c r="L45" s="6">
        <v>472716</v>
      </c>
      <c r="M45" s="6">
        <v>399925</v>
      </c>
      <c r="N45" s="6">
        <v>330836</v>
      </c>
      <c r="O45" s="6">
        <v>370847</v>
      </c>
      <c r="P45" s="6">
        <v>480227</v>
      </c>
      <c r="Q45" s="6">
        <v>430960</v>
      </c>
      <c r="R45" s="6">
        <v>352577</v>
      </c>
      <c r="S45" s="6">
        <v>291446</v>
      </c>
      <c r="T45" s="6">
        <v>296976</v>
      </c>
      <c r="U45" s="6">
        <v>439280</v>
      </c>
      <c r="V45" s="6">
        <v>466437</v>
      </c>
      <c r="W45" s="6">
        <v>302973</v>
      </c>
      <c r="X45" s="6">
        <v>302128</v>
      </c>
      <c r="Y45" s="6">
        <v>277362</v>
      </c>
      <c r="Z45" s="6">
        <v>210905</v>
      </c>
      <c r="AA45" s="6">
        <v>0</v>
      </c>
      <c r="AB45" s="6">
        <v>0</v>
      </c>
      <c r="AC45" s="6">
        <v>0</v>
      </c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</row>
    <row r="46" spans="1:63" x14ac:dyDescent="0.35">
      <c r="A46" s="5" t="s">
        <v>23</v>
      </c>
      <c r="B46" s="5" t="s">
        <v>24</v>
      </c>
      <c r="C46" s="6">
        <v>247144.88400000002</v>
      </c>
      <c r="D46" s="6">
        <v>393577.63</v>
      </c>
      <c r="E46" s="6">
        <v>334784.37800000003</v>
      </c>
      <c r="F46" s="6">
        <v>331525.571</v>
      </c>
      <c r="G46" s="6">
        <v>393949.48</v>
      </c>
      <c r="H46" s="6">
        <v>543533.228</v>
      </c>
      <c r="I46" s="6">
        <v>508818.08600000001</v>
      </c>
      <c r="J46" s="6">
        <v>470029.95499999996</v>
      </c>
      <c r="K46" s="6">
        <v>413724</v>
      </c>
      <c r="L46" s="6">
        <v>421449</v>
      </c>
      <c r="M46" s="6">
        <v>392314</v>
      </c>
      <c r="N46" s="6">
        <v>398478</v>
      </c>
      <c r="O46" s="6">
        <v>360626</v>
      </c>
      <c r="P46" s="6">
        <v>374736</v>
      </c>
      <c r="Q46" s="6">
        <v>447361</v>
      </c>
      <c r="R46" s="6">
        <v>341502</v>
      </c>
      <c r="S46" s="6">
        <v>459731</v>
      </c>
      <c r="T46" s="6">
        <v>440182</v>
      </c>
      <c r="U46" s="6">
        <v>344234</v>
      </c>
      <c r="V46" s="6">
        <v>376631</v>
      </c>
      <c r="W46" s="6">
        <v>371717</v>
      </c>
      <c r="X46" s="6">
        <v>403765</v>
      </c>
      <c r="Y46" s="6">
        <v>340644</v>
      </c>
      <c r="Z46" s="6">
        <v>366579</v>
      </c>
      <c r="AA46" s="6">
        <v>0</v>
      </c>
      <c r="AB46" s="6">
        <v>0</v>
      </c>
      <c r="AC46" s="6">
        <v>0</v>
      </c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</row>
    <row r="47" spans="1:63" x14ac:dyDescent="0.35">
      <c r="A47" s="5" t="s">
        <v>25</v>
      </c>
      <c r="B47" s="5" t="s">
        <v>26</v>
      </c>
      <c r="C47" s="6">
        <v>284099.72066014999</v>
      </c>
      <c r="D47" s="6">
        <v>340124.54669707001</v>
      </c>
      <c r="E47" s="6">
        <v>310761.60219661001</v>
      </c>
      <c r="F47" s="6">
        <v>247973.53607612001</v>
      </c>
      <c r="G47" s="6">
        <v>329465.72720416001</v>
      </c>
      <c r="H47" s="6">
        <v>254915.54715273998</v>
      </c>
      <c r="I47" s="6">
        <v>327793.95391490002</v>
      </c>
      <c r="J47" s="6">
        <v>350471.63830969005</v>
      </c>
      <c r="K47" s="6">
        <v>357951.64060693001</v>
      </c>
      <c r="L47" s="6">
        <v>356257.51597239997</v>
      </c>
      <c r="M47" s="6">
        <v>302941</v>
      </c>
      <c r="N47" s="6">
        <v>324951</v>
      </c>
      <c r="O47" s="6">
        <v>389257</v>
      </c>
      <c r="P47" s="6">
        <v>415645</v>
      </c>
      <c r="Q47" s="6">
        <v>391801</v>
      </c>
      <c r="R47" s="6">
        <v>367776</v>
      </c>
      <c r="S47" s="6">
        <v>204910</v>
      </c>
      <c r="T47" s="6">
        <v>164100</v>
      </c>
      <c r="U47" s="6">
        <v>226826</v>
      </c>
      <c r="V47" s="6">
        <v>235789</v>
      </c>
      <c r="W47" s="6">
        <v>325763</v>
      </c>
      <c r="X47" s="6">
        <v>304050</v>
      </c>
      <c r="Y47" s="6">
        <v>273141</v>
      </c>
      <c r="Z47" s="6">
        <v>245536</v>
      </c>
      <c r="AA47" s="6">
        <v>0</v>
      </c>
      <c r="AB47" s="6">
        <v>0</v>
      </c>
      <c r="AC47" s="6">
        <v>0</v>
      </c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</row>
    <row r="48" spans="1:63" x14ac:dyDescent="0.35">
      <c r="A48" s="5" t="s">
        <v>27</v>
      </c>
      <c r="B48" s="5" t="s">
        <v>28</v>
      </c>
      <c r="C48" s="6">
        <v>129108.16800000001</v>
      </c>
      <c r="D48" s="6">
        <v>105471.25899999999</v>
      </c>
      <c r="E48" s="6">
        <v>155973.55100000001</v>
      </c>
      <c r="F48" s="6">
        <v>166453.916</v>
      </c>
      <c r="G48" s="6">
        <v>234154.87099999998</v>
      </c>
      <c r="H48" s="6">
        <v>249731.25400000002</v>
      </c>
      <c r="I48" s="6">
        <v>298725.11900000001</v>
      </c>
      <c r="J48" s="6">
        <v>274598.44</v>
      </c>
      <c r="K48" s="6">
        <v>223477.18900000001</v>
      </c>
      <c r="L48" s="6">
        <v>215249.734</v>
      </c>
      <c r="M48" s="6">
        <v>236407.44</v>
      </c>
      <c r="N48" s="6">
        <v>218176.96600000001</v>
      </c>
      <c r="O48" s="6">
        <v>297976.41100000002</v>
      </c>
      <c r="P48" s="6">
        <v>314533.63500000001</v>
      </c>
      <c r="Q48" s="6">
        <v>344048</v>
      </c>
      <c r="R48" s="6">
        <v>328015</v>
      </c>
      <c r="S48" s="6">
        <v>307310</v>
      </c>
      <c r="T48" s="6">
        <v>279108</v>
      </c>
      <c r="U48" s="6">
        <v>326235</v>
      </c>
      <c r="V48" s="6">
        <v>458561</v>
      </c>
      <c r="W48" s="6">
        <v>493628</v>
      </c>
      <c r="X48" s="6">
        <v>480177</v>
      </c>
      <c r="Y48" s="6">
        <v>443064</v>
      </c>
      <c r="Z48" s="6">
        <v>448590</v>
      </c>
      <c r="AA48" s="6">
        <v>0</v>
      </c>
      <c r="AB48" s="6">
        <v>0</v>
      </c>
      <c r="AC48" s="6">
        <v>0</v>
      </c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</row>
    <row r="49" spans="1:63" x14ac:dyDescent="0.35">
      <c r="A49" s="5" t="s">
        <v>29</v>
      </c>
      <c r="B49" s="5" t="s">
        <v>30</v>
      </c>
      <c r="C49" s="6">
        <v>45730.983999999997</v>
      </c>
      <c r="D49" s="6">
        <v>53718.949183040007</v>
      </c>
      <c r="E49" s="6">
        <v>64851.695</v>
      </c>
      <c r="F49" s="6">
        <v>58490.293747260002</v>
      </c>
      <c r="G49" s="6">
        <v>70380.518000000011</v>
      </c>
      <c r="H49" s="6">
        <v>80381.502615789999</v>
      </c>
      <c r="I49" s="6">
        <v>91866.630999999994</v>
      </c>
      <c r="J49" s="6">
        <v>85071.927774199998</v>
      </c>
      <c r="K49" s="6">
        <v>80859.883000000002</v>
      </c>
      <c r="L49" s="6">
        <v>81846.064152679988</v>
      </c>
      <c r="M49" s="6">
        <v>94053.868000000002</v>
      </c>
      <c r="N49" s="6">
        <v>86329.523179299998</v>
      </c>
      <c r="O49" s="6">
        <v>79869.81</v>
      </c>
      <c r="P49" s="6">
        <v>94403.404771910005</v>
      </c>
      <c r="Q49" s="6">
        <v>68004.888999999996</v>
      </c>
      <c r="R49" s="6">
        <v>58649.959440210005</v>
      </c>
      <c r="S49" s="6">
        <v>41608.801999999996</v>
      </c>
      <c r="T49" s="6">
        <v>59364.800999999992</v>
      </c>
      <c r="U49" s="6">
        <v>71971.241999999998</v>
      </c>
      <c r="V49" s="6">
        <v>63316.434000000008</v>
      </c>
      <c r="W49" s="6">
        <v>40558.555</v>
      </c>
      <c r="X49" s="6">
        <v>53411.739000000001</v>
      </c>
      <c r="Y49" s="6">
        <v>71349.319000000003</v>
      </c>
      <c r="Z49" s="6">
        <v>74350.717999999993</v>
      </c>
      <c r="AA49" s="6">
        <v>0</v>
      </c>
      <c r="AB49" s="6">
        <v>0</v>
      </c>
      <c r="AC49" s="6">
        <v>0</v>
      </c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</row>
    <row r="50" spans="1:63" x14ac:dyDescent="0.35">
      <c r="A50" s="5" t="s">
        <v>31</v>
      </c>
      <c r="B50" s="5" t="s">
        <v>32</v>
      </c>
      <c r="C50" s="6">
        <v>91317.703000000009</v>
      </c>
      <c r="D50" s="6">
        <v>86181.649000000005</v>
      </c>
      <c r="E50" s="6">
        <v>66785.021000000008</v>
      </c>
      <c r="F50" s="6">
        <v>27708.847000000002</v>
      </c>
      <c r="G50" s="6">
        <v>43288.103999999999</v>
      </c>
      <c r="H50" s="6">
        <v>30260.272999999997</v>
      </c>
      <c r="I50" s="6">
        <v>27795.858999999997</v>
      </c>
      <c r="J50" s="6">
        <v>64662.216999999997</v>
      </c>
      <c r="K50" s="6">
        <v>75602.575000000012</v>
      </c>
      <c r="L50" s="6">
        <v>73847.747000000003</v>
      </c>
      <c r="M50" s="6">
        <v>80552.184999999998</v>
      </c>
      <c r="N50" s="6">
        <v>72245.432000000001</v>
      </c>
      <c r="O50" s="6">
        <v>79050.440999999992</v>
      </c>
      <c r="P50" s="6">
        <v>87639.998999999996</v>
      </c>
      <c r="Q50" s="6">
        <v>69877.778000000006</v>
      </c>
      <c r="R50" s="6">
        <v>53038.82</v>
      </c>
      <c r="S50" s="6">
        <v>50393.197</v>
      </c>
      <c r="T50" s="6">
        <v>76148.165000000008</v>
      </c>
      <c r="U50" s="6">
        <v>35549.51</v>
      </c>
      <c r="V50" s="6">
        <v>27413.347000000002</v>
      </c>
      <c r="W50" s="6">
        <v>26561.719000000001</v>
      </c>
      <c r="X50" s="6">
        <v>30837.717000000001</v>
      </c>
      <c r="Y50" s="6">
        <v>38683.343999999997</v>
      </c>
      <c r="Z50" s="6">
        <v>27518.298999999999</v>
      </c>
      <c r="AA50" s="6">
        <v>0</v>
      </c>
      <c r="AB50" s="6">
        <v>0</v>
      </c>
      <c r="AC50" s="6">
        <v>0</v>
      </c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</row>
    <row r="51" spans="1:63" x14ac:dyDescent="0.35">
      <c r="A51" s="5" t="s">
        <v>33</v>
      </c>
      <c r="B51" s="5" t="s">
        <v>34</v>
      </c>
      <c r="C51" s="6">
        <v>54248.842248889996</v>
      </c>
      <c r="D51" s="9"/>
      <c r="E51" s="9"/>
      <c r="F51" s="9"/>
      <c r="G51" s="6">
        <v>94645.495999999999</v>
      </c>
      <c r="H51" s="9"/>
      <c r="I51" s="9"/>
      <c r="J51" s="9"/>
      <c r="K51" s="6">
        <v>109724.91200000001</v>
      </c>
      <c r="L51" s="9"/>
      <c r="M51" s="9"/>
      <c r="N51" s="9"/>
      <c r="O51" s="6">
        <v>139775.38500000001</v>
      </c>
      <c r="P51" s="9"/>
      <c r="Q51" s="9"/>
      <c r="R51" s="9"/>
      <c r="S51" s="6">
        <v>151079.535</v>
      </c>
      <c r="T51" s="9"/>
      <c r="U51" s="9"/>
      <c r="V51" s="9"/>
      <c r="W51" s="6">
        <v>135929.29</v>
      </c>
      <c r="X51" s="9"/>
      <c r="Y51" s="6">
        <v>86699.842999999993</v>
      </c>
      <c r="Z51" s="6">
        <v>100425.23700000001</v>
      </c>
      <c r="AA51" s="6">
        <v>0</v>
      </c>
      <c r="AB51" s="6">
        <v>0</v>
      </c>
      <c r="AC51" s="6">
        <v>0</v>
      </c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</row>
    <row r="52" spans="1:63" x14ac:dyDescent="0.35">
      <c r="A52" s="5" t="s">
        <v>35</v>
      </c>
      <c r="B52" s="5" t="s">
        <v>36</v>
      </c>
      <c r="C52" s="6">
        <v>6182.4369999999999</v>
      </c>
      <c r="D52" s="9"/>
      <c r="E52" s="9"/>
      <c r="F52" s="9"/>
      <c r="G52" s="6">
        <v>9911.0730000000003</v>
      </c>
      <c r="H52" s="9"/>
      <c r="I52" s="9"/>
      <c r="J52" s="9"/>
      <c r="K52" s="6">
        <v>14598.241</v>
      </c>
      <c r="L52" s="9"/>
      <c r="M52" s="9"/>
      <c r="N52" s="9"/>
      <c r="O52" s="6">
        <v>11272.233</v>
      </c>
      <c r="P52" s="9"/>
      <c r="Q52" s="9"/>
      <c r="R52" s="9"/>
      <c r="S52" s="6">
        <v>13545.588</v>
      </c>
      <c r="T52" s="9"/>
      <c r="U52" s="6">
        <v>5832.1080000000002</v>
      </c>
      <c r="V52" s="9"/>
      <c r="W52" s="6">
        <v>10338.892</v>
      </c>
      <c r="X52" s="9"/>
      <c r="Y52" s="6">
        <v>10219.364</v>
      </c>
      <c r="Z52" s="6">
        <v>16539.285</v>
      </c>
      <c r="AA52" s="6">
        <v>0</v>
      </c>
      <c r="AB52" s="6">
        <v>0</v>
      </c>
      <c r="AC52" s="6">
        <v>0</v>
      </c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</row>
    <row r="53" spans="1:63" x14ac:dyDescent="0.35">
      <c r="A53" s="5" t="s">
        <v>37</v>
      </c>
      <c r="B53" s="5" t="s">
        <v>38</v>
      </c>
      <c r="C53" s="6">
        <v>32640.739000000001</v>
      </c>
      <c r="D53" s="9"/>
      <c r="E53" s="9"/>
      <c r="F53" s="9"/>
      <c r="G53" s="6">
        <v>76569.478000000003</v>
      </c>
      <c r="H53" s="9"/>
      <c r="I53" s="9"/>
      <c r="J53" s="9"/>
      <c r="K53" s="6">
        <v>165941.11299999998</v>
      </c>
      <c r="L53" s="9"/>
      <c r="M53" s="9"/>
      <c r="N53" s="9"/>
      <c r="O53" s="6">
        <v>121197.97</v>
      </c>
      <c r="P53" s="9"/>
      <c r="Q53" s="9"/>
      <c r="R53" s="9"/>
      <c r="S53" s="6">
        <v>171441.49599999998</v>
      </c>
      <c r="T53" s="9"/>
      <c r="U53" s="6">
        <v>138902.34700000001</v>
      </c>
      <c r="V53" s="6">
        <v>149674.024</v>
      </c>
      <c r="W53" s="6">
        <v>169388.07399999999</v>
      </c>
      <c r="X53" s="6">
        <v>123856.02399999999</v>
      </c>
      <c r="Y53" s="6">
        <v>142621.13199999998</v>
      </c>
      <c r="Z53" s="6">
        <v>141536.571</v>
      </c>
      <c r="AA53" s="6">
        <v>0</v>
      </c>
      <c r="AB53" s="6">
        <v>0</v>
      </c>
      <c r="AC53" s="6">
        <v>0</v>
      </c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</row>
    <row r="54" spans="1:63" x14ac:dyDescent="0.35">
      <c r="A54" s="5" t="s">
        <v>39</v>
      </c>
      <c r="B54" s="5" t="s">
        <v>40</v>
      </c>
      <c r="C54" s="6">
        <v>34696.864000000001</v>
      </c>
      <c r="D54" s="9"/>
      <c r="E54" s="9"/>
      <c r="F54" s="9"/>
      <c r="G54" s="6">
        <v>30652.846999999998</v>
      </c>
      <c r="H54" s="9"/>
      <c r="I54" s="9"/>
      <c r="J54" s="9"/>
      <c r="K54" s="6">
        <v>69483.297000000006</v>
      </c>
      <c r="L54" s="9"/>
      <c r="M54" s="9"/>
      <c r="N54" s="9"/>
      <c r="O54" s="6">
        <v>38268.589999999997</v>
      </c>
      <c r="P54" s="9"/>
      <c r="Q54" s="9"/>
      <c r="R54" s="9"/>
      <c r="S54" s="6">
        <v>46607.43</v>
      </c>
      <c r="T54" s="9"/>
      <c r="U54" s="6">
        <v>58188.205999999998</v>
      </c>
      <c r="V54" s="9"/>
      <c r="W54" s="6">
        <v>72331.576000000001</v>
      </c>
      <c r="X54" s="9"/>
      <c r="Y54" s="6">
        <v>41741.957999999999</v>
      </c>
      <c r="Z54" s="6">
        <v>60295.235000000001</v>
      </c>
      <c r="AA54" s="6">
        <v>0</v>
      </c>
      <c r="AB54" s="6">
        <v>0</v>
      </c>
      <c r="AC54" s="6">
        <v>0</v>
      </c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</row>
    <row r="55" spans="1:63" x14ac:dyDescent="0.35">
      <c r="A55" s="5" t="s">
        <v>41</v>
      </c>
      <c r="B55" s="5" t="s">
        <v>42</v>
      </c>
      <c r="C55" s="6">
        <v>4263.7393585</v>
      </c>
      <c r="D55" s="9"/>
      <c r="E55" s="9"/>
      <c r="F55" s="9"/>
      <c r="G55" s="6">
        <v>2430.4880000000003</v>
      </c>
      <c r="H55" s="9"/>
      <c r="I55" s="9"/>
      <c r="J55" s="9"/>
      <c r="K55" s="6">
        <v>8538.5059999999994</v>
      </c>
      <c r="L55" s="9"/>
      <c r="M55" s="9"/>
      <c r="N55" s="9"/>
      <c r="O55" s="6">
        <v>4354.4390000000003</v>
      </c>
      <c r="P55" s="9"/>
      <c r="Q55" s="9"/>
      <c r="R55" s="9"/>
      <c r="S55" s="6">
        <v>2955.4749999999999</v>
      </c>
      <c r="T55" s="9"/>
      <c r="U55" s="6">
        <v>1393.8719999999998</v>
      </c>
      <c r="V55" s="9"/>
      <c r="W55" s="6">
        <v>1221.125</v>
      </c>
      <c r="X55" s="6">
        <v>1962.001</v>
      </c>
      <c r="Y55" s="6">
        <v>2014.2639999999999</v>
      </c>
      <c r="Z55" s="6">
        <v>1969.7049999999999</v>
      </c>
      <c r="AA55" s="6">
        <v>0</v>
      </c>
      <c r="AB55" s="6">
        <v>0</v>
      </c>
      <c r="AC55" s="6">
        <v>0</v>
      </c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</row>
    <row r="56" spans="1:63" x14ac:dyDescent="0.35">
      <c r="A56" s="5" t="s">
        <v>43</v>
      </c>
      <c r="B56" s="5" t="s">
        <v>44</v>
      </c>
      <c r="C56" s="6">
        <v>2920.42</v>
      </c>
      <c r="D56" s="9"/>
      <c r="E56" s="9"/>
      <c r="F56" s="9"/>
      <c r="G56" s="6">
        <v>12074.083000000001</v>
      </c>
      <c r="H56" s="9"/>
      <c r="I56" s="9"/>
      <c r="J56" s="9"/>
      <c r="K56" s="6">
        <v>9172.2459999999992</v>
      </c>
      <c r="L56" s="9"/>
      <c r="M56" s="9"/>
      <c r="N56" s="9"/>
      <c r="O56" s="6">
        <v>8219.4939999999988</v>
      </c>
      <c r="P56" s="9"/>
      <c r="Q56" s="9"/>
      <c r="R56" s="9"/>
      <c r="S56" s="6">
        <v>3990.3510000000001</v>
      </c>
      <c r="T56" s="9"/>
      <c r="U56" s="6">
        <v>5339.0430000000006</v>
      </c>
      <c r="V56" s="9"/>
      <c r="W56" s="6">
        <v>4594.7849999999999</v>
      </c>
      <c r="X56" s="9"/>
      <c r="Y56" s="9"/>
      <c r="Z56" s="6">
        <v>4127.6779999999999</v>
      </c>
      <c r="AA56" s="6">
        <v>0</v>
      </c>
      <c r="AB56" s="6">
        <v>0</v>
      </c>
      <c r="AC56" s="6">
        <v>0</v>
      </c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</row>
    <row r="57" spans="1:63" x14ac:dyDescent="0.35">
      <c r="A57" s="5" t="s">
        <v>45</v>
      </c>
      <c r="B57" s="5" t="s">
        <v>46</v>
      </c>
      <c r="C57" s="9"/>
      <c r="D57" s="9"/>
      <c r="E57" s="9"/>
      <c r="F57" s="9"/>
      <c r="G57" s="6">
        <v>12620.418346399998</v>
      </c>
      <c r="H57" s="9"/>
      <c r="I57" s="9"/>
      <c r="J57" s="9"/>
      <c r="K57" s="6">
        <v>16842.856</v>
      </c>
      <c r="L57" s="9"/>
      <c r="M57" s="9"/>
      <c r="N57" s="9"/>
      <c r="O57" s="6">
        <v>16957.20534891</v>
      </c>
      <c r="P57" s="9"/>
      <c r="Q57" s="9"/>
      <c r="R57" s="9"/>
      <c r="S57" s="6">
        <v>18910.50612315</v>
      </c>
      <c r="T57" s="9"/>
      <c r="U57" s="6">
        <v>15392.833999999999</v>
      </c>
      <c r="V57" s="9"/>
      <c r="W57" s="6">
        <v>13295.087804629999</v>
      </c>
      <c r="X57" s="6">
        <v>11865.6306463</v>
      </c>
      <c r="Y57" s="6">
        <v>9173.6967191299991</v>
      </c>
      <c r="Z57" s="6">
        <v>5850.05944</v>
      </c>
      <c r="AA57" s="6">
        <v>0</v>
      </c>
      <c r="AB57" s="6">
        <v>0</v>
      </c>
      <c r="AC57" s="6">
        <v>0</v>
      </c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</row>
    <row r="58" spans="1:63" x14ac:dyDescent="0.35">
      <c r="A58" s="5" t="s">
        <v>47</v>
      </c>
      <c r="B58" s="5" t="s">
        <v>48</v>
      </c>
      <c r="C58" s="6">
        <v>7685.23567422</v>
      </c>
      <c r="D58" s="9"/>
      <c r="E58" s="9"/>
      <c r="F58" s="9"/>
      <c r="G58" s="6">
        <v>20628.124499999998</v>
      </c>
      <c r="H58" s="9"/>
      <c r="I58" s="9"/>
      <c r="J58" s="9"/>
      <c r="K58" s="6">
        <v>15980.359091360002</v>
      </c>
      <c r="L58" s="9"/>
      <c r="M58" s="9"/>
      <c r="N58" s="9"/>
      <c r="O58" s="6">
        <v>12563.55837352</v>
      </c>
      <c r="P58" s="9"/>
      <c r="Q58" s="9"/>
      <c r="R58" s="9"/>
      <c r="S58" s="6">
        <v>6684.9356847500003</v>
      </c>
      <c r="T58" s="9"/>
      <c r="U58" s="9"/>
      <c r="V58" s="9"/>
      <c r="W58" s="6">
        <v>4598.8741004200001</v>
      </c>
      <c r="X58" s="9"/>
      <c r="Y58" s="9"/>
      <c r="Z58" s="6">
        <v>0</v>
      </c>
      <c r="AA58" s="6">
        <v>0</v>
      </c>
      <c r="AB58" s="6">
        <v>0</v>
      </c>
      <c r="AC58" s="6">
        <v>0</v>
      </c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</row>
    <row r="59" spans="1:63" x14ac:dyDescent="0.35">
      <c r="A59" s="5" t="s">
        <v>49</v>
      </c>
      <c r="B59" s="5" t="s">
        <v>50</v>
      </c>
      <c r="C59" s="6">
        <v>6621.8744547599999</v>
      </c>
      <c r="D59" s="9"/>
      <c r="E59" s="9"/>
      <c r="F59" s="9"/>
      <c r="G59" s="6">
        <v>15987.441914489998</v>
      </c>
      <c r="H59" s="9"/>
      <c r="I59" s="9"/>
      <c r="J59" s="9"/>
      <c r="K59" s="6">
        <v>10077.233</v>
      </c>
      <c r="L59" s="9"/>
      <c r="M59" s="9"/>
      <c r="N59" s="9"/>
      <c r="O59" s="6">
        <v>7676.7574241599996</v>
      </c>
      <c r="P59" s="9"/>
      <c r="Q59" s="9"/>
      <c r="R59" s="9"/>
      <c r="S59" s="6">
        <v>9968.5784646600005</v>
      </c>
      <c r="T59" s="9"/>
      <c r="U59" s="6">
        <v>6444.2350000000006</v>
      </c>
      <c r="V59" s="9"/>
      <c r="W59" s="6">
        <v>4258.8403067700001</v>
      </c>
      <c r="X59" s="9"/>
      <c r="Y59" s="6">
        <v>8270.3042025100003</v>
      </c>
      <c r="Z59" s="6">
        <v>6795.3150000000005</v>
      </c>
      <c r="AA59" s="6">
        <v>0</v>
      </c>
      <c r="AB59" s="6">
        <v>0</v>
      </c>
      <c r="AC59" s="6">
        <v>0</v>
      </c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</row>
    <row r="60" spans="1:63" s="14" customFormat="1" ht="13.15" x14ac:dyDescent="0.4">
      <c r="A60" s="10"/>
      <c r="B60" s="11" t="s">
        <v>51</v>
      </c>
      <c r="C60" s="12">
        <v>5254490.0914355796</v>
      </c>
      <c r="D60" s="12">
        <v>6830384.7425749805</v>
      </c>
      <c r="E60" s="12">
        <v>7114207.3011966096</v>
      </c>
      <c r="F60" s="12">
        <v>6063660.8696355</v>
      </c>
      <c r="G60" s="12">
        <v>7897243.0582041591</v>
      </c>
      <c r="H60" s="12">
        <v>9869322.1047685295</v>
      </c>
      <c r="I60" s="12">
        <v>11147188.6839149</v>
      </c>
      <c r="J60" s="12">
        <v>9873391.3110838905</v>
      </c>
      <c r="K60" s="12">
        <v>10516357.19660693</v>
      </c>
      <c r="L60" s="12">
        <v>11645014.061125081</v>
      </c>
      <c r="M60" s="12">
        <v>10835749.493000001</v>
      </c>
      <c r="N60" s="12">
        <v>9919878.921179302</v>
      </c>
      <c r="O60" s="12">
        <v>10213457.662</v>
      </c>
      <c r="P60" s="12">
        <v>11459554.038771909</v>
      </c>
      <c r="Q60" s="12">
        <v>12092123.666999999</v>
      </c>
      <c r="R60" s="12">
        <v>10363261.779440209</v>
      </c>
      <c r="S60" s="12">
        <v>9515815.9989999998</v>
      </c>
      <c r="T60" s="12">
        <v>9831118.966</v>
      </c>
      <c r="U60" s="12">
        <v>11122654.752</v>
      </c>
      <c r="V60" s="12">
        <v>10423998.780999999</v>
      </c>
      <c r="W60" s="12">
        <v>10025686.274</v>
      </c>
      <c r="X60" s="12">
        <v>8850434.4560000002</v>
      </c>
      <c r="Y60" s="12">
        <v>8971819.6630000006</v>
      </c>
      <c r="Z60" s="12">
        <v>8146741.017</v>
      </c>
      <c r="AA60" s="12">
        <v>0</v>
      </c>
      <c r="AB60" s="12">
        <v>0</v>
      </c>
      <c r="AC60" s="12">
        <v>0</v>
      </c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</row>
    <row r="61" spans="1:63" x14ac:dyDescent="0.35">
      <c r="A61" s="5"/>
      <c r="B61" s="15" t="s">
        <v>52</v>
      </c>
      <c r="C61" s="16">
        <v>2596637</v>
      </c>
      <c r="D61" s="16">
        <v>3572849</v>
      </c>
      <c r="E61" s="16">
        <v>3752628</v>
      </c>
      <c r="F61" s="16">
        <v>3007955</v>
      </c>
      <c r="G61" s="16">
        <v>3878010</v>
      </c>
      <c r="H61" s="16">
        <v>5501377</v>
      </c>
      <c r="I61" s="16">
        <v>5912664</v>
      </c>
      <c r="J61" s="16">
        <v>4864251</v>
      </c>
      <c r="K61" s="16">
        <v>5184859</v>
      </c>
      <c r="L61" s="16">
        <v>6162681</v>
      </c>
      <c r="M61" s="16">
        <v>5535055</v>
      </c>
      <c r="N61" s="16">
        <v>5056710</v>
      </c>
      <c r="O61" s="16">
        <v>5194793</v>
      </c>
      <c r="P61" s="16">
        <v>6121029</v>
      </c>
      <c r="Q61" s="16">
        <v>6196622</v>
      </c>
      <c r="R61" s="16">
        <v>5326387</v>
      </c>
      <c r="S61" s="16">
        <v>5184504</v>
      </c>
      <c r="T61" s="16">
        <v>5850230</v>
      </c>
      <c r="U61" s="16">
        <v>6960033</v>
      </c>
      <c r="V61" s="16">
        <v>6071797</v>
      </c>
      <c r="W61" s="16">
        <v>5947628</v>
      </c>
      <c r="X61" s="16">
        <v>5294579</v>
      </c>
      <c r="Y61" s="16">
        <v>5654767</v>
      </c>
      <c r="Z61" s="16">
        <v>5101463</v>
      </c>
      <c r="AA61" s="16">
        <v>0</v>
      </c>
      <c r="AB61" s="16">
        <v>0</v>
      </c>
      <c r="AC61" s="16">
        <v>0</v>
      </c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</row>
    <row r="62" spans="1:63" x14ac:dyDescent="0.35">
      <c r="A62" s="5"/>
      <c r="B62" s="15" t="s">
        <v>53</v>
      </c>
      <c r="C62" s="16">
        <v>2391696.2364355801</v>
      </c>
      <c r="D62" s="16">
        <v>3012163.8853919399</v>
      </c>
      <c r="E62" s="16">
        <v>3073969.0341966101</v>
      </c>
      <c r="F62" s="16">
        <v>2803052.8128882404</v>
      </c>
      <c r="G62" s="16">
        <v>3671409.5652041603</v>
      </c>
      <c r="H62" s="16">
        <v>4007572.0751527399</v>
      </c>
      <c r="I62" s="16">
        <v>4816137.0749149006</v>
      </c>
      <c r="J62" s="16">
        <v>4584807.7263096906</v>
      </c>
      <c r="K62" s="16">
        <v>4951558.5496069305</v>
      </c>
      <c r="L62" s="16">
        <v>5111389.5159724001</v>
      </c>
      <c r="M62" s="16">
        <v>4889681</v>
      </c>
      <c r="N62" s="16">
        <v>4486417</v>
      </c>
      <c r="O62" s="16">
        <v>4561768</v>
      </c>
      <c r="P62" s="16">
        <v>4841948</v>
      </c>
      <c r="Q62" s="16">
        <v>5413571</v>
      </c>
      <c r="R62" s="16">
        <v>4597171</v>
      </c>
      <c r="S62" s="16">
        <v>3932000</v>
      </c>
      <c r="T62" s="16">
        <v>3566268</v>
      </c>
      <c r="U62" s="16">
        <v>3728866</v>
      </c>
      <c r="V62" s="16">
        <v>3802911</v>
      </c>
      <c r="W62" s="16">
        <v>3517310</v>
      </c>
      <c r="X62" s="16">
        <v>2991429</v>
      </c>
      <c r="Y62" s="16">
        <v>2763956</v>
      </c>
      <c r="Z62" s="16">
        <v>2494819</v>
      </c>
      <c r="AA62" s="16">
        <v>0</v>
      </c>
      <c r="AB62" s="16">
        <v>0</v>
      </c>
      <c r="AC62" s="16">
        <v>0</v>
      </c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</row>
    <row r="63" spans="1:63" x14ac:dyDescent="0.35">
      <c r="A63" s="5"/>
      <c r="B63" s="15" t="s">
        <v>54</v>
      </c>
      <c r="C63" s="16">
        <v>266156.85500000004</v>
      </c>
      <c r="D63" s="16">
        <v>245371.85718304</v>
      </c>
      <c r="E63" s="16">
        <v>287610.26699999999</v>
      </c>
      <c r="F63" s="16">
        <v>252653.05674725998</v>
      </c>
      <c r="G63" s="16">
        <v>347823.49300000002</v>
      </c>
      <c r="H63" s="16">
        <v>360373.02961579</v>
      </c>
      <c r="I63" s="16">
        <v>418387.60900000005</v>
      </c>
      <c r="J63" s="16">
        <v>424332.58477419999</v>
      </c>
      <c r="K63" s="16">
        <v>379939.647</v>
      </c>
      <c r="L63" s="16">
        <v>370943.54515268002</v>
      </c>
      <c r="M63" s="16">
        <v>411013.49300000002</v>
      </c>
      <c r="N63" s="16">
        <v>376751.9211793</v>
      </c>
      <c r="O63" s="16">
        <v>456896.66200000001</v>
      </c>
      <c r="P63" s="16">
        <v>496577.03877191001</v>
      </c>
      <c r="Q63" s="16">
        <v>481930.66700000002</v>
      </c>
      <c r="R63" s="16">
        <v>439703.77944021003</v>
      </c>
      <c r="S63" s="16">
        <v>399311.99900000001</v>
      </c>
      <c r="T63" s="16">
        <v>414620.96599999996</v>
      </c>
      <c r="U63" s="16">
        <v>433755.75199999998</v>
      </c>
      <c r="V63" s="16">
        <v>549290.78099999996</v>
      </c>
      <c r="W63" s="16">
        <v>560748.27400000009</v>
      </c>
      <c r="X63" s="16">
        <v>564426.45600000001</v>
      </c>
      <c r="Y63" s="16">
        <v>553096.66299999994</v>
      </c>
      <c r="Z63" s="16">
        <v>550459.01699999999</v>
      </c>
      <c r="AA63" s="16">
        <v>0</v>
      </c>
      <c r="AB63" s="16">
        <v>0</v>
      </c>
      <c r="AC63" s="16">
        <v>0</v>
      </c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</row>
    <row r="64" spans="1:63" x14ac:dyDescent="0.35">
      <c r="A64" s="18"/>
      <c r="B64" s="19" t="s">
        <v>55</v>
      </c>
      <c r="C64" s="20"/>
      <c r="D64" s="20"/>
      <c r="E64" s="20"/>
      <c r="F64" s="20"/>
      <c r="G64" s="21">
        <v>63740.555760889998</v>
      </c>
      <c r="H64" s="20"/>
      <c r="I64" s="20"/>
      <c r="J64" s="20"/>
      <c r="K64" s="21">
        <v>60611.200091360006</v>
      </c>
      <c r="L64" s="20"/>
      <c r="M64" s="20"/>
      <c r="N64" s="20"/>
      <c r="O64" s="21">
        <v>49771.454146590004</v>
      </c>
      <c r="P64" s="20"/>
      <c r="Q64" s="20"/>
      <c r="R64" s="20"/>
      <c r="S64" s="21">
        <v>42509.846272559997</v>
      </c>
      <c r="T64" s="20"/>
      <c r="U64" s="20"/>
      <c r="V64" s="20"/>
      <c r="W64" s="21">
        <v>23373.927211820002</v>
      </c>
      <c r="X64" s="20"/>
      <c r="Y64" s="20"/>
      <c r="Z64" s="21">
        <v>0</v>
      </c>
      <c r="AA64" s="21">
        <v>0</v>
      </c>
      <c r="AB64" s="21">
        <v>0</v>
      </c>
      <c r="AC64" s="21">
        <v>0</v>
      </c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</row>
    <row r="66" spans="1:63" x14ac:dyDescent="0.35">
      <c r="A66" s="3" t="s">
        <v>57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</row>
    <row r="67" spans="1:63" x14ac:dyDescent="0.35">
      <c r="A67" s="5" t="s">
        <v>1</v>
      </c>
      <c r="B67" s="5" t="s">
        <v>2</v>
      </c>
      <c r="C67" s="6">
        <v>183942</v>
      </c>
      <c r="D67" s="6">
        <v>297343</v>
      </c>
      <c r="E67" s="6">
        <v>338904</v>
      </c>
      <c r="F67" s="6">
        <v>180438</v>
      </c>
      <c r="G67" s="6">
        <v>317486</v>
      </c>
      <c r="H67" s="6">
        <v>504917</v>
      </c>
      <c r="I67" s="6">
        <v>633014</v>
      </c>
      <c r="J67" s="6">
        <v>539533</v>
      </c>
      <c r="K67" s="6">
        <v>411937</v>
      </c>
      <c r="L67" s="6">
        <v>448968</v>
      </c>
      <c r="M67" s="6">
        <v>303064</v>
      </c>
      <c r="N67" s="6">
        <v>304306</v>
      </c>
      <c r="O67" s="6">
        <v>306366</v>
      </c>
      <c r="P67" s="6">
        <v>253320</v>
      </c>
      <c r="Q67" s="6">
        <v>229789</v>
      </c>
      <c r="R67" s="6">
        <v>333477</v>
      </c>
      <c r="S67" s="6">
        <v>304273</v>
      </c>
      <c r="T67" s="6">
        <v>259471</v>
      </c>
      <c r="U67" s="6">
        <v>280370</v>
      </c>
      <c r="V67" s="6">
        <v>230745</v>
      </c>
      <c r="W67" s="6">
        <v>211559</v>
      </c>
      <c r="X67" s="6">
        <v>182270</v>
      </c>
      <c r="Y67" s="6">
        <v>188286</v>
      </c>
      <c r="Z67" s="6">
        <v>244634</v>
      </c>
      <c r="AA67" s="6">
        <v>0</v>
      </c>
      <c r="AB67" s="6">
        <v>0</v>
      </c>
      <c r="AC67" s="6">
        <v>0</v>
      </c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</row>
    <row r="68" spans="1:63" x14ac:dyDescent="0.35">
      <c r="A68" s="5" t="s">
        <v>3</v>
      </c>
      <c r="B68" s="5" t="s">
        <v>4</v>
      </c>
      <c r="C68" s="6">
        <v>78318</v>
      </c>
      <c r="D68" s="6">
        <v>68049</v>
      </c>
      <c r="E68" s="6">
        <v>120260</v>
      </c>
      <c r="F68" s="6">
        <v>78662</v>
      </c>
      <c r="G68" s="6">
        <v>276752</v>
      </c>
      <c r="H68" s="6">
        <v>490233</v>
      </c>
      <c r="I68" s="6">
        <v>530577</v>
      </c>
      <c r="J68" s="6">
        <v>540512</v>
      </c>
      <c r="K68" s="6">
        <v>585898</v>
      </c>
      <c r="L68" s="6">
        <v>644547</v>
      </c>
      <c r="M68" s="6">
        <v>754193</v>
      </c>
      <c r="N68" s="6">
        <v>446576</v>
      </c>
      <c r="O68" s="6">
        <v>321286</v>
      </c>
      <c r="P68" s="6">
        <v>446821</v>
      </c>
      <c r="Q68" s="6">
        <v>349098</v>
      </c>
      <c r="R68" s="6">
        <v>304135</v>
      </c>
      <c r="S68" s="6">
        <v>266461</v>
      </c>
      <c r="T68" s="6">
        <v>280630</v>
      </c>
      <c r="U68" s="6">
        <v>632183</v>
      </c>
      <c r="V68" s="6">
        <v>489575</v>
      </c>
      <c r="W68" s="6">
        <v>352966</v>
      </c>
      <c r="X68" s="6">
        <v>425331</v>
      </c>
      <c r="Y68" s="6">
        <v>634094</v>
      </c>
      <c r="Z68" s="6">
        <v>393787</v>
      </c>
      <c r="AA68" s="6">
        <v>0</v>
      </c>
      <c r="AB68" s="6">
        <v>0</v>
      </c>
      <c r="AC68" s="6">
        <v>0</v>
      </c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</row>
    <row r="69" spans="1:63" x14ac:dyDescent="0.35">
      <c r="A69" s="5" t="s">
        <v>5</v>
      </c>
      <c r="B69" s="5" t="s">
        <v>6</v>
      </c>
      <c r="C69" s="6">
        <v>77893</v>
      </c>
      <c r="D69" s="6">
        <v>77031</v>
      </c>
      <c r="E69" s="6">
        <v>97435</v>
      </c>
      <c r="F69" s="6">
        <v>68241</v>
      </c>
      <c r="G69" s="6">
        <v>131874</v>
      </c>
      <c r="H69" s="6">
        <v>228262</v>
      </c>
      <c r="I69" s="6">
        <v>347130</v>
      </c>
      <c r="J69" s="6">
        <v>343528</v>
      </c>
      <c r="K69" s="6">
        <v>262233</v>
      </c>
      <c r="L69" s="6">
        <v>420889</v>
      </c>
      <c r="M69" s="6">
        <v>502704</v>
      </c>
      <c r="N69" s="6">
        <v>379618</v>
      </c>
      <c r="O69" s="6">
        <v>397678</v>
      </c>
      <c r="P69" s="6">
        <v>421395</v>
      </c>
      <c r="Q69" s="6">
        <v>523899</v>
      </c>
      <c r="R69" s="6">
        <v>590226</v>
      </c>
      <c r="S69" s="6">
        <v>572805</v>
      </c>
      <c r="T69" s="6">
        <v>535867</v>
      </c>
      <c r="U69" s="6">
        <v>766389</v>
      </c>
      <c r="V69" s="6">
        <v>684011</v>
      </c>
      <c r="W69" s="6">
        <v>697923</v>
      </c>
      <c r="X69" s="6">
        <v>684615</v>
      </c>
      <c r="Y69" s="6">
        <v>559124</v>
      </c>
      <c r="Z69" s="6">
        <v>463118</v>
      </c>
      <c r="AA69" s="6">
        <v>0</v>
      </c>
      <c r="AB69" s="6">
        <v>0</v>
      </c>
      <c r="AC69" s="6">
        <v>0</v>
      </c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</row>
    <row r="70" spans="1:63" x14ac:dyDescent="0.35">
      <c r="A70" s="5" t="s">
        <v>7</v>
      </c>
      <c r="B70" s="5" t="s">
        <v>8</v>
      </c>
      <c r="C70" s="6">
        <v>586904</v>
      </c>
      <c r="D70" s="6">
        <v>608131</v>
      </c>
      <c r="E70" s="6">
        <v>681934</v>
      </c>
      <c r="F70" s="6">
        <v>537040</v>
      </c>
      <c r="G70" s="6">
        <v>529131</v>
      </c>
      <c r="H70" s="6">
        <v>628350</v>
      </c>
      <c r="I70" s="6">
        <v>747751</v>
      </c>
      <c r="J70" s="6">
        <v>655204</v>
      </c>
      <c r="K70" s="6">
        <v>703099</v>
      </c>
      <c r="L70" s="6">
        <v>673695</v>
      </c>
      <c r="M70" s="6">
        <v>590459</v>
      </c>
      <c r="N70" s="6">
        <v>641239</v>
      </c>
      <c r="O70" s="6">
        <v>620245</v>
      </c>
      <c r="P70" s="6">
        <v>680708</v>
      </c>
      <c r="Q70" s="6">
        <v>804527</v>
      </c>
      <c r="R70" s="6">
        <v>794897</v>
      </c>
      <c r="S70" s="6">
        <v>727931</v>
      </c>
      <c r="T70" s="6">
        <v>618513</v>
      </c>
      <c r="U70" s="6">
        <v>652431</v>
      </c>
      <c r="V70" s="6">
        <v>552453</v>
      </c>
      <c r="W70" s="6">
        <v>581007</v>
      </c>
      <c r="X70" s="6">
        <v>476899</v>
      </c>
      <c r="Y70" s="6">
        <v>696941</v>
      </c>
      <c r="Z70" s="6">
        <v>665697</v>
      </c>
      <c r="AA70" s="6">
        <v>0</v>
      </c>
      <c r="AB70" s="6">
        <v>0</v>
      </c>
      <c r="AC70" s="6">
        <v>0</v>
      </c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</row>
    <row r="71" spans="1:63" x14ac:dyDescent="0.35">
      <c r="A71" s="5" t="s">
        <v>9</v>
      </c>
      <c r="B71" s="5" t="s">
        <v>10</v>
      </c>
      <c r="C71" s="6">
        <v>37223</v>
      </c>
      <c r="D71" s="6">
        <v>22296</v>
      </c>
      <c r="E71" s="6">
        <v>52737</v>
      </c>
      <c r="F71" s="6">
        <v>48324</v>
      </c>
      <c r="G71" s="6">
        <v>96605</v>
      </c>
      <c r="H71" s="6">
        <v>139607</v>
      </c>
      <c r="I71" s="6">
        <v>287597</v>
      </c>
      <c r="J71" s="6">
        <v>150479</v>
      </c>
      <c r="K71" s="6">
        <v>172322</v>
      </c>
      <c r="L71" s="6">
        <v>156081</v>
      </c>
      <c r="M71" s="6">
        <v>134822</v>
      </c>
      <c r="N71" s="6">
        <v>165437</v>
      </c>
      <c r="O71" s="6">
        <v>97415</v>
      </c>
      <c r="P71" s="6">
        <v>113131</v>
      </c>
      <c r="Q71" s="6">
        <v>122997</v>
      </c>
      <c r="R71" s="6">
        <v>168414</v>
      </c>
      <c r="S71" s="6">
        <v>174261</v>
      </c>
      <c r="T71" s="6">
        <v>158381</v>
      </c>
      <c r="U71" s="6">
        <v>177295</v>
      </c>
      <c r="V71" s="6">
        <v>146854</v>
      </c>
      <c r="W71" s="6">
        <v>178087</v>
      </c>
      <c r="X71" s="6">
        <v>153554</v>
      </c>
      <c r="Y71" s="6">
        <v>161395</v>
      </c>
      <c r="Z71" s="6">
        <v>155237</v>
      </c>
      <c r="AA71" s="6">
        <v>0</v>
      </c>
      <c r="AB71" s="6">
        <v>0</v>
      </c>
      <c r="AC71" s="6">
        <v>0</v>
      </c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</row>
    <row r="72" spans="1:63" x14ac:dyDescent="0.35">
      <c r="A72" s="5" t="s">
        <v>11</v>
      </c>
      <c r="B72" s="5" t="s">
        <v>12</v>
      </c>
      <c r="C72" s="6">
        <v>28961</v>
      </c>
      <c r="D72" s="6">
        <v>53118</v>
      </c>
      <c r="E72" s="6">
        <v>42515</v>
      </c>
      <c r="F72" s="6">
        <v>35530</v>
      </c>
      <c r="G72" s="6">
        <v>63046</v>
      </c>
      <c r="H72" s="6">
        <v>122329</v>
      </c>
      <c r="I72" s="6">
        <v>234134</v>
      </c>
      <c r="J72" s="6">
        <v>58967</v>
      </c>
      <c r="K72" s="6">
        <v>280870</v>
      </c>
      <c r="L72" s="6">
        <v>105421</v>
      </c>
      <c r="M72" s="6">
        <v>49695</v>
      </c>
      <c r="N72" s="6">
        <v>40454</v>
      </c>
      <c r="O72" s="6">
        <v>38850</v>
      </c>
      <c r="P72" s="6">
        <v>55718</v>
      </c>
      <c r="Q72" s="6">
        <v>90791</v>
      </c>
      <c r="R72" s="6">
        <v>87416</v>
      </c>
      <c r="S72" s="6">
        <v>55986</v>
      </c>
      <c r="T72" s="6">
        <v>53633</v>
      </c>
      <c r="U72" s="6">
        <v>61508</v>
      </c>
      <c r="V72" s="6">
        <v>68270</v>
      </c>
      <c r="W72" s="6">
        <v>63779</v>
      </c>
      <c r="X72" s="6">
        <v>67288</v>
      </c>
      <c r="Y72" s="6">
        <v>123551</v>
      </c>
      <c r="Z72" s="6">
        <v>80131</v>
      </c>
      <c r="AA72" s="6">
        <v>0</v>
      </c>
      <c r="AB72" s="6">
        <v>0</v>
      </c>
      <c r="AC72" s="6">
        <v>0</v>
      </c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</row>
    <row r="73" spans="1:63" x14ac:dyDescent="0.35">
      <c r="A73" s="5" t="s">
        <v>13</v>
      </c>
      <c r="B73" s="5" t="s">
        <v>14</v>
      </c>
      <c r="C73" s="6">
        <v>39867.259259440005</v>
      </c>
      <c r="D73" s="6">
        <v>24609.51079746</v>
      </c>
      <c r="E73" s="6">
        <v>33254</v>
      </c>
      <c r="F73" s="6">
        <v>50444</v>
      </c>
      <c r="G73" s="6">
        <v>69425</v>
      </c>
      <c r="H73" s="6">
        <v>65947</v>
      </c>
      <c r="I73" s="6">
        <v>197381</v>
      </c>
      <c r="J73" s="6">
        <v>188943</v>
      </c>
      <c r="K73" s="6">
        <v>164642</v>
      </c>
      <c r="L73" s="6">
        <v>151655</v>
      </c>
      <c r="M73" s="6">
        <v>125046</v>
      </c>
      <c r="N73" s="6">
        <v>89918</v>
      </c>
      <c r="O73" s="6">
        <v>62845</v>
      </c>
      <c r="P73" s="6">
        <v>142266</v>
      </c>
      <c r="Q73" s="6">
        <v>85037</v>
      </c>
      <c r="R73" s="6">
        <v>118843</v>
      </c>
      <c r="S73" s="6">
        <v>100816</v>
      </c>
      <c r="T73" s="6">
        <v>68164</v>
      </c>
      <c r="U73" s="6">
        <v>67436</v>
      </c>
      <c r="V73" s="6">
        <v>73216</v>
      </c>
      <c r="W73" s="6">
        <v>42347</v>
      </c>
      <c r="X73" s="6">
        <v>41077</v>
      </c>
      <c r="Y73" s="6">
        <v>84466</v>
      </c>
      <c r="Z73" s="6">
        <v>77547</v>
      </c>
      <c r="AA73" s="6">
        <v>0</v>
      </c>
      <c r="AB73" s="6">
        <v>0</v>
      </c>
      <c r="AC73" s="6">
        <v>0</v>
      </c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</row>
    <row r="74" spans="1:63" x14ac:dyDescent="0.35">
      <c r="A74" s="5" t="s">
        <v>15</v>
      </c>
      <c r="B74" s="5" t="s">
        <v>16</v>
      </c>
      <c r="C74" s="6">
        <v>125462</v>
      </c>
      <c r="D74" s="6">
        <v>229410</v>
      </c>
      <c r="E74" s="6">
        <v>151715</v>
      </c>
      <c r="F74" s="6">
        <v>198545</v>
      </c>
      <c r="G74" s="6">
        <v>232336</v>
      </c>
      <c r="H74" s="6">
        <v>270957</v>
      </c>
      <c r="I74" s="6">
        <v>246380</v>
      </c>
      <c r="J74" s="6">
        <v>240139</v>
      </c>
      <c r="K74" s="6">
        <v>236161</v>
      </c>
      <c r="L74" s="6">
        <v>238222</v>
      </c>
      <c r="M74" s="6">
        <v>126000</v>
      </c>
      <c r="N74" s="6">
        <v>123454</v>
      </c>
      <c r="O74" s="6">
        <v>88885</v>
      </c>
      <c r="P74" s="6">
        <v>94956</v>
      </c>
      <c r="Q74" s="6">
        <v>114123</v>
      </c>
      <c r="R74" s="6">
        <v>100494</v>
      </c>
      <c r="S74" s="6">
        <v>75462</v>
      </c>
      <c r="T74" s="6">
        <v>128414</v>
      </c>
      <c r="U74" s="6">
        <v>110346</v>
      </c>
      <c r="V74" s="6">
        <v>128084</v>
      </c>
      <c r="W74" s="6">
        <v>101428</v>
      </c>
      <c r="X74" s="6">
        <v>161287</v>
      </c>
      <c r="Y74" s="6">
        <v>166109</v>
      </c>
      <c r="Z74" s="6">
        <v>199322</v>
      </c>
      <c r="AA74" s="6">
        <v>0</v>
      </c>
      <c r="AB74" s="6">
        <v>0</v>
      </c>
      <c r="AC74" s="6">
        <v>0</v>
      </c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</row>
    <row r="75" spans="1:63" x14ac:dyDescent="0.35">
      <c r="A75" s="5" t="s">
        <v>17</v>
      </c>
      <c r="B75" s="5" t="s">
        <v>18</v>
      </c>
      <c r="C75" s="6">
        <v>69539.713328400001</v>
      </c>
      <c r="D75" s="6">
        <v>116150.76245183</v>
      </c>
      <c r="E75" s="6">
        <v>195034.133</v>
      </c>
      <c r="F75" s="6">
        <v>145893.64803149999</v>
      </c>
      <c r="G75" s="6">
        <v>267876.48200000002</v>
      </c>
      <c r="H75" s="6">
        <v>352018.65600000002</v>
      </c>
      <c r="I75" s="6">
        <v>351323.82799999998</v>
      </c>
      <c r="J75" s="6">
        <v>354982.48100000003</v>
      </c>
      <c r="K75" s="6">
        <v>311293</v>
      </c>
      <c r="L75" s="6">
        <v>196015</v>
      </c>
      <c r="M75" s="6">
        <v>149204</v>
      </c>
      <c r="N75" s="6">
        <v>143168</v>
      </c>
      <c r="O75" s="6">
        <v>233302</v>
      </c>
      <c r="P75" s="6">
        <v>138545</v>
      </c>
      <c r="Q75" s="6">
        <v>131033</v>
      </c>
      <c r="R75" s="6">
        <v>141211</v>
      </c>
      <c r="S75" s="6">
        <v>142287</v>
      </c>
      <c r="T75" s="6">
        <v>119365</v>
      </c>
      <c r="U75" s="6">
        <v>147359</v>
      </c>
      <c r="V75" s="6">
        <v>135134</v>
      </c>
      <c r="W75" s="6">
        <v>111388</v>
      </c>
      <c r="X75" s="6">
        <v>133134</v>
      </c>
      <c r="Y75" s="6">
        <v>122001</v>
      </c>
      <c r="Z75" s="6">
        <v>135901</v>
      </c>
      <c r="AA75" s="6">
        <v>0</v>
      </c>
      <c r="AB75" s="6">
        <v>0</v>
      </c>
      <c r="AC75" s="6">
        <v>0</v>
      </c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</row>
    <row r="76" spans="1:63" x14ac:dyDescent="0.35">
      <c r="A76" s="5" t="s">
        <v>19</v>
      </c>
      <c r="B76" s="5" t="s">
        <v>20</v>
      </c>
      <c r="C76" s="6">
        <v>81955</v>
      </c>
      <c r="D76" s="6">
        <v>69501</v>
      </c>
      <c r="E76" s="6">
        <v>97342</v>
      </c>
      <c r="F76" s="6">
        <v>110946</v>
      </c>
      <c r="G76" s="6">
        <v>386535</v>
      </c>
      <c r="H76" s="6">
        <v>264174</v>
      </c>
      <c r="I76" s="6">
        <v>294529</v>
      </c>
      <c r="J76" s="6">
        <v>218091</v>
      </c>
      <c r="K76" s="6">
        <v>236591</v>
      </c>
      <c r="L76" s="6">
        <v>138071</v>
      </c>
      <c r="M76" s="6">
        <v>250643</v>
      </c>
      <c r="N76" s="6">
        <v>139343</v>
      </c>
      <c r="O76" s="6">
        <v>131711</v>
      </c>
      <c r="P76" s="6">
        <v>144017</v>
      </c>
      <c r="Q76" s="6">
        <v>137642</v>
      </c>
      <c r="R76" s="6">
        <v>110454</v>
      </c>
      <c r="S76" s="6">
        <v>93991</v>
      </c>
      <c r="T76" s="6">
        <v>71894</v>
      </c>
      <c r="U76" s="6">
        <v>63561</v>
      </c>
      <c r="V76" s="6">
        <v>116991</v>
      </c>
      <c r="W76" s="6">
        <v>80803</v>
      </c>
      <c r="X76" s="6">
        <v>64236</v>
      </c>
      <c r="Y76" s="6">
        <v>72805</v>
      </c>
      <c r="Z76" s="6">
        <v>81042</v>
      </c>
      <c r="AA76" s="6">
        <v>0</v>
      </c>
      <c r="AB76" s="6">
        <v>0</v>
      </c>
      <c r="AC76" s="6">
        <v>0</v>
      </c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</row>
    <row r="77" spans="1:63" x14ac:dyDescent="0.35">
      <c r="A77" s="5" t="s">
        <v>21</v>
      </c>
      <c r="B77" s="5" t="s">
        <v>22</v>
      </c>
      <c r="C77" s="6">
        <v>8523.7289999999994</v>
      </c>
      <c r="D77" s="6">
        <v>15185.949000000001</v>
      </c>
      <c r="E77" s="6">
        <v>19052.800999999999</v>
      </c>
      <c r="F77" s="6">
        <v>27071.032999999999</v>
      </c>
      <c r="G77" s="6">
        <v>39884.341999999997</v>
      </c>
      <c r="H77" s="6">
        <v>85888.422000000006</v>
      </c>
      <c r="I77" s="6">
        <v>106987.239</v>
      </c>
      <c r="J77" s="6">
        <v>70359.846999999994</v>
      </c>
      <c r="K77" s="6">
        <v>94295.112999999998</v>
      </c>
      <c r="L77" s="6">
        <v>75075</v>
      </c>
      <c r="M77" s="6">
        <v>59910</v>
      </c>
      <c r="N77" s="6">
        <v>60849</v>
      </c>
      <c r="O77" s="6">
        <v>71914</v>
      </c>
      <c r="P77" s="6">
        <v>85821</v>
      </c>
      <c r="Q77" s="6">
        <v>95690</v>
      </c>
      <c r="R77" s="6">
        <v>100035</v>
      </c>
      <c r="S77" s="6">
        <v>66969</v>
      </c>
      <c r="T77" s="6">
        <v>67568</v>
      </c>
      <c r="U77" s="6">
        <v>63144</v>
      </c>
      <c r="V77" s="6">
        <v>107963</v>
      </c>
      <c r="W77" s="6">
        <v>109046</v>
      </c>
      <c r="X77" s="6">
        <v>180871</v>
      </c>
      <c r="Y77" s="6">
        <v>158130</v>
      </c>
      <c r="Z77" s="6">
        <v>123078</v>
      </c>
      <c r="AA77" s="6">
        <v>0</v>
      </c>
      <c r="AB77" s="6">
        <v>0</v>
      </c>
      <c r="AC77" s="6">
        <v>0</v>
      </c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</row>
    <row r="78" spans="1:63" x14ac:dyDescent="0.35">
      <c r="A78" s="5" t="s">
        <v>23</v>
      </c>
      <c r="B78" s="5" t="s">
        <v>24</v>
      </c>
      <c r="C78" s="6">
        <v>53274.794000000002</v>
      </c>
      <c r="D78" s="6">
        <v>48812.061999999998</v>
      </c>
      <c r="E78" s="6">
        <v>62372.800000000003</v>
      </c>
      <c r="F78" s="6">
        <v>95018.047000000006</v>
      </c>
      <c r="G78" s="6">
        <v>105262.951</v>
      </c>
      <c r="H78" s="6">
        <v>59061.843000000001</v>
      </c>
      <c r="I78" s="6">
        <v>49045.338000000003</v>
      </c>
      <c r="J78" s="6">
        <v>56102.239000000001</v>
      </c>
      <c r="K78" s="6">
        <v>47019</v>
      </c>
      <c r="L78" s="6">
        <v>53622</v>
      </c>
      <c r="M78" s="6">
        <v>73870</v>
      </c>
      <c r="N78" s="6">
        <v>55231</v>
      </c>
      <c r="O78" s="6">
        <v>67153</v>
      </c>
      <c r="P78" s="6">
        <v>61013</v>
      </c>
      <c r="Q78" s="6">
        <v>66052</v>
      </c>
      <c r="R78" s="6">
        <v>54291</v>
      </c>
      <c r="S78" s="6">
        <v>40316</v>
      </c>
      <c r="T78" s="6">
        <v>59546</v>
      </c>
      <c r="U78" s="6">
        <v>53974</v>
      </c>
      <c r="V78" s="6">
        <v>121414</v>
      </c>
      <c r="W78" s="6">
        <v>86311</v>
      </c>
      <c r="X78" s="6">
        <v>136338</v>
      </c>
      <c r="Y78" s="6">
        <v>168085</v>
      </c>
      <c r="Z78" s="6">
        <v>169081</v>
      </c>
      <c r="AA78" s="6">
        <v>0</v>
      </c>
      <c r="AB78" s="6">
        <v>0</v>
      </c>
      <c r="AC78" s="6">
        <v>0</v>
      </c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</row>
    <row r="79" spans="1:63" x14ac:dyDescent="0.35">
      <c r="A79" s="5" t="s">
        <v>25</v>
      </c>
      <c r="B79" s="5" t="s">
        <v>26</v>
      </c>
      <c r="C79" s="6">
        <v>7529.8582907399996</v>
      </c>
      <c r="D79" s="6">
        <v>20709.05280632</v>
      </c>
      <c r="E79" s="6">
        <v>28434.805815299998</v>
      </c>
      <c r="F79" s="6">
        <v>48577.469431400001</v>
      </c>
      <c r="G79" s="6">
        <v>101662.12621661001</v>
      </c>
      <c r="H79" s="6">
        <v>76342.867607289998</v>
      </c>
      <c r="I79" s="6">
        <v>64183.302721100001</v>
      </c>
      <c r="J79" s="6">
        <v>60358.502857190004</v>
      </c>
      <c r="K79" s="6">
        <v>87408.38581295</v>
      </c>
      <c r="L79" s="6">
        <v>79348.936549859995</v>
      </c>
      <c r="M79" s="6">
        <v>113312</v>
      </c>
      <c r="N79" s="6">
        <v>64193</v>
      </c>
      <c r="O79" s="6">
        <v>40204</v>
      </c>
      <c r="P79" s="6">
        <v>35224</v>
      </c>
      <c r="Q79" s="6">
        <v>44156</v>
      </c>
      <c r="R79" s="6">
        <v>56130</v>
      </c>
      <c r="S79" s="6">
        <v>62666</v>
      </c>
      <c r="T79" s="6">
        <v>46833</v>
      </c>
      <c r="U79" s="6">
        <v>35988</v>
      </c>
      <c r="V79" s="6">
        <v>27996</v>
      </c>
      <c r="W79" s="6">
        <v>49494</v>
      </c>
      <c r="X79" s="6">
        <v>82978</v>
      </c>
      <c r="Y79" s="6">
        <v>63241</v>
      </c>
      <c r="Z79" s="6">
        <v>49007</v>
      </c>
      <c r="AA79" s="6">
        <v>0</v>
      </c>
      <c r="AB79" s="6">
        <v>0</v>
      </c>
      <c r="AC79" s="6">
        <v>0</v>
      </c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</row>
    <row r="80" spans="1:63" x14ac:dyDescent="0.35">
      <c r="A80" s="5" t="s">
        <v>27</v>
      </c>
      <c r="B80" s="5" t="s">
        <v>28</v>
      </c>
      <c r="C80" s="6">
        <v>41436.843000000001</v>
      </c>
      <c r="D80" s="6">
        <v>40687.686999999998</v>
      </c>
      <c r="E80" s="6">
        <v>50245.262000000002</v>
      </c>
      <c r="F80" s="6">
        <v>61401.362000000001</v>
      </c>
      <c r="G80" s="6">
        <v>114193.383</v>
      </c>
      <c r="H80" s="6">
        <v>81355.256999999998</v>
      </c>
      <c r="I80" s="6">
        <v>77251.796000000002</v>
      </c>
      <c r="J80" s="6">
        <v>61480.597999999998</v>
      </c>
      <c r="K80" s="6">
        <v>60889.427000000003</v>
      </c>
      <c r="L80" s="6">
        <v>58048.904999999999</v>
      </c>
      <c r="M80" s="6">
        <v>98830.957999999999</v>
      </c>
      <c r="N80" s="6">
        <v>76237.572</v>
      </c>
      <c r="O80" s="6">
        <v>117840.344</v>
      </c>
      <c r="P80" s="6">
        <v>107937.13800000001</v>
      </c>
      <c r="Q80" s="6">
        <v>108178</v>
      </c>
      <c r="R80" s="6">
        <v>100956</v>
      </c>
      <c r="S80" s="6">
        <v>99626</v>
      </c>
      <c r="T80" s="6">
        <v>103392</v>
      </c>
      <c r="U80" s="6">
        <v>108364</v>
      </c>
      <c r="V80" s="6">
        <v>236644</v>
      </c>
      <c r="W80" s="6">
        <v>265953</v>
      </c>
      <c r="X80" s="6">
        <v>315696</v>
      </c>
      <c r="Y80" s="6">
        <v>315085</v>
      </c>
      <c r="Z80" s="6">
        <v>284870</v>
      </c>
      <c r="AA80" s="6">
        <v>0</v>
      </c>
      <c r="AB80" s="6">
        <v>0</v>
      </c>
      <c r="AC80" s="6">
        <v>0</v>
      </c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</row>
    <row r="81" spans="1:63" x14ac:dyDescent="0.35">
      <c r="A81" s="5" t="s">
        <v>29</v>
      </c>
      <c r="B81" s="5" t="s">
        <v>30</v>
      </c>
      <c r="C81" s="6">
        <v>4156.53</v>
      </c>
      <c r="D81" s="6">
        <v>4829.3964285200009</v>
      </c>
      <c r="E81" s="6">
        <v>11413.065000000001</v>
      </c>
      <c r="F81" s="6">
        <v>9156.7105903499996</v>
      </c>
      <c r="G81" s="6">
        <v>20861.716</v>
      </c>
      <c r="H81" s="6">
        <v>23106.194927689998</v>
      </c>
      <c r="I81" s="6">
        <v>28489.614000000001</v>
      </c>
      <c r="J81" s="6">
        <v>22166.12910695</v>
      </c>
      <c r="K81" s="6">
        <v>17479.216</v>
      </c>
      <c r="L81" s="6">
        <v>16345.34882985</v>
      </c>
      <c r="M81" s="6">
        <v>23957.036</v>
      </c>
      <c r="N81" s="6">
        <v>17426.573246479998</v>
      </c>
      <c r="O81" s="6">
        <v>17484.491999999998</v>
      </c>
      <c r="P81" s="6">
        <v>27470.443403680001</v>
      </c>
      <c r="Q81" s="6">
        <v>24872.072</v>
      </c>
      <c r="R81" s="6">
        <v>18546.96583614</v>
      </c>
      <c r="S81" s="6">
        <v>20109.623</v>
      </c>
      <c r="T81" s="6">
        <v>38618.720999999998</v>
      </c>
      <c r="U81" s="6">
        <v>42934.47</v>
      </c>
      <c r="V81" s="6">
        <v>32537.784</v>
      </c>
      <c r="W81" s="6">
        <v>27644.249</v>
      </c>
      <c r="X81" s="6">
        <v>41833.690999999999</v>
      </c>
      <c r="Y81" s="6">
        <v>62004.078000000001</v>
      </c>
      <c r="Z81" s="6">
        <v>56905.885000000002</v>
      </c>
      <c r="AA81" s="6">
        <v>0</v>
      </c>
      <c r="AB81" s="6">
        <v>0</v>
      </c>
      <c r="AC81" s="6">
        <v>0</v>
      </c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</row>
    <row r="82" spans="1:63" x14ac:dyDescent="0.35">
      <c r="A82" s="5" t="s">
        <v>31</v>
      </c>
      <c r="B82" s="5" t="s">
        <v>32</v>
      </c>
      <c r="C82" s="6">
        <v>7996.1559999999999</v>
      </c>
      <c r="D82" s="6">
        <v>12080.326999999999</v>
      </c>
      <c r="E82" s="6">
        <v>17310.947</v>
      </c>
      <c r="F82" s="6">
        <v>17965.686000000002</v>
      </c>
      <c r="G82" s="6">
        <v>38932.78</v>
      </c>
      <c r="H82" s="6">
        <v>25749.420999999998</v>
      </c>
      <c r="I82" s="6">
        <v>26238.657999999999</v>
      </c>
      <c r="J82" s="6">
        <v>26396.226999999999</v>
      </c>
      <c r="K82" s="6">
        <v>33222.961000000003</v>
      </c>
      <c r="L82" s="6">
        <v>29197.282999999999</v>
      </c>
      <c r="M82" s="6">
        <v>38967.82</v>
      </c>
      <c r="N82" s="6">
        <v>41133.985999999997</v>
      </c>
      <c r="O82" s="6">
        <v>38964.591</v>
      </c>
      <c r="P82" s="6">
        <v>25581.898000000001</v>
      </c>
      <c r="Q82" s="6">
        <v>32824.705000000002</v>
      </c>
      <c r="R82" s="6">
        <v>33698.330999999998</v>
      </c>
      <c r="S82" s="6">
        <v>30447.599999999999</v>
      </c>
      <c r="T82" s="6">
        <v>34944.358999999997</v>
      </c>
      <c r="U82" s="6">
        <v>28912.249</v>
      </c>
      <c r="V82" s="6">
        <v>17601.614000000001</v>
      </c>
      <c r="W82" s="6">
        <v>14199.976000000001</v>
      </c>
      <c r="X82" s="6">
        <v>13082.99</v>
      </c>
      <c r="Y82" s="6">
        <v>13742.262000000001</v>
      </c>
      <c r="Z82" s="6">
        <v>15267.489</v>
      </c>
      <c r="AA82" s="6">
        <v>0</v>
      </c>
      <c r="AB82" s="6">
        <v>0</v>
      </c>
      <c r="AC82" s="6">
        <v>0</v>
      </c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</row>
    <row r="83" spans="1:63" x14ac:dyDescent="0.35">
      <c r="A83" s="5" t="s">
        <v>33</v>
      </c>
      <c r="B83" s="5" t="s">
        <v>34</v>
      </c>
      <c r="C83" s="6">
        <v>25125.148678909998</v>
      </c>
      <c r="D83" s="9"/>
      <c r="E83" s="9"/>
      <c r="F83" s="9"/>
      <c r="G83" s="6">
        <v>66969.532000000007</v>
      </c>
      <c r="H83" s="9"/>
      <c r="I83" s="9"/>
      <c r="J83" s="9"/>
      <c r="K83" s="6">
        <v>69973.490000000005</v>
      </c>
      <c r="L83" s="9"/>
      <c r="M83" s="9"/>
      <c r="N83" s="9"/>
      <c r="O83" s="6">
        <v>70429.332999999999</v>
      </c>
      <c r="P83" s="9"/>
      <c r="Q83" s="9"/>
      <c r="R83" s="9"/>
      <c r="S83" s="6">
        <v>92550.45</v>
      </c>
      <c r="T83" s="9"/>
      <c r="U83" s="9"/>
      <c r="V83" s="9"/>
      <c r="W83" s="6">
        <v>54315.847999999998</v>
      </c>
      <c r="X83" s="9"/>
      <c r="Y83" s="6">
        <v>63747.000999999997</v>
      </c>
      <c r="Z83" s="6">
        <v>94917.243000000002</v>
      </c>
      <c r="AA83" s="6">
        <v>0</v>
      </c>
      <c r="AB83" s="6">
        <v>0</v>
      </c>
      <c r="AC83" s="6">
        <v>0</v>
      </c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</row>
    <row r="84" spans="1:63" x14ac:dyDescent="0.35">
      <c r="A84" s="5" t="s">
        <v>35</v>
      </c>
      <c r="B84" s="5" t="s">
        <v>36</v>
      </c>
      <c r="C84" s="6">
        <v>3102.4369999999999</v>
      </c>
      <c r="D84" s="9"/>
      <c r="E84" s="9"/>
      <c r="F84" s="9"/>
      <c r="G84" s="6">
        <v>8455.473</v>
      </c>
      <c r="H84" s="9"/>
      <c r="I84" s="9"/>
      <c r="J84" s="9"/>
      <c r="K84" s="6">
        <v>11633.241</v>
      </c>
      <c r="L84" s="9"/>
      <c r="M84" s="9"/>
      <c r="N84" s="9"/>
      <c r="O84" s="6">
        <v>10722.233</v>
      </c>
      <c r="P84" s="9"/>
      <c r="Q84" s="9"/>
      <c r="R84" s="9"/>
      <c r="S84" s="6">
        <v>11406.987999999999</v>
      </c>
      <c r="T84" s="9"/>
      <c r="U84" s="6">
        <v>4594.9080000000004</v>
      </c>
      <c r="V84" s="9"/>
      <c r="W84" s="6">
        <v>4218.8919999999998</v>
      </c>
      <c r="X84" s="9"/>
      <c r="Y84" s="6">
        <v>9400.3639999999996</v>
      </c>
      <c r="Z84" s="6">
        <v>3319.2849999999999</v>
      </c>
      <c r="AA84" s="6">
        <v>0</v>
      </c>
      <c r="AB84" s="6">
        <v>0</v>
      </c>
      <c r="AC84" s="6">
        <v>0</v>
      </c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</row>
    <row r="85" spans="1:63" x14ac:dyDescent="0.35">
      <c r="A85" s="5" t="s">
        <v>37</v>
      </c>
      <c r="B85" s="5" t="s">
        <v>38</v>
      </c>
      <c r="C85" s="6">
        <v>1286.5840000000001</v>
      </c>
      <c r="D85" s="9"/>
      <c r="E85" s="9"/>
      <c r="F85" s="9"/>
      <c r="G85" s="6">
        <v>36781.084999999999</v>
      </c>
      <c r="H85" s="9"/>
      <c r="I85" s="9"/>
      <c r="J85" s="9"/>
      <c r="K85" s="6">
        <v>142401.228</v>
      </c>
      <c r="L85" s="9"/>
      <c r="M85" s="9"/>
      <c r="N85" s="9"/>
      <c r="O85" s="6">
        <v>66684.910999999993</v>
      </c>
      <c r="P85" s="9"/>
      <c r="Q85" s="9"/>
      <c r="R85" s="9"/>
      <c r="S85" s="6">
        <v>71149.789999999994</v>
      </c>
      <c r="T85" s="9"/>
      <c r="U85" s="6">
        <v>50763.474999999999</v>
      </c>
      <c r="V85" s="6">
        <v>65473.991000000002</v>
      </c>
      <c r="W85" s="6">
        <v>46177.63</v>
      </c>
      <c r="X85" s="6">
        <v>35060.108999999997</v>
      </c>
      <c r="Y85" s="6">
        <v>19440.596000000001</v>
      </c>
      <c r="Z85" s="6">
        <v>14206.099</v>
      </c>
      <c r="AA85" s="6">
        <v>0</v>
      </c>
      <c r="AB85" s="6">
        <v>0</v>
      </c>
      <c r="AC85" s="6">
        <v>0</v>
      </c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</row>
    <row r="86" spans="1:63" x14ac:dyDescent="0.35">
      <c r="A86" s="5" t="s">
        <v>39</v>
      </c>
      <c r="B86" s="5" t="s">
        <v>40</v>
      </c>
      <c r="C86" s="6">
        <v>14846.157999999999</v>
      </c>
      <c r="D86" s="9"/>
      <c r="E86" s="9"/>
      <c r="F86" s="9"/>
      <c r="G86" s="6">
        <v>13450.281999999999</v>
      </c>
      <c r="H86" s="9"/>
      <c r="I86" s="9"/>
      <c r="J86" s="9"/>
      <c r="K86" s="6">
        <v>54323.24</v>
      </c>
      <c r="L86" s="9"/>
      <c r="M86" s="9"/>
      <c r="N86" s="9"/>
      <c r="O86" s="6">
        <v>23899.010999999999</v>
      </c>
      <c r="P86" s="9"/>
      <c r="Q86" s="9"/>
      <c r="R86" s="9"/>
      <c r="S86" s="6">
        <v>27191.592000000001</v>
      </c>
      <c r="T86" s="9"/>
      <c r="U86" s="6">
        <v>35430.61</v>
      </c>
      <c r="V86" s="9"/>
      <c r="W86" s="6">
        <v>33195.254999999997</v>
      </c>
      <c r="X86" s="9"/>
      <c r="Y86" s="6">
        <v>17523.077000000001</v>
      </c>
      <c r="Z86" s="6">
        <v>31984.484</v>
      </c>
      <c r="AA86" s="6">
        <v>0</v>
      </c>
      <c r="AB86" s="6">
        <v>0</v>
      </c>
      <c r="AC86" s="6">
        <v>0</v>
      </c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</row>
    <row r="87" spans="1:63" x14ac:dyDescent="0.35">
      <c r="A87" s="5" t="s">
        <v>41</v>
      </c>
      <c r="B87" s="5" t="s">
        <v>42</v>
      </c>
      <c r="C87" s="6">
        <v>2017.7393585</v>
      </c>
      <c r="D87" s="9"/>
      <c r="E87" s="9"/>
      <c r="F87" s="9"/>
      <c r="G87" s="6">
        <v>1430.4880000000001</v>
      </c>
      <c r="H87" s="9"/>
      <c r="I87" s="9"/>
      <c r="J87" s="9"/>
      <c r="K87" s="6">
        <v>3426.5059999999999</v>
      </c>
      <c r="L87" s="9"/>
      <c r="M87" s="9"/>
      <c r="N87" s="9"/>
      <c r="O87" s="6">
        <v>2805.5390000000002</v>
      </c>
      <c r="P87" s="9"/>
      <c r="Q87" s="9"/>
      <c r="R87" s="9"/>
      <c r="S87" s="6">
        <v>996.07799999999997</v>
      </c>
      <c r="T87" s="9"/>
      <c r="U87" s="6">
        <v>1194.934</v>
      </c>
      <c r="V87" s="9"/>
      <c r="W87" s="6">
        <v>1221.125</v>
      </c>
      <c r="X87" s="6">
        <v>1662.001</v>
      </c>
      <c r="Y87" s="6">
        <v>1515.328</v>
      </c>
      <c r="Z87" s="6">
        <v>1435.982</v>
      </c>
      <c r="AA87" s="6">
        <v>0</v>
      </c>
      <c r="AB87" s="6">
        <v>0</v>
      </c>
      <c r="AC87" s="6">
        <v>0</v>
      </c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</row>
    <row r="88" spans="1:63" x14ac:dyDescent="0.35">
      <c r="A88" s="5" t="s">
        <v>43</v>
      </c>
      <c r="B88" s="5" t="s">
        <v>44</v>
      </c>
      <c r="C88" s="6">
        <v>2920.42</v>
      </c>
      <c r="D88" s="9"/>
      <c r="E88" s="9"/>
      <c r="F88" s="9"/>
      <c r="G88" s="6">
        <v>10558.164000000001</v>
      </c>
      <c r="H88" s="9"/>
      <c r="I88" s="9"/>
      <c r="J88" s="9"/>
      <c r="K88" s="6">
        <v>9172.2459999999992</v>
      </c>
      <c r="L88" s="9"/>
      <c r="M88" s="9"/>
      <c r="N88" s="9"/>
      <c r="O88" s="6">
        <v>8124.4939999999997</v>
      </c>
      <c r="P88" s="9"/>
      <c r="Q88" s="9"/>
      <c r="R88" s="9"/>
      <c r="S88" s="6">
        <v>3990.3510000000001</v>
      </c>
      <c r="T88" s="9"/>
      <c r="U88" s="6">
        <v>5277.9070000000002</v>
      </c>
      <c r="V88" s="9"/>
      <c r="W88" s="6">
        <v>3395.9789999999998</v>
      </c>
      <c r="X88" s="9"/>
      <c r="Y88" s="9"/>
      <c r="Z88" s="6">
        <v>3340.866</v>
      </c>
      <c r="AA88" s="6">
        <v>0</v>
      </c>
      <c r="AB88" s="6">
        <v>0</v>
      </c>
      <c r="AC88" s="6">
        <v>0</v>
      </c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</row>
    <row r="89" spans="1:63" x14ac:dyDescent="0.35">
      <c r="A89" s="5" t="s">
        <v>45</v>
      </c>
      <c r="B89" s="5" t="s">
        <v>46</v>
      </c>
      <c r="C89" s="9"/>
      <c r="D89" s="9"/>
      <c r="E89" s="9"/>
      <c r="F89" s="9"/>
      <c r="G89" s="6">
        <v>12420.538346399999</v>
      </c>
      <c r="H89" s="9"/>
      <c r="I89" s="9"/>
      <c r="J89" s="9"/>
      <c r="K89" s="6">
        <v>16842.856</v>
      </c>
      <c r="L89" s="9"/>
      <c r="M89" s="9"/>
      <c r="N89" s="9"/>
      <c r="O89" s="6">
        <v>16845.011548909999</v>
      </c>
      <c r="P89" s="9"/>
      <c r="Q89" s="9"/>
      <c r="R89" s="9"/>
      <c r="S89" s="6">
        <v>17992.28959534</v>
      </c>
      <c r="T89" s="9"/>
      <c r="U89" s="6">
        <v>13491.406999999999</v>
      </c>
      <c r="V89" s="9"/>
      <c r="W89" s="6">
        <v>10275.607004629999</v>
      </c>
      <c r="X89" s="6">
        <v>11220.4022463</v>
      </c>
      <c r="Y89" s="6">
        <v>8673.6967191299991</v>
      </c>
      <c r="Z89" s="6">
        <v>4875.3794399999997</v>
      </c>
      <c r="AA89" s="6">
        <v>0</v>
      </c>
      <c r="AB89" s="6">
        <v>0</v>
      </c>
      <c r="AC89" s="6">
        <v>0</v>
      </c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</row>
    <row r="90" spans="1:63" x14ac:dyDescent="0.35">
      <c r="A90" s="5" t="s">
        <v>47</v>
      </c>
      <c r="B90" s="5" t="s">
        <v>48</v>
      </c>
      <c r="C90" s="6">
        <v>0</v>
      </c>
      <c r="D90" s="9"/>
      <c r="E90" s="9"/>
      <c r="F90" s="9"/>
      <c r="G90" s="6">
        <v>13073.2932</v>
      </c>
      <c r="H90" s="9"/>
      <c r="I90" s="9"/>
      <c r="J90" s="9"/>
      <c r="K90" s="6">
        <v>11832.763556600001</v>
      </c>
      <c r="L90" s="9"/>
      <c r="M90" s="9"/>
      <c r="N90" s="9"/>
      <c r="O90" s="6">
        <v>11726.008373520001</v>
      </c>
      <c r="P90" s="9"/>
      <c r="Q90" s="9"/>
      <c r="R90" s="9"/>
      <c r="S90" s="6">
        <v>6011.5575551700003</v>
      </c>
      <c r="T90" s="9"/>
      <c r="U90" s="9"/>
      <c r="V90" s="9"/>
      <c r="W90" s="6">
        <v>4334.4320951099999</v>
      </c>
      <c r="X90" s="9"/>
      <c r="Y90" s="9"/>
      <c r="Z90" s="6">
        <v>0</v>
      </c>
      <c r="AA90" s="6">
        <v>0</v>
      </c>
      <c r="AB90" s="6">
        <v>0</v>
      </c>
      <c r="AC90" s="6">
        <v>0</v>
      </c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</row>
    <row r="91" spans="1:63" x14ac:dyDescent="0.35">
      <c r="A91" s="5" t="s">
        <v>49</v>
      </c>
      <c r="B91" s="5" t="s">
        <v>50</v>
      </c>
      <c r="C91" s="6">
        <v>3306.6038914699998</v>
      </c>
      <c r="D91" s="9"/>
      <c r="E91" s="9"/>
      <c r="F91" s="9"/>
      <c r="G91" s="6">
        <v>13534.316008649999</v>
      </c>
      <c r="H91" s="9"/>
      <c r="I91" s="9"/>
      <c r="J91" s="9"/>
      <c r="K91" s="6">
        <v>5842.7190000000001</v>
      </c>
      <c r="L91" s="9"/>
      <c r="M91" s="9"/>
      <c r="N91" s="9"/>
      <c r="O91" s="6">
        <v>3879.1335985800001</v>
      </c>
      <c r="P91" s="9"/>
      <c r="Q91" s="9"/>
      <c r="R91" s="9"/>
      <c r="S91" s="6">
        <v>4667.1738975299995</v>
      </c>
      <c r="T91" s="9"/>
      <c r="U91" s="6">
        <v>3541.723</v>
      </c>
      <c r="V91" s="9"/>
      <c r="W91" s="6">
        <v>3068.8403067700001</v>
      </c>
      <c r="X91" s="9"/>
      <c r="Y91" s="6">
        <v>5619.5071086000007</v>
      </c>
      <c r="Z91" s="6">
        <v>5314.9480000000003</v>
      </c>
      <c r="AA91" s="6">
        <v>0</v>
      </c>
      <c r="AB91" s="6">
        <v>0</v>
      </c>
      <c r="AC91" s="6">
        <v>0</v>
      </c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</row>
    <row r="92" spans="1:63" s="14" customFormat="1" ht="13.15" x14ac:dyDescent="0.4">
      <c r="A92" s="10"/>
      <c r="B92" s="11" t="s">
        <v>51</v>
      </c>
      <c r="C92" s="12">
        <v>1432982.8828785801</v>
      </c>
      <c r="D92" s="12">
        <v>1707943.7474841301</v>
      </c>
      <c r="E92" s="12">
        <v>1999959.8138152999</v>
      </c>
      <c r="F92" s="12">
        <v>1713253.95605325</v>
      </c>
      <c r="G92" s="12">
        <v>2791863.7802166096</v>
      </c>
      <c r="H92" s="12">
        <v>3418298.6615349799</v>
      </c>
      <c r="I92" s="12">
        <v>4222012.7757211002</v>
      </c>
      <c r="J92" s="12">
        <v>3587242.0239641406</v>
      </c>
      <c r="K92" s="12">
        <v>3705360.10281295</v>
      </c>
      <c r="L92" s="12">
        <v>3485201.4733797098</v>
      </c>
      <c r="M92" s="12">
        <v>3394677.8139999998</v>
      </c>
      <c r="N92" s="12">
        <v>2788584.1312464802</v>
      </c>
      <c r="O92" s="12">
        <v>2652143.4270000001</v>
      </c>
      <c r="P92" s="12">
        <v>2833924.4794036797</v>
      </c>
      <c r="Q92" s="12">
        <v>2960708.7770000002</v>
      </c>
      <c r="R92" s="12">
        <v>3113224.2968361396</v>
      </c>
      <c r="S92" s="12">
        <v>2834407.2230000002</v>
      </c>
      <c r="T92" s="12">
        <v>2645234.08</v>
      </c>
      <c r="U92" s="12">
        <v>3292194.719</v>
      </c>
      <c r="V92" s="12">
        <v>3169489.398</v>
      </c>
      <c r="W92" s="12">
        <v>2973935.2249999996</v>
      </c>
      <c r="X92" s="12">
        <v>3160490.6810000003</v>
      </c>
      <c r="Y92" s="12">
        <v>3589059.3400000003</v>
      </c>
      <c r="Z92" s="12">
        <v>3194625.3739999998</v>
      </c>
      <c r="AA92" s="12">
        <v>0</v>
      </c>
      <c r="AB92" s="12">
        <v>0</v>
      </c>
      <c r="AC92" s="12">
        <v>0</v>
      </c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</row>
    <row r="93" spans="1:63" x14ac:dyDescent="0.35">
      <c r="A93" s="5"/>
      <c r="B93" s="15" t="s">
        <v>52</v>
      </c>
      <c r="C93" s="16">
        <v>964280</v>
      </c>
      <c r="D93" s="16">
        <v>1072850</v>
      </c>
      <c r="E93" s="16">
        <v>1291270</v>
      </c>
      <c r="F93" s="16">
        <v>912705</v>
      </c>
      <c r="G93" s="16">
        <v>1351848</v>
      </c>
      <c r="H93" s="16">
        <v>1991369</v>
      </c>
      <c r="I93" s="16">
        <v>2546069</v>
      </c>
      <c r="J93" s="16">
        <v>2229256</v>
      </c>
      <c r="K93" s="16">
        <v>2135489</v>
      </c>
      <c r="L93" s="16">
        <v>2344180</v>
      </c>
      <c r="M93" s="16">
        <v>2285242</v>
      </c>
      <c r="N93" s="16">
        <v>1937176</v>
      </c>
      <c r="O93" s="16">
        <v>1742990</v>
      </c>
      <c r="P93" s="16">
        <v>1915375</v>
      </c>
      <c r="Q93" s="16">
        <v>2030310</v>
      </c>
      <c r="R93" s="16">
        <v>2191149</v>
      </c>
      <c r="S93" s="16">
        <v>2045731</v>
      </c>
      <c r="T93" s="16">
        <v>1852862</v>
      </c>
      <c r="U93" s="16">
        <v>2508668</v>
      </c>
      <c r="V93" s="16">
        <v>2103638</v>
      </c>
      <c r="W93" s="16">
        <v>2021542</v>
      </c>
      <c r="X93" s="16">
        <v>1922669</v>
      </c>
      <c r="Y93" s="16">
        <v>2239840</v>
      </c>
      <c r="Z93" s="16">
        <v>1922473</v>
      </c>
      <c r="AA93" s="16">
        <v>0</v>
      </c>
      <c r="AB93" s="16">
        <v>0</v>
      </c>
      <c r="AC93" s="16">
        <v>0</v>
      </c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</row>
    <row r="94" spans="1:63" x14ac:dyDescent="0.35">
      <c r="A94" s="5"/>
      <c r="B94" s="15" t="s">
        <v>53</v>
      </c>
      <c r="C94" s="16">
        <v>415113.35387857998</v>
      </c>
      <c r="D94" s="16">
        <v>577496.33705561003</v>
      </c>
      <c r="E94" s="16">
        <v>629720.53981530003</v>
      </c>
      <c r="F94" s="16">
        <v>712025.19746290008</v>
      </c>
      <c r="G94" s="16">
        <v>1266027.9012166101</v>
      </c>
      <c r="H94" s="16">
        <v>1296718.78860729</v>
      </c>
      <c r="I94" s="16">
        <v>1543963.7077211</v>
      </c>
      <c r="J94" s="16">
        <v>1247943.0698571899</v>
      </c>
      <c r="K94" s="16">
        <v>1458279.49881295</v>
      </c>
      <c r="L94" s="16">
        <v>1037429.9365498601</v>
      </c>
      <c r="M94" s="16">
        <v>947680</v>
      </c>
      <c r="N94" s="16">
        <v>716610</v>
      </c>
      <c r="O94" s="16">
        <v>734864</v>
      </c>
      <c r="P94" s="16">
        <v>757560</v>
      </c>
      <c r="Q94" s="16">
        <v>764524</v>
      </c>
      <c r="R94" s="16">
        <v>768874</v>
      </c>
      <c r="S94" s="16">
        <v>638493</v>
      </c>
      <c r="T94" s="16">
        <v>615417</v>
      </c>
      <c r="U94" s="16">
        <v>603316</v>
      </c>
      <c r="V94" s="16">
        <v>779068</v>
      </c>
      <c r="W94" s="16">
        <v>644596</v>
      </c>
      <c r="X94" s="16">
        <v>867209</v>
      </c>
      <c r="Y94" s="16">
        <v>958388</v>
      </c>
      <c r="Z94" s="16">
        <v>915109</v>
      </c>
      <c r="AA94" s="16">
        <v>0</v>
      </c>
      <c r="AB94" s="16">
        <v>0</v>
      </c>
      <c r="AC94" s="16">
        <v>0</v>
      </c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</row>
    <row r="95" spans="1:63" x14ac:dyDescent="0.35">
      <c r="A95" s="5"/>
      <c r="B95" s="15" t="s">
        <v>54</v>
      </c>
      <c r="C95" s="16">
        <v>53589.529000000002</v>
      </c>
      <c r="D95" s="16">
        <v>57597.410428519994</v>
      </c>
      <c r="E95" s="16">
        <v>78969.274000000005</v>
      </c>
      <c r="F95" s="16">
        <v>88523.75859035</v>
      </c>
      <c r="G95" s="16">
        <v>173987.87899999999</v>
      </c>
      <c r="H95" s="16">
        <v>130210.87292769</v>
      </c>
      <c r="I95" s="16">
        <v>131980.068</v>
      </c>
      <c r="J95" s="16">
        <v>110042.95410695</v>
      </c>
      <c r="K95" s="16">
        <v>111591.60400000002</v>
      </c>
      <c r="L95" s="16">
        <v>103591.53682985</v>
      </c>
      <c r="M95" s="16">
        <v>161755.81400000001</v>
      </c>
      <c r="N95" s="16">
        <v>134798.13124647998</v>
      </c>
      <c r="O95" s="16">
        <v>174289.42700000003</v>
      </c>
      <c r="P95" s="16">
        <v>160989.47940368002</v>
      </c>
      <c r="Q95" s="16">
        <v>165874.777</v>
      </c>
      <c r="R95" s="16">
        <v>153201.29683614001</v>
      </c>
      <c r="S95" s="16">
        <v>150183.223</v>
      </c>
      <c r="T95" s="16">
        <v>176955.08</v>
      </c>
      <c r="U95" s="16">
        <v>180210.71900000001</v>
      </c>
      <c r="V95" s="16">
        <v>286783.39799999999</v>
      </c>
      <c r="W95" s="16">
        <v>307797.22500000003</v>
      </c>
      <c r="X95" s="16">
        <v>370612.68099999998</v>
      </c>
      <c r="Y95" s="16">
        <v>390831.33999999997</v>
      </c>
      <c r="Z95" s="16">
        <v>357043.37400000001</v>
      </c>
      <c r="AA95" s="16">
        <v>0</v>
      </c>
      <c r="AB95" s="16">
        <v>0</v>
      </c>
      <c r="AC95" s="16">
        <v>0</v>
      </c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</row>
    <row r="96" spans="1:63" x14ac:dyDescent="0.35">
      <c r="A96" s="18"/>
      <c r="B96" s="19" t="s">
        <v>55</v>
      </c>
      <c r="C96" s="20"/>
      <c r="D96" s="20"/>
      <c r="E96" s="20"/>
      <c r="F96" s="20"/>
      <c r="G96" s="21">
        <v>51016.799555049998</v>
      </c>
      <c r="H96" s="20"/>
      <c r="I96" s="20"/>
      <c r="J96" s="20"/>
      <c r="K96" s="21">
        <v>47117.090556600007</v>
      </c>
      <c r="L96" s="20"/>
      <c r="M96" s="20"/>
      <c r="N96" s="20"/>
      <c r="O96" s="21">
        <v>43380.18652101</v>
      </c>
      <c r="P96" s="20"/>
      <c r="Q96" s="20"/>
      <c r="R96" s="20"/>
      <c r="S96" s="21">
        <v>33657.450048040002</v>
      </c>
      <c r="T96" s="20"/>
      <c r="U96" s="20"/>
      <c r="V96" s="20"/>
      <c r="W96" s="21">
        <v>18900.004406510001</v>
      </c>
      <c r="X96" s="20">
        <v>0</v>
      </c>
      <c r="Y96" s="20">
        <v>0</v>
      </c>
      <c r="Z96" s="21">
        <v>0</v>
      </c>
      <c r="AA96" s="21">
        <v>0</v>
      </c>
      <c r="AB96" s="21">
        <v>0</v>
      </c>
      <c r="AC96" s="21">
        <v>0</v>
      </c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</row>
    <row r="98" spans="1:63" x14ac:dyDescent="0.35">
      <c r="A98" s="3" t="s">
        <v>58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</row>
    <row r="99" spans="1:63" x14ac:dyDescent="0.35">
      <c r="A99" s="5" t="s">
        <v>1</v>
      </c>
      <c r="B99" s="5" t="s">
        <v>2</v>
      </c>
      <c r="C99" s="6">
        <v>64918</v>
      </c>
      <c r="D99" s="6">
        <v>98458</v>
      </c>
      <c r="E99" s="6">
        <v>122782</v>
      </c>
      <c r="F99" s="6">
        <v>115583</v>
      </c>
      <c r="G99" s="6">
        <v>160516</v>
      </c>
      <c r="H99" s="6">
        <v>162649</v>
      </c>
      <c r="I99" s="6">
        <v>252403</v>
      </c>
      <c r="J99" s="6">
        <v>245655</v>
      </c>
      <c r="K99" s="6">
        <v>224513</v>
      </c>
      <c r="L99" s="6">
        <v>241121</v>
      </c>
      <c r="M99" s="6">
        <v>338009</v>
      </c>
      <c r="N99" s="6">
        <v>332439</v>
      </c>
      <c r="O99" s="6">
        <v>411618</v>
      </c>
      <c r="P99" s="6">
        <v>316793</v>
      </c>
      <c r="Q99" s="6">
        <v>412298</v>
      </c>
      <c r="R99" s="6">
        <v>249264</v>
      </c>
      <c r="S99" s="6">
        <v>478503</v>
      </c>
      <c r="T99" s="6">
        <v>524736</v>
      </c>
      <c r="U99" s="6">
        <v>502982</v>
      </c>
      <c r="V99" s="6">
        <v>537363</v>
      </c>
      <c r="W99" s="6">
        <v>472234</v>
      </c>
      <c r="X99" s="6">
        <v>454134</v>
      </c>
      <c r="Y99" s="6">
        <v>440468</v>
      </c>
      <c r="Z99" s="6">
        <v>479421</v>
      </c>
      <c r="AA99" s="6">
        <v>0</v>
      </c>
      <c r="AB99" s="6">
        <v>0</v>
      </c>
      <c r="AC99" s="6">
        <v>0</v>
      </c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</row>
    <row r="100" spans="1:63" x14ac:dyDescent="0.35">
      <c r="A100" s="5" t="s">
        <v>3</v>
      </c>
      <c r="B100" s="5" t="s">
        <v>4</v>
      </c>
      <c r="C100" s="6">
        <v>63962</v>
      </c>
      <c r="D100" s="6">
        <v>72015</v>
      </c>
      <c r="E100" s="6">
        <v>51708</v>
      </c>
      <c r="F100" s="6">
        <v>66846</v>
      </c>
      <c r="G100" s="6">
        <v>109040</v>
      </c>
      <c r="H100" s="6">
        <v>166139</v>
      </c>
      <c r="I100" s="6">
        <v>173270</v>
      </c>
      <c r="J100" s="6">
        <v>121765</v>
      </c>
      <c r="K100" s="6">
        <v>129653</v>
      </c>
      <c r="L100" s="6">
        <v>164816</v>
      </c>
      <c r="M100" s="6">
        <v>111206</v>
      </c>
      <c r="N100" s="6">
        <v>153735</v>
      </c>
      <c r="O100" s="6">
        <v>152065</v>
      </c>
      <c r="P100" s="6">
        <v>206443</v>
      </c>
      <c r="Q100" s="6">
        <v>257659</v>
      </c>
      <c r="R100" s="6">
        <v>296200</v>
      </c>
      <c r="S100" s="6">
        <v>248525</v>
      </c>
      <c r="T100" s="6">
        <v>380620</v>
      </c>
      <c r="U100" s="6">
        <v>303425</v>
      </c>
      <c r="V100" s="6">
        <v>363882</v>
      </c>
      <c r="W100" s="6">
        <v>310779</v>
      </c>
      <c r="X100" s="6">
        <v>266010</v>
      </c>
      <c r="Y100" s="6">
        <v>280915</v>
      </c>
      <c r="Z100" s="6">
        <v>275606</v>
      </c>
      <c r="AA100" s="6">
        <v>0</v>
      </c>
      <c r="AB100" s="6">
        <v>0</v>
      </c>
      <c r="AC100" s="6">
        <v>0</v>
      </c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</row>
    <row r="101" spans="1:63" x14ac:dyDescent="0.35">
      <c r="A101" s="5" t="s">
        <v>5</v>
      </c>
      <c r="B101" s="5" t="s">
        <v>6</v>
      </c>
      <c r="C101" s="6">
        <v>95375</v>
      </c>
      <c r="D101" s="6">
        <v>101863</v>
      </c>
      <c r="E101" s="6">
        <v>261723</v>
      </c>
      <c r="F101" s="6">
        <v>234730</v>
      </c>
      <c r="G101" s="6">
        <v>212683</v>
      </c>
      <c r="H101" s="6">
        <v>165021</v>
      </c>
      <c r="I101" s="6">
        <v>140404</v>
      </c>
      <c r="J101" s="6">
        <v>183243</v>
      </c>
      <c r="K101" s="6">
        <v>223380</v>
      </c>
      <c r="L101" s="6">
        <v>265197</v>
      </c>
      <c r="M101" s="6">
        <v>250597</v>
      </c>
      <c r="N101" s="6">
        <v>257546</v>
      </c>
      <c r="O101" s="6">
        <v>308655</v>
      </c>
      <c r="P101" s="6">
        <v>382171</v>
      </c>
      <c r="Q101" s="6">
        <v>547064</v>
      </c>
      <c r="R101" s="6">
        <v>359904</v>
      </c>
      <c r="S101" s="6">
        <v>407062</v>
      </c>
      <c r="T101" s="6">
        <v>372234</v>
      </c>
      <c r="U101" s="6">
        <v>375428</v>
      </c>
      <c r="V101" s="6">
        <v>438910</v>
      </c>
      <c r="W101" s="6">
        <v>504252</v>
      </c>
      <c r="X101" s="6">
        <v>328657</v>
      </c>
      <c r="Y101" s="6">
        <v>368411</v>
      </c>
      <c r="Z101" s="6">
        <v>432546</v>
      </c>
      <c r="AA101" s="6">
        <v>0</v>
      </c>
      <c r="AB101" s="6">
        <v>0</v>
      </c>
      <c r="AC101" s="6">
        <v>0</v>
      </c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</row>
    <row r="102" spans="1:63" x14ac:dyDescent="0.35">
      <c r="A102" s="5" t="s">
        <v>7</v>
      </c>
      <c r="B102" s="5" t="s">
        <v>8</v>
      </c>
      <c r="C102" s="6">
        <v>136984</v>
      </c>
      <c r="D102" s="6">
        <v>218495</v>
      </c>
      <c r="E102" s="6">
        <v>271617</v>
      </c>
      <c r="F102" s="6">
        <v>302079</v>
      </c>
      <c r="G102" s="6">
        <v>454668</v>
      </c>
      <c r="H102" s="6">
        <v>470577</v>
      </c>
      <c r="I102" s="6">
        <v>360814</v>
      </c>
      <c r="J102" s="6">
        <v>267019</v>
      </c>
      <c r="K102" s="6">
        <v>349251</v>
      </c>
      <c r="L102" s="6">
        <v>360551</v>
      </c>
      <c r="M102" s="6">
        <v>473239</v>
      </c>
      <c r="N102" s="6">
        <v>445686</v>
      </c>
      <c r="O102" s="6">
        <v>402001</v>
      </c>
      <c r="P102" s="6">
        <v>426418</v>
      </c>
      <c r="Q102" s="6">
        <v>291826</v>
      </c>
      <c r="R102" s="6">
        <v>255409</v>
      </c>
      <c r="S102" s="6">
        <v>299111</v>
      </c>
      <c r="T102" s="6">
        <v>347100</v>
      </c>
      <c r="U102" s="6">
        <v>400323</v>
      </c>
      <c r="V102" s="6">
        <v>477925</v>
      </c>
      <c r="W102" s="6">
        <v>350218</v>
      </c>
      <c r="X102" s="6">
        <v>390564</v>
      </c>
      <c r="Y102" s="6">
        <v>424861</v>
      </c>
      <c r="Z102" s="6">
        <v>448725</v>
      </c>
      <c r="AA102" s="6">
        <v>0</v>
      </c>
      <c r="AB102" s="6">
        <v>0</v>
      </c>
      <c r="AC102" s="6">
        <v>0</v>
      </c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</row>
    <row r="103" spans="1:63" x14ac:dyDescent="0.35">
      <c r="A103" s="5" t="s">
        <v>9</v>
      </c>
      <c r="B103" s="5" t="s">
        <v>10</v>
      </c>
      <c r="C103" s="6">
        <v>79610</v>
      </c>
      <c r="D103" s="6">
        <v>75714</v>
      </c>
      <c r="E103" s="6">
        <v>94062</v>
      </c>
      <c r="F103" s="6">
        <v>93088</v>
      </c>
      <c r="G103" s="6">
        <v>148726</v>
      </c>
      <c r="H103" s="6">
        <v>147599</v>
      </c>
      <c r="I103" s="6">
        <v>133936</v>
      </c>
      <c r="J103" s="6">
        <v>176846</v>
      </c>
      <c r="K103" s="6">
        <v>153787</v>
      </c>
      <c r="L103" s="6">
        <v>164689</v>
      </c>
      <c r="M103" s="6">
        <v>192549</v>
      </c>
      <c r="N103" s="6">
        <v>218728</v>
      </c>
      <c r="O103" s="6">
        <v>197057</v>
      </c>
      <c r="P103" s="6">
        <v>226094</v>
      </c>
      <c r="Q103" s="6">
        <v>249860</v>
      </c>
      <c r="R103" s="6">
        <v>172048</v>
      </c>
      <c r="S103" s="6">
        <v>172318</v>
      </c>
      <c r="T103" s="6">
        <v>281019</v>
      </c>
      <c r="U103" s="6">
        <v>306237</v>
      </c>
      <c r="V103" s="6">
        <v>421320</v>
      </c>
      <c r="W103" s="6">
        <v>356812</v>
      </c>
      <c r="X103" s="6">
        <v>368977</v>
      </c>
      <c r="Y103" s="6">
        <v>408711</v>
      </c>
      <c r="Z103" s="6">
        <v>421560</v>
      </c>
      <c r="AA103" s="6">
        <v>0</v>
      </c>
      <c r="AB103" s="6">
        <v>0</v>
      </c>
      <c r="AC103" s="6">
        <v>0</v>
      </c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</row>
    <row r="104" spans="1:63" x14ac:dyDescent="0.35">
      <c r="A104" s="5" t="s">
        <v>11</v>
      </c>
      <c r="B104" s="5" t="s">
        <v>12</v>
      </c>
      <c r="C104" s="6">
        <v>58917</v>
      </c>
      <c r="D104" s="6">
        <v>56709</v>
      </c>
      <c r="E104" s="6">
        <v>59355</v>
      </c>
      <c r="F104" s="6">
        <v>81537</v>
      </c>
      <c r="G104" s="6">
        <v>131381</v>
      </c>
      <c r="H104" s="6">
        <v>127500</v>
      </c>
      <c r="I104" s="6">
        <v>121264</v>
      </c>
      <c r="J104" s="6">
        <v>120412</v>
      </c>
      <c r="K104" s="6">
        <v>103420</v>
      </c>
      <c r="L104" s="6">
        <v>107391</v>
      </c>
      <c r="M104" s="6">
        <v>96947</v>
      </c>
      <c r="N104" s="6">
        <v>103895</v>
      </c>
      <c r="O104" s="6">
        <v>148047</v>
      </c>
      <c r="P104" s="6">
        <v>139534</v>
      </c>
      <c r="Q104" s="6">
        <v>183414</v>
      </c>
      <c r="R104" s="6">
        <v>188210</v>
      </c>
      <c r="S104" s="6">
        <v>124085</v>
      </c>
      <c r="T104" s="6">
        <v>174666</v>
      </c>
      <c r="U104" s="6">
        <v>120575</v>
      </c>
      <c r="V104" s="6">
        <v>164413</v>
      </c>
      <c r="W104" s="6">
        <v>185693</v>
      </c>
      <c r="X104" s="6">
        <v>152117</v>
      </c>
      <c r="Y104" s="6">
        <v>211229</v>
      </c>
      <c r="Z104" s="6">
        <v>188797</v>
      </c>
      <c r="AA104" s="6">
        <v>0</v>
      </c>
      <c r="AB104" s="6">
        <v>0</v>
      </c>
      <c r="AC104" s="6">
        <v>0</v>
      </c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</row>
    <row r="105" spans="1:63" x14ac:dyDescent="0.35">
      <c r="A105" s="5" t="s">
        <v>13</v>
      </c>
      <c r="B105" s="5" t="s">
        <v>14</v>
      </c>
      <c r="C105" s="6">
        <v>21099.3622</v>
      </c>
      <c r="D105" s="6">
        <v>22884.8377</v>
      </c>
      <c r="E105" s="6">
        <v>32973</v>
      </c>
      <c r="F105" s="6">
        <v>168186</v>
      </c>
      <c r="G105" s="6">
        <v>228899</v>
      </c>
      <c r="H105" s="6">
        <v>219179</v>
      </c>
      <c r="I105" s="6">
        <v>184112</v>
      </c>
      <c r="J105" s="6">
        <v>231671</v>
      </c>
      <c r="K105" s="6">
        <v>214812</v>
      </c>
      <c r="L105" s="6">
        <v>157261</v>
      </c>
      <c r="M105" s="6">
        <v>145734</v>
      </c>
      <c r="N105" s="6">
        <v>110731</v>
      </c>
      <c r="O105" s="6">
        <v>87091</v>
      </c>
      <c r="P105" s="6">
        <v>91173</v>
      </c>
      <c r="Q105" s="6">
        <v>115975</v>
      </c>
      <c r="R105" s="6">
        <v>71833</v>
      </c>
      <c r="S105" s="6">
        <v>51149</v>
      </c>
      <c r="T105" s="6">
        <v>34348</v>
      </c>
      <c r="U105" s="6">
        <v>34822</v>
      </c>
      <c r="V105" s="6">
        <v>57908</v>
      </c>
      <c r="W105" s="6">
        <v>56336</v>
      </c>
      <c r="X105" s="6">
        <v>37735</v>
      </c>
      <c r="Y105" s="6">
        <v>41490</v>
      </c>
      <c r="Z105" s="6">
        <v>50289</v>
      </c>
      <c r="AA105" s="6">
        <v>0</v>
      </c>
      <c r="AB105" s="6">
        <v>0</v>
      </c>
      <c r="AC105" s="6">
        <v>0</v>
      </c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</row>
    <row r="106" spans="1:63" x14ac:dyDescent="0.35">
      <c r="A106" s="5" t="s">
        <v>15</v>
      </c>
      <c r="B106" s="5" t="s">
        <v>16</v>
      </c>
      <c r="C106" s="6">
        <v>36453</v>
      </c>
      <c r="D106" s="6">
        <v>32609</v>
      </c>
      <c r="E106" s="6">
        <v>39594</v>
      </c>
      <c r="F106" s="6">
        <v>28893</v>
      </c>
      <c r="G106" s="6">
        <v>37745</v>
      </c>
      <c r="H106" s="6">
        <v>50220</v>
      </c>
      <c r="I106" s="6">
        <v>50157</v>
      </c>
      <c r="J106" s="6">
        <v>53677</v>
      </c>
      <c r="K106" s="6">
        <v>80082</v>
      </c>
      <c r="L106" s="6">
        <v>94079</v>
      </c>
      <c r="M106" s="6">
        <v>96024</v>
      </c>
      <c r="N106" s="6">
        <v>100671</v>
      </c>
      <c r="O106" s="6">
        <v>108026</v>
      </c>
      <c r="P106" s="6">
        <v>103779</v>
      </c>
      <c r="Q106" s="6">
        <v>162707</v>
      </c>
      <c r="R106" s="6">
        <v>170943</v>
      </c>
      <c r="S106" s="6">
        <v>176416</v>
      </c>
      <c r="T106" s="6">
        <v>217542</v>
      </c>
      <c r="U106" s="6">
        <v>243818</v>
      </c>
      <c r="V106" s="6">
        <v>319001</v>
      </c>
      <c r="W106" s="6">
        <v>229217</v>
      </c>
      <c r="X106" s="6">
        <v>219376</v>
      </c>
      <c r="Y106" s="6">
        <v>157612</v>
      </c>
      <c r="Z106" s="6">
        <v>161778</v>
      </c>
      <c r="AA106" s="6">
        <v>0</v>
      </c>
      <c r="AB106" s="6">
        <v>0</v>
      </c>
      <c r="AC106" s="6">
        <v>0</v>
      </c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</row>
    <row r="107" spans="1:63" x14ac:dyDescent="0.35">
      <c r="A107" s="5" t="s">
        <v>17</v>
      </c>
      <c r="B107" s="5" t="s">
        <v>18</v>
      </c>
      <c r="C107" s="6">
        <v>31253.46460064</v>
      </c>
      <c r="D107" s="6">
        <v>18273.45238594</v>
      </c>
      <c r="E107" s="6">
        <v>27485.988000000001</v>
      </c>
      <c r="F107" s="6">
        <v>61479.341351459996</v>
      </c>
      <c r="G107" s="6">
        <v>111415.298</v>
      </c>
      <c r="H107" s="6">
        <v>121226</v>
      </c>
      <c r="I107" s="6">
        <v>112107.557</v>
      </c>
      <c r="J107" s="6">
        <v>105883.924</v>
      </c>
      <c r="K107" s="6">
        <v>85420</v>
      </c>
      <c r="L107" s="6">
        <v>55836</v>
      </c>
      <c r="M107" s="6">
        <v>43488</v>
      </c>
      <c r="N107" s="6">
        <v>26876</v>
      </c>
      <c r="O107" s="6">
        <v>26828</v>
      </c>
      <c r="P107" s="6">
        <v>36095</v>
      </c>
      <c r="Q107" s="6">
        <v>31050</v>
      </c>
      <c r="R107" s="6">
        <v>32281</v>
      </c>
      <c r="S107" s="6">
        <v>21969</v>
      </c>
      <c r="T107" s="6">
        <v>27743</v>
      </c>
      <c r="U107" s="6">
        <v>34862</v>
      </c>
      <c r="V107" s="6">
        <v>202528</v>
      </c>
      <c r="W107" s="6">
        <v>137806</v>
      </c>
      <c r="X107" s="6">
        <v>142483</v>
      </c>
      <c r="Y107" s="6">
        <v>136450</v>
      </c>
      <c r="Z107" s="6">
        <v>196836</v>
      </c>
      <c r="AA107" s="6">
        <v>0</v>
      </c>
      <c r="AB107" s="6">
        <v>0</v>
      </c>
      <c r="AC107" s="6">
        <v>0</v>
      </c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</row>
    <row r="108" spans="1:63" x14ac:dyDescent="0.35">
      <c r="A108" s="5" t="s">
        <v>19</v>
      </c>
      <c r="B108" s="5" t="s">
        <v>20</v>
      </c>
      <c r="C108" s="6">
        <v>48633</v>
      </c>
      <c r="D108" s="6">
        <v>74429</v>
      </c>
      <c r="E108" s="6">
        <v>84376</v>
      </c>
      <c r="F108" s="6">
        <v>144541</v>
      </c>
      <c r="G108" s="6">
        <v>151004</v>
      </c>
      <c r="H108" s="6">
        <v>154101</v>
      </c>
      <c r="I108" s="6">
        <v>149836</v>
      </c>
      <c r="J108" s="6">
        <v>168137</v>
      </c>
      <c r="K108" s="6">
        <v>151803</v>
      </c>
      <c r="L108" s="6">
        <v>142680</v>
      </c>
      <c r="M108" s="6">
        <v>90051</v>
      </c>
      <c r="N108" s="6">
        <v>111002</v>
      </c>
      <c r="O108" s="6">
        <v>122314</v>
      </c>
      <c r="P108" s="6">
        <v>123498</v>
      </c>
      <c r="Q108" s="6">
        <v>110202</v>
      </c>
      <c r="R108" s="6">
        <v>69691</v>
      </c>
      <c r="S108" s="6">
        <v>68180</v>
      </c>
      <c r="T108" s="6">
        <v>63365</v>
      </c>
      <c r="U108" s="6">
        <v>85878</v>
      </c>
      <c r="V108" s="6">
        <v>80133</v>
      </c>
      <c r="W108" s="6">
        <v>118776</v>
      </c>
      <c r="X108" s="6">
        <v>124591</v>
      </c>
      <c r="Y108" s="6">
        <v>110049</v>
      </c>
      <c r="Z108" s="6">
        <v>140561</v>
      </c>
      <c r="AA108" s="6">
        <v>0</v>
      </c>
      <c r="AB108" s="6">
        <v>0</v>
      </c>
      <c r="AC108" s="6">
        <v>0</v>
      </c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</row>
    <row r="109" spans="1:63" x14ac:dyDescent="0.35">
      <c r="A109" s="5" t="s">
        <v>21</v>
      </c>
      <c r="B109" s="5" t="s">
        <v>22</v>
      </c>
      <c r="C109" s="6">
        <v>8475.9879999999994</v>
      </c>
      <c r="D109" s="6">
        <v>7141.7619999999997</v>
      </c>
      <c r="E109" s="6">
        <v>8877.5630000000001</v>
      </c>
      <c r="F109" s="6">
        <v>8035.0119999999997</v>
      </c>
      <c r="G109" s="6">
        <v>8446.5669999999991</v>
      </c>
      <c r="H109" s="6">
        <v>18451.946</v>
      </c>
      <c r="I109" s="6">
        <v>26319.62</v>
      </c>
      <c r="J109" s="6">
        <v>17401.541000000001</v>
      </c>
      <c r="K109" s="6">
        <v>65426</v>
      </c>
      <c r="L109" s="6">
        <v>51658</v>
      </c>
      <c r="M109" s="6">
        <v>36031</v>
      </c>
      <c r="N109" s="6">
        <v>22833</v>
      </c>
      <c r="O109" s="6">
        <v>27241</v>
      </c>
      <c r="P109" s="6">
        <v>47292</v>
      </c>
      <c r="Q109" s="6">
        <v>44582</v>
      </c>
      <c r="R109" s="6">
        <v>48567</v>
      </c>
      <c r="S109" s="6">
        <v>45841</v>
      </c>
      <c r="T109" s="6">
        <v>46360</v>
      </c>
      <c r="U109" s="6">
        <v>69267</v>
      </c>
      <c r="V109" s="6">
        <v>104189</v>
      </c>
      <c r="W109" s="6">
        <v>76636</v>
      </c>
      <c r="X109" s="6">
        <v>87212</v>
      </c>
      <c r="Y109" s="6">
        <v>67070</v>
      </c>
      <c r="Z109" s="6">
        <v>50172</v>
      </c>
      <c r="AA109" s="6">
        <v>0</v>
      </c>
      <c r="AB109" s="6">
        <v>0</v>
      </c>
      <c r="AC109" s="6">
        <v>0</v>
      </c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</row>
    <row r="110" spans="1:63" x14ac:dyDescent="0.35">
      <c r="A110" s="5" t="s">
        <v>23</v>
      </c>
      <c r="B110" s="5" t="s">
        <v>24</v>
      </c>
      <c r="C110" s="6">
        <v>23833.093000000001</v>
      </c>
      <c r="D110" s="6">
        <v>52042.667000000001</v>
      </c>
      <c r="E110" s="6">
        <v>47224.286</v>
      </c>
      <c r="F110" s="6">
        <v>40826.472999999998</v>
      </c>
      <c r="G110" s="6">
        <v>81745.623000000007</v>
      </c>
      <c r="H110" s="6">
        <v>114861.81600000001</v>
      </c>
      <c r="I110" s="6">
        <v>110392.11</v>
      </c>
      <c r="J110" s="6">
        <v>127910.611</v>
      </c>
      <c r="K110" s="6">
        <v>135979</v>
      </c>
      <c r="L110" s="6">
        <v>142478</v>
      </c>
      <c r="M110" s="6">
        <v>137060</v>
      </c>
      <c r="N110" s="6">
        <v>119604</v>
      </c>
      <c r="O110" s="6">
        <v>124291</v>
      </c>
      <c r="P110" s="6">
        <v>156561</v>
      </c>
      <c r="Q110" s="6">
        <v>196176</v>
      </c>
      <c r="R110" s="6">
        <v>149149</v>
      </c>
      <c r="S110" s="6">
        <v>132733</v>
      </c>
      <c r="T110" s="6">
        <v>73243</v>
      </c>
      <c r="U110" s="6">
        <v>75370</v>
      </c>
      <c r="V110" s="6">
        <v>113495</v>
      </c>
      <c r="W110" s="6">
        <v>132361</v>
      </c>
      <c r="X110" s="6">
        <v>117558</v>
      </c>
      <c r="Y110" s="6">
        <v>120293</v>
      </c>
      <c r="Z110" s="6">
        <v>134805</v>
      </c>
      <c r="AA110" s="6">
        <v>0</v>
      </c>
      <c r="AB110" s="6">
        <v>0</v>
      </c>
      <c r="AC110" s="6">
        <v>0</v>
      </c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</row>
    <row r="111" spans="1:63" x14ac:dyDescent="0.35">
      <c r="A111" s="5" t="s">
        <v>25</v>
      </c>
      <c r="B111" s="5" t="s">
        <v>26</v>
      </c>
      <c r="C111" s="6">
        <v>36485.612200000003</v>
      </c>
      <c r="D111" s="6">
        <v>25918.570137799998</v>
      </c>
      <c r="E111" s="6">
        <v>24367.804</v>
      </c>
      <c r="F111" s="6">
        <v>34495.31711312</v>
      </c>
      <c r="G111" s="6">
        <v>29935.629000000001</v>
      </c>
      <c r="H111" s="6">
        <v>14383.374873090001</v>
      </c>
      <c r="I111" s="6">
        <v>23303.550754280001</v>
      </c>
      <c r="J111" s="6">
        <v>53711.076404079999</v>
      </c>
      <c r="K111" s="6">
        <v>31434.404076990002</v>
      </c>
      <c r="L111" s="6">
        <v>53105.555235089996</v>
      </c>
      <c r="M111" s="6">
        <v>34284</v>
      </c>
      <c r="N111" s="6">
        <v>39617</v>
      </c>
      <c r="O111" s="6">
        <v>21606</v>
      </c>
      <c r="P111" s="6">
        <v>5817</v>
      </c>
      <c r="Q111" s="6">
        <v>2299</v>
      </c>
      <c r="R111" s="6">
        <v>2017</v>
      </c>
      <c r="S111" s="6">
        <v>19108</v>
      </c>
      <c r="T111" s="6">
        <v>9301</v>
      </c>
      <c r="U111" s="6">
        <v>27908</v>
      </c>
      <c r="V111" s="6">
        <v>18114</v>
      </c>
      <c r="W111" s="6">
        <v>30972</v>
      </c>
      <c r="X111" s="6">
        <v>21230</v>
      </c>
      <c r="Y111" s="6">
        <v>18178</v>
      </c>
      <c r="Z111" s="6">
        <v>37293</v>
      </c>
      <c r="AA111" s="6">
        <v>0</v>
      </c>
      <c r="AB111" s="6">
        <v>0</v>
      </c>
      <c r="AC111" s="6">
        <v>0</v>
      </c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</row>
    <row r="112" spans="1:63" x14ac:dyDescent="0.35">
      <c r="A112" s="5" t="s">
        <v>27</v>
      </c>
      <c r="B112" s="5" t="s">
        <v>28</v>
      </c>
      <c r="C112" s="6">
        <v>22556.667000000001</v>
      </c>
      <c r="D112" s="6">
        <v>17926.244999999999</v>
      </c>
      <c r="E112" s="6">
        <v>34408.142</v>
      </c>
      <c r="F112" s="6">
        <v>42150.175999999999</v>
      </c>
      <c r="G112" s="6">
        <v>96732.846000000005</v>
      </c>
      <c r="H112" s="6">
        <v>122317.072</v>
      </c>
      <c r="I112" s="6">
        <v>113032.42</v>
      </c>
      <c r="J112" s="6">
        <v>103259.902</v>
      </c>
      <c r="K112" s="6">
        <v>74099.816999999995</v>
      </c>
      <c r="L112" s="6">
        <v>64612.154999999999</v>
      </c>
      <c r="M112" s="6">
        <v>59130.131000000001</v>
      </c>
      <c r="N112" s="6">
        <v>50479.995999999999</v>
      </c>
      <c r="O112" s="6">
        <v>56388.362000000001</v>
      </c>
      <c r="P112" s="6">
        <v>57180.033000000003</v>
      </c>
      <c r="Q112" s="6">
        <v>69320</v>
      </c>
      <c r="R112" s="6">
        <v>86632</v>
      </c>
      <c r="S112" s="6">
        <v>74505</v>
      </c>
      <c r="T112" s="6">
        <v>81047</v>
      </c>
      <c r="U112" s="6">
        <v>81376</v>
      </c>
      <c r="V112" s="6">
        <v>69329</v>
      </c>
      <c r="W112" s="6">
        <v>88953</v>
      </c>
      <c r="X112" s="6">
        <v>86911</v>
      </c>
      <c r="Y112" s="6">
        <v>82506</v>
      </c>
      <c r="Z112" s="6">
        <v>93693</v>
      </c>
      <c r="AA112" s="6">
        <v>0</v>
      </c>
      <c r="AB112" s="6">
        <v>0</v>
      </c>
      <c r="AC112" s="6">
        <v>0</v>
      </c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</row>
    <row r="113" spans="1:63" x14ac:dyDescent="0.35">
      <c r="A113" s="5" t="s">
        <v>29</v>
      </c>
      <c r="B113" s="5" t="s">
        <v>30</v>
      </c>
      <c r="C113" s="6">
        <v>2198.1610000000001</v>
      </c>
      <c r="D113" s="6">
        <v>3660.8053587199997</v>
      </c>
      <c r="E113" s="6">
        <v>4987.8630000000003</v>
      </c>
      <c r="F113" s="6">
        <v>6046.8095670000002</v>
      </c>
      <c r="G113" s="6">
        <v>8682.5589999999993</v>
      </c>
      <c r="H113" s="6">
        <v>8211.2308499999999</v>
      </c>
      <c r="I113" s="6">
        <v>10103.258</v>
      </c>
      <c r="J113" s="6">
        <v>10709.287689190001</v>
      </c>
      <c r="K113" s="6">
        <v>9534.5480000000007</v>
      </c>
      <c r="L113" s="6">
        <v>5354.5950873000002</v>
      </c>
      <c r="M113" s="6">
        <v>6562.0860000000002</v>
      </c>
      <c r="N113" s="6">
        <v>4313.2113300000001</v>
      </c>
      <c r="O113" s="6">
        <v>1996.547</v>
      </c>
      <c r="P113" s="6">
        <v>1967.99234</v>
      </c>
      <c r="Q113" s="6">
        <v>2961.9490000000001</v>
      </c>
      <c r="R113" s="6">
        <v>7007.7110400000001</v>
      </c>
      <c r="S113" s="6">
        <v>7001.201</v>
      </c>
      <c r="T113" s="6">
        <v>5604.9880000000003</v>
      </c>
      <c r="U113" s="6">
        <v>11037.145</v>
      </c>
      <c r="V113" s="6">
        <v>3164.5010000000002</v>
      </c>
      <c r="W113" s="6">
        <v>3947.3989999999999</v>
      </c>
      <c r="X113" s="6">
        <v>8045.8620000000001</v>
      </c>
      <c r="Y113" s="6">
        <v>6547.5410000000002</v>
      </c>
      <c r="Z113" s="6">
        <v>8447.3330000000005</v>
      </c>
      <c r="AA113" s="6">
        <v>0</v>
      </c>
      <c r="AB113" s="6">
        <v>0</v>
      </c>
      <c r="AC113" s="6">
        <v>0</v>
      </c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</row>
    <row r="114" spans="1:63" x14ac:dyDescent="0.35">
      <c r="A114" s="5" t="s">
        <v>31</v>
      </c>
      <c r="B114" s="5" t="s">
        <v>32</v>
      </c>
      <c r="C114" s="6">
        <v>300</v>
      </c>
      <c r="D114" s="6">
        <v>0</v>
      </c>
      <c r="E114" s="6">
        <v>2217.2080000000001</v>
      </c>
      <c r="F114" s="6">
        <v>0</v>
      </c>
      <c r="G114" s="6">
        <v>1000</v>
      </c>
      <c r="H114" s="6">
        <v>0</v>
      </c>
      <c r="I114" s="6">
        <v>444.71</v>
      </c>
      <c r="J114" s="6">
        <v>3962.75</v>
      </c>
      <c r="K114" s="6">
        <v>6667.509</v>
      </c>
      <c r="L114" s="6">
        <v>2152.6</v>
      </c>
      <c r="M114" s="6">
        <v>3863.5</v>
      </c>
      <c r="N114" s="6">
        <v>1777.2049999999999</v>
      </c>
      <c r="O114" s="6">
        <v>548</v>
      </c>
      <c r="P114" s="6">
        <v>3540.0749999999998</v>
      </c>
      <c r="Q114" s="6">
        <v>3485.6880000000001</v>
      </c>
      <c r="R114" s="6">
        <v>8267.8449999999993</v>
      </c>
      <c r="S114" s="6">
        <v>2866.596</v>
      </c>
      <c r="T114" s="6">
        <v>3814.828</v>
      </c>
      <c r="U114" s="6">
        <v>1676.75</v>
      </c>
      <c r="V114" s="6">
        <v>2211.69</v>
      </c>
      <c r="W114" s="6">
        <v>1381.143</v>
      </c>
      <c r="X114" s="6">
        <v>1274.2719999999999</v>
      </c>
      <c r="Y114" s="6">
        <v>6155.402</v>
      </c>
      <c r="Z114" s="6">
        <v>5652.01</v>
      </c>
      <c r="AA114" s="6">
        <v>0</v>
      </c>
      <c r="AB114" s="6">
        <v>0</v>
      </c>
      <c r="AC114" s="6">
        <v>0</v>
      </c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</row>
    <row r="115" spans="1:63" x14ac:dyDescent="0.35">
      <c r="A115" s="5" t="s">
        <v>33</v>
      </c>
      <c r="B115" s="5" t="s">
        <v>34</v>
      </c>
      <c r="C115" s="6">
        <v>787.09429999999998</v>
      </c>
      <c r="D115" s="9"/>
      <c r="E115" s="9"/>
      <c r="F115" s="9"/>
      <c r="G115" s="6">
        <v>4817.8630000000003</v>
      </c>
      <c r="H115" s="9"/>
      <c r="I115" s="9"/>
      <c r="J115" s="9"/>
      <c r="K115" s="6">
        <v>13897.973</v>
      </c>
      <c r="L115" s="9"/>
      <c r="M115" s="9"/>
      <c r="N115" s="9"/>
      <c r="O115" s="6">
        <v>6505.5950000000003</v>
      </c>
      <c r="P115" s="9"/>
      <c r="Q115" s="9"/>
      <c r="R115" s="9"/>
      <c r="S115" s="6">
        <v>8595.1679999999997</v>
      </c>
      <c r="T115" s="9"/>
      <c r="U115" s="9"/>
      <c r="V115" s="9"/>
      <c r="W115" s="6">
        <v>5431.6490000000003</v>
      </c>
      <c r="X115" s="9"/>
      <c r="Y115" s="6">
        <v>7103.6279999999997</v>
      </c>
      <c r="Z115" s="6">
        <v>5507.9939999999997</v>
      </c>
      <c r="AA115" s="6">
        <v>0</v>
      </c>
      <c r="AB115" s="6">
        <v>0</v>
      </c>
      <c r="AC115" s="6">
        <v>0</v>
      </c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</row>
    <row r="116" spans="1:63" x14ac:dyDescent="0.35">
      <c r="A116" s="5" t="s">
        <v>35</v>
      </c>
      <c r="B116" s="5" t="s">
        <v>36</v>
      </c>
      <c r="C116" s="6">
        <v>0</v>
      </c>
      <c r="D116" s="9"/>
      <c r="E116" s="9"/>
      <c r="F116" s="9"/>
      <c r="G116" s="6">
        <v>0</v>
      </c>
      <c r="H116" s="9"/>
      <c r="I116" s="9"/>
      <c r="J116" s="9"/>
      <c r="K116" s="6">
        <v>0</v>
      </c>
      <c r="L116" s="9"/>
      <c r="M116" s="9"/>
      <c r="N116" s="9"/>
      <c r="O116" s="6">
        <v>0</v>
      </c>
      <c r="P116" s="9"/>
      <c r="Q116" s="9"/>
      <c r="R116" s="9"/>
      <c r="S116" s="6">
        <v>0</v>
      </c>
      <c r="T116" s="9"/>
      <c r="U116" s="6">
        <v>0</v>
      </c>
      <c r="V116" s="9"/>
      <c r="W116" s="6">
        <v>100</v>
      </c>
      <c r="X116" s="9"/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</row>
    <row r="117" spans="1:63" x14ac:dyDescent="0.35">
      <c r="A117" s="5" t="s">
        <v>37</v>
      </c>
      <c r="B117" s="5" t="s">
        <v>38</v>
      </c>
      <c r="C117" s="6">
        <v>9346.8549999999996</v>
      </c>
      <c r="D117" s="9"/>
      <c r="E117" s="9"/>
      <c r="F117" s="9"/>
      <c r="G117" s="6">
        <v>29791.338</v>
      </c>
      <c r="H117" s="9"/>
      <c r="I117" s="9"/>
      <c r="J117" s="9"/>
      <c r="K117" s="6">
        <v>15215.911</v>
      </c>
      <c r="L117" s="9"/>
      <c r="M117" s="9"/>
      <c r="N117" s="9"/>
      <c r="O117" s="6">
        <v>21376.559000000001</v>
      </c>
      <c r="P117" s="9"/>
      <c r="Q117" s="9"/>
      <c r="R117" s="9"/>
      <c r="S117" s="6">
        <v>37970.902999999998</v>
      </c>
      <c r="T117" s="9"/>
      <c r="U117" s="6">
        <v>44195.307000000001</v>
      </c>
      <c r="V117" s="6">
        <v>57898.79</v>
      </c>
      <c r="W117" s="6">
        <v>72167.764999999999</v>
      </c>
      <c r="X117" s="6">
        <v>76129.154999999999</v>
      </c>
      <c r="Y117" s="6">
        <v>102000.59699999999</v>
      </c>
      <c r="Z117" s="6">
        <v>105872.512</v>
      </c>
      <c r="AA117" s="6">
        <v>0</v>
      </c>
      <c r="AB117" s="6">
        <v>0</v>
      </c>
      <c r="AC117" s="6">
        <v>0</v>
      </c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</row>
    <row r="118" spans="1:63" x14ac:dyDescent="0.35">
      <c r="A118" s="5" t="s">
        <v>39</v>
      </c>
      <c r="B118" s="5" t="s">
        <v>40</v>
      </c>
      <c r="C118" s="6">
        <v>6995.5</v>
      </c>
      <c r="D118" s="9"/>
      <c r="E118" s="9"/>
      <c r="F118" s="9"/>
      <c r="G118" s="6">
        <v>10254.867</v>
      </c>
      <c r="H118" s="9"/>
      <c r="I118" s="9"/>
      <c r="J118" s="9"/>
      <c r="K118" s="6">
        <v>5119.9740000000002</v>
      </c>
      <c r="L118" s="9"/>
      <c r="M118" s="9"/>
      <c r="N118" s="9"/>
      <c r="O118" s="6">
        <v>2604.491</v>
      </c>
      <c r="P118" s="9"/>
      <c r="Q118" s="9"/>
      <c r="R118" s="9"/>
      <c r="S118" s="6">
        <v>15563.138000000001</v>
      </c>
      <c r="T118" s="9"/>
      <c r="U118" s="6">
        <v>13033.407999999999</v>
      </c>
      <c r="V118" s="9"/>
      <c r="W118" s="6">
        <v>19602.412</v>
      </c>
      <c r="X118" s="9"/>
      <c r="Y118" s="6">
        <v>19418.881000000001</v>
      </c>
      <c r="Z118" s="6">
        <v>19034.050999999999</v>
      </c>
      <c r="AA118" s="6">
        <v>0</v>
      </c>
      <c r="AB118" s="6">
        <v>0</v>
      </c>
      <c r="AC118" s="6">
        <v>0</v>
      </c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</row>
    <row r="119" spans="1:63" x14ac:dyDescent="0.35">
      <c r="A119" s="5" t="s">
        <v>41</v>
      </c>
      <c r="B119" s="5" t="s">
        <v>42</v>
      </c>
      <c r="C119" s="6">
        <v>0</v>
      </c>
      <c r="D119" s="9"/>
      <c r="E119" s="9"/>
      <c r="F119" s="9"/>
      <c r="G119" s="6">
        <v>100</v>
      </c>
      <c r="H119" s="9"/>
      <c r="I119" s="9"/>
      <c r="J119" s="9"/>
      <c r="K119" s="6">
        <v>0</v>
      </c>
      <c r="L119" s="9"/>
      <c r="M119" s="9"/>
      <c r="N119" s="9"/>
      <c r="O119" s="6">
        <v>0</v>
      </c>
      <c r="P119" s="9"/>
      <c r="Q119" s="9"/>
      <c r="R119" s="9"/>
      <c r="S119" s="6">
        <v>110.39700000000001</v>
      </c>
      <c r="T119" s="9"/>
      <c r="U119" s="6">
        <v>198.93799999999999</v>
      </c>
      <c r="V119" s="9"/>
      <c r="W119" s="6">
        <v>0</v>
      </c>
      <c r="X119" s="6">
        <v>300</v>
      </c>
      <c r="Y119" s="6">
        <v>498.93599999999998</v>
      </c>
      <c r="Z119" s="6">
        <v>533.72299999999996</v>
      </c>
      <c r="AA119" s="6">
        <v>0</v>
      </c>
      <c r="AB119" s="6">
        <v>0</v>
      </c>
      <c r="AC119" s="6">
        <v>0</v>
      </c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</row>
    <row r="120" spans="1:63" x14ac:dyDescent="0.35">
      <c r="A120" s="5" t="s">
        <v>43</v>
      </c>
      <c r="B120" s="5" t="s">
        <v>44</v>
      </c>
      <c r="C120" s="6">
        <v>0</v>
      </c>
      <c r="D120" s="9"/>
      <c r="E120" s="9"/>
      <c r="F120" s="9"/>
      <c r="G120" s="6">
        <v>817.91899999999998</v>
      </c>
      <c r="H120" s="9"/>
      <c r="I120" s="9"/>
      <c r="J120" s="9"/>
      <c r="K120" s="6">
        <v>0</v>
      </c>
      <c r="L120" s="9"/>
      <c r="M120" s="9"/>
      <c r="N120" s="9"/>
      <c r="O120" s="6">
        <v>0</v>
      </c>
      <c r="P120" s="9"/>
      <c r="Q120" s="9"/>
      <c r="R120" s="9"/>
      <c r="S120" s="6">
        <v>0</v>
      </c>
      <c r="T120" s="9"/>
      <c r="U120" s="6">
        <v>61.136000000000003</v>
      </c>
      <c r="V120" s="9"/>
      <c r="W120" s="6">
        <v>64.936000000000007</v>
      </c>
      <c r="X120" s="9"/>
      <c r="Y120" s="9"/>
      <c r="Z120" s="6">
        <v>387.31200000000001</v>
      </c>
      <c r="AA120" s="6">
        <v>0</v>
      </c>
      <c r="AB120" s="6">
        <v>0</v>
      </c>
      <c r="AC120" s="6">
        <v>0</v>
      </c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</row>
    <row r="121" spans="1:63" x14ac:dyDescent="0.35">
      <c r="A121" s="5" t="s">
        <v>45</v>
      </c>
      <c r="B121" s="5" t="s">
        <v>46</v>
      </c>
      <c r="C121" s="9"/>
      <c r="D121" s="9"/>
      <c r="E121" s="9"/>
      <c r="F121" s="9"/>
      <c r="G121" s="6">
        <v>0</v>
      </c>
      <c r="H121" s="9"/>
      <c r="I121" s="9"/>
      <c r="J121" s="9"/>
      <c r="K121" s="6">
        <v>0</v>
      </c>
      <c r="L121" s="9"/>
      <c r="M121" s="9"/>
      <c r="N121" s="9"/>
      <c r="O121" s="6">
        <v>12.1938</v>
      </c>
      <c r="P121" s="9"/>
      <c r="Q121" s="9"/>
      <c r="R121" s="9"/>
      <c r="S121" s="6">
        <v>0</v>
      </c>
      <c r="T121" s="9"/>
      <c r="U121" s="6">
        <v>518.34100000000001</v>
      </c>
      <c r="V121" s="9"/>
      <c r="W121" s="6">
        <v>1919.4808</v>
      </c>
      <c r="X121" s="6">
        <v>445.22840000000002</v>
      </c>
      <c r="Y121" s="6">
        <v>500</v>
      </c>
      <c r="Z121" s="6">
        <v>0</v>
      </c>
      <c r="AA121" s="6">
        <v>0</v>
      </c>
      <c r="AB121" s="6">
        <v>0</v>
      </c>
      <c r="AC121" s="6">
        <v>0</v>
      </c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</row>
    <row r="122" spans="1:63" x14ac:dyDescent="0.35">
      <c r="A122" s="5" t="s">
        <v>47</v>
      </c>
      <c r="B122" s="5" t="s">
        <v>48</v>
      </c>
      <c r="C122" s="6">
        <v>0</v>
      </c>
      <c r="D122" s="9"/>
      <c r="E122" s="9"/>
      <c r="F122" s="9"/>
      <c r="G122" s="6">
        <v>324.5</v>
      </c>
      <c r="H122" s="9"/>
      <c r="I122" s="9"/>
      <c r="J122" s="9"/>
      <c r="K122" s="6">
        <v>0</v>
      </c>
      <c r="L122" s="9"/>
      <c r="M122" s="9"/>
      <c r="N122" s="9"/>
      <c r="O122" s="6">
        <v>0</v>
      </c>
      <c r="P122" s="9"/>
      <c r="Q122" s="9"/>
      <c r="R122" s="9"/>
      <c r="S122" s="6">
        <v>0</v>
      </c>
      <c r="T122" s="9"/>
      <c r="U122" s="9"/>
      <c r="V122" s="9"/>
      <c r="W122" s="6">
        <v>264.44200531000001</v>
      </c>
      <c r="X122" s="9"/>
      <c r="Y122" s="9"/>
      <c r="Z122" s="6">
        <v>0</v>
      </c>
      <c r="AA122" s="6">
        <v>0</v>
      </c>
      <c r="AB122" s="6">
        <v>0</v>
      </c>
      <c r="AC122" s="6">
        <v>0</v>
      </c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</row>
    <row r="123" spans="1:63" x14ac:dyDescent="0.35">
      <c r="A123" s="5" t="s">
        <v>49</v>
      </c>
      <c r="B123" s="5" t="s">
        <v>50</v>
      </c>
      <c r="C123" s="6">
        <v>0</v>
      </c>
      <c r="D123" s="9"/>
      <c r="E123" s="9"/>
      <c r="F123" s="9"/>
      <c r="G123" s="6">
        <v>0</v>
      </c>
      <c r="H123" s="9"/>
      <c r="I123" s="9"/>
      <c r="J123" s="9"/>
      <c r="K123" s="6">
        <v>0</v>
      </c>
      <c r="L123" s="9"/>
      <c r="M123" s="9"/>
      <c r="N123" s="9"/>
      <c r="O123" s="6">
        <v>100</v>
      </c>
      <c r="P123" s="9"/>
      <c r="Q123" s="9"/>
      <c r="R123" s="9"/>
      <c r="S123" s="6">
        <v>1000</v>
      </c>
      <c r="T123" s="9"/>
      <c r="U123" s="6">
        <v>0</v>
      </c>
      <c r="V123" s="9"/>
      <c r="W123" s="6">
        <v>990</v>
      </c>
      <c r="X123" s="9"/>
      <c r="Y123" s="6">
        <v>2239.2552000000001</v>
      </c>
      <c r="Z123" s="6">
        <v>1480.367</v>
      </c>
      <c r="AA123" s="6">
        <v>0</v>
      </c>
      <c r="AB123" s="6">
        <v>0</v>
      </c>
      <c r="AC123" s="6">
        <v>0</v>
      </c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</row>
    <row r="124" spans="1:63" s="14" customFormat="1" ht="13.15" x14ac:dyDescent="0.4">
      <c r="A124" s="10"/>
      <c r="B124" s="11" t="s">
        <v>51</v>
      </c>
      <c r="C124" s="12">
        <v>731054.34800063993</v>
      </c>
      <c r="D124" s="12">
        <v>878140.33958246</v>
      </c>
      <c r="E124" s="12">
        <v>1167758.8539999998</v>
      </c>
      <c r="F124" s="12">
        <v>1428516.1290315802</v>
      </c>
      <c r="G124" s="12">
        <v>1972620.5219999996</v>
      </c>
      <c r="H124" s="12">
        <v>2062436.43972309</v>
      </c>
      <c r="I124" s="12">
        <v>1961899.2257542801</v>
      </c>
      <c r="J124" s="12">
        <v>1991264.0920932698</v>
      </c>
      <c r="K124" s="12">
        <v>2039262.27807699</v>
      </c>
      <c r="L124" s="12">
        <v>2072981.9053223901</v>
      </c>
      <c r="M124" s="12">
        <v>2114774.7169999997</v>
      </c>
      <c r="N124" s="12">
        <v>2099933.4123300002</v>
      </c>
      <c r="O124" s="12">
        <v>2195772.909</v>
      </c>
      <c r="P124" s="12">
        <v>2324356.1003399999</v>
      </c>
      <c r="Q124" s="12">
        <v>2680879.6370000001</v>
      </c>
      <c r="R124" s="12">
        <v>2167423.5560400002</v>
      </c>
      <c r="S124" s="12">
        <v>2329372.7969999998</v>
      </c>
      <c r="T124" s="12">
        <v>2642743.8160000001</v>
      </c>
      <c r="U124" s="12">
        <v>2674984.895</v>
      </c>
      <c r="V124" s="12">
        <v>3373886.1910000001</v>
      </c>
      <c r="W124" s="12">
        <v>3056373.5420000004</v>
      </c>
      <c r="X124" s="12">
        <v>2806875.1340000001</v>
      </c>
      <c r="Y124" s="12">
        <v>2880945.943</v>
      </c>
      <c r="Z124" s="12">
        <v>3126181.3429999999</v>
      </c>
      <c r="AA124" s="12">
        <v>0</v>
      </c>
      <c r="AB124" s="12">
        <v>0</v>
      </c>
      <c r="AC124" s="12">
        <v>0</v>
      </c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</row>
    <row r="125" spans="1:63" x14ac:dyDescent="0.35">
      <c r="A125" s="5"/>
      <c r="B125" s="15" t="s">
        <v>52</v>
      </c>
      <c r="C125" s="16">
        <v>440849</v>
      </c>
      <c r="D125" s="16">
        <v>566545</v>
      </c>
      <c r="E125" s="16">
        <v>801892</v>
      </c>
      <c r="F125" s="16">
        <v>812326</v>
      </c>
      <c r="G125" s="16">
        <v>1085633</v>
      </c>
      <c r="H125" s="16">
        <v>1111985</v>
      </c>
      <c r="I125" s="16">
        <v>1060827</v>
      </c>
      <c r="J125" s="16">
        <v>994528</v>
      </c>
      <c r="K125" s="16">
        <v>1080584</v>
      </c>
      <c r="L125" s="16">
        <v>1196374</v>
      </c>
      <c r="M125" s="16">
        <v>1365600</v>
      </c>
      <c r="N125" s="16">
        <v>1408134</v>
      </c>
      <c r="O125" s="16">
        <v>1471396</v>
      </c>
      <c r="P125" s="16">
        <v>1557919</v>
      </c>
      <c r="Q125" s="16">
        <v>1758707</v>
      </c>
      <c r="R125" s="16">
        <v>1332825</v>
      </c>
      <c r="S125" s="16">
        <v>1605519</v>
      </c>
      <c r="T125" s="16">
        <v>1905709</v>
      </c>
      <c r="U125" s="16">
        <v>1888395</v>
      </c>
      <c r="V125" s="16">
        <v>2239400</v>
      </c>
      <c r="W125" s="16">
        <v>1994295</v>
      </c>
      <c r="X125" s="16">
        <v>1808342</v>
      </c>
      <c r="Y125" s="16">
        <v>1923366</v>
      </c>
      <c r="Z125" s="16">
        <v>2057858</v>
      </c>
      <c r="AA125" s="16">
        <v>0</v>
      </c>
      <c r="AB125" s="16">
        <v>0</v>
      </c>
      <c r="AC125" s="16">
        <v>0</v>
      </c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</row>
    <row r="126" spans="1:63" x14ac:dyDescent="0.35">
      <c r="A126" s="5"/>
      <c r="B126" s="15" t="s">
        <v>53</v>
      </c>
      <c r="C126" s="16">
        <v>265150.52000064001</v>
      </c>
      <c r="D126" s="16">
        <v>290008.28922373999</v>
      </c>
      <c r="E126" s="16">
        <v>324253.641</v>
      </c>
      <c r="F126" s="16">
        <v>567993.14346457995</v>
      </c>
      <c r="G126" s="16">
        <v>780572.11700000009</v>
      </c>
      <c r="H126" s="16">
        <v>819923.13687308994</v>
      </c>
      <c r="I126" s="16">
        <v>777491.83775427996</v>
      </c>
      <c r="J126" s="16">
        <v>878804.15240408003</v>
      </c>
      <c r="K126" s="16">
        <v>868376.40407698997</v>
      </c>
      <c r="L126" s="16">
        <v>804488.55523508997</v>
      </c>
      <c r="M126" s="16">
        <v>679619</v>
      </c>
      <c r="N126" s="16">
        <v>635229</v>
      </c>
      <c r="O126" s="16">
        <v>665444</v>
      </c>
      <c r="P126" s="16">
        <v>703749</v>
      </c>
      <c r="Q126" s="16">
        <v>846405</v>
      </c>
      <c r="R126" s="16">
        <v>732691</v>
      </c>
      <c r="S126" s="16">
        <v>639481</v>
      </c>
      <c r="T126" s="16">
        <v>646568</v>
      </c>
      <c r="U126" s="16">
        <v>692500</v>
      </c>
      <c r="V126" s="16">
        <v>1059781</v>
      </c>
      <c r="W126" s="16">
        <v>967797</v>
      </c>
      <c r="X126" s="16">
        <v>902302</v>
      </c>
      <c r="Y126" s="16">
        <v>862371</v>
      </c>
      <c r="Z126" s="16">
        <v>960531</v>
      </c>
      <c r="AA126" s="16">
        <v>0</v>
      </c>
      <c r="AB126" s="16">
        <v>0</v>
      </c>
      <c r="AC126" s="16">
        <v>0</v>
      </c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</row>
    <row r="127" spans="1:63" x14ac:dyDescent="0.35">
      <c r="A127" s="5"/>
      <c r="B127" s="15" t="s">
        <v>54</v>
      </c>
      <c r="C127" s="16">
        <v>25054.828000000001</v>
      </c>
      <c r="D127" s="16">
        <v>21587.05035872</v>
      </c>
      <c r="E127" s="16">
        <v>41613.212999999996</v>
      </c>
      <c r="F127" s="16">
        <v>48196.985566999996</v>
      </c>
      <c r="G127" s="16">
        <v>106415.405</v>
      </c>
      <c r="H127" s="16">
        <v>130528.30285000001</v>
      </c>
      <c r="I127" s="16">
        <v>123580.38800000001</v>
      </c>
      <c r="J127" s="16">
        <v>117931.93968919001</v>
      </c>
      <c r="K127" s="16">
        <v>90301.873999999996</v>
      </c>
      <c r="L127" s="16">
        <v>72119.350087300001</v>
      </c>
      <c r="M127" s="16">
        <v>69555.717000000004</v>
      </c>
      <c r="N127" s="16">
        <v>56570.412329999999</v>
      </c>
      <c r="O127" s="16">
        <v>58932.909</v>
      </c>
      <c r="P127" s="16">
        <v>62688.100339999997</v>
      </c>
      <c r="Q127" s="16">
        <v>75767.636999999988</v>
      </c>
      <c r="R127" s="16">
        <v>101907.55604</v>
      </c>
      <c r="S127" s="16">
        <v>84372.797000000006</v>
      </c>
      <c r="T127" s="16">
        <v>90466.815999999992</v>
      </c>
      <c r="U127" s="16">
        <v>94089.895000000004</v>
      </c>
      <c r="V127" s="16">
        <v>74705.191000000006</v>
      </c>
      <c r="W127" s="16">
        <v>94281.542000000001</v>
      </c>
      <c r="X127" s="16">
        <v>96231.133999999991</v>
      </c>
      <c r="Y127" s="16">
        <v>95208.942999999999</v>
      </c>
      <c r="Z127" s="16">
        <v>107792.34299999999</v>
      </c>
      <c r="AA127" s="16">
        <v>0</v>
      </c>
      <c r="AB127" s="16">
        <v>0</v>
      </c>
      <c r="AC127" s="16">
        <v>0</v>
      </c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</row>
    <row r="128" spans="1:63" x14ac:dyDescent="0.35">
      <c r="A128" s="18"/>
      <c r="B128" s="19" t="s">
        <v>55</v>
      </c>
      <c r="C128" s="20"/>
      <c r="D128" s="20"/>
      <c r="E128" s="20"/>
      <c r="F128" s="20"/>
      <c r="G128" s="21">
        <v>1242.4189999999999</v>
      </c>
      <c r="H128" s="20"/>
      <c r="I128" s="20"/>
      <c r="J128" s="20"/>
      <c r="K128" s="21">
        <v>0</v>
      </c>
      <c r="L128" s="20"/>
      <c r="M128" s="20"/>
      <c r="N128" s="20"/>
      <c r="O128" s="21">
        <v>112.1938</v>
      </c>
      <c r="P128" s="20"/>
      <c r="Q128" s="20"/>
      <c r="R128" s="20"/>
      <c r="S128" s="21">
        <v>1110.3969999999999</v>
      </c>
      <c r="T128" s="20"/>
      <c r="U128" s="20"/>
      <c r="V128" s="20"/>
      <c r="W128" s="21">
        <v>3173.9228053100005</v>
      </c>
      <c r="X128" s="20"/>
      <c r="Y128" s="20"/>
      <c r="Z128" s="21">
        <v>0</v>
      </c>
      <c r="AA128" s="21">
        <v>0</v>
      </c>
      <c r="AB128" s="21">
        <v>0</v>
      </c>
      <c r="AC128" s="21">
        <v>0</v>
      </c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</row>
    <row r="130" spans="1:63" x14ac:dyDescent="0.35">
      <c r="A130" s="3" t="s">
        <v>59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</row>
    <row r="131" spans="1:63" x14ac:dyDescent="0.35">
      <c r="A131" s="5" t="s">
        <v>1</v>
      </c>
      <c r="B131" s="5" t="s">
        <v>2</v>
      </c>
      <c r="C131" s="6">
        <v>262227</v>
      </c>
      <c r="D131" s="6">
        <v>380660</v>
      </c>
      <c r="E131" s="6">
        <v>357829</v>
      </c>
      <c r="F131" s="6">
        <v>263273</v>
      </c>
      <c r="G131" s="6">
        <v>349437</v>
      </c>
      <c r="H131" s="6">
        <v>496211</v>
      </c>
      <c r="I131" s="6">
        <v>532764</v>
      </c>
      <c r="J131" s="6">
        <v>499342</v>
      </c>
      <c r="K131" s="6">
        <v>544579</v>
      </c>
      <c r="L131" s="6">
        <v>672004</v>
      </c>
      <c r="M131" s="6">
        <v>462000</v>
      </c>
      <c r="N131" s="6">
        <v>406661</v>
      </c>
      <c r="O131" s="6">
        <v>331903</v>
      </c>
      <c r="P131" s="6">
        <v>515635</v>
      </c>
      <c r="Q131" s="6">
        <v>540645</v>
      </c>
      <c r="R131" s="6">
        <v>432604</v>
      </c>
      <c r="S131" s="6">
        <v>468462</v>
      </c>
      <c r="T131" s="6">
        <v>659421</v>
      </c>
      <c r="U131" s="6">
        <v>1040068</v>
      </c>
      <c r="V131" s="6">
        <v>652266</v>
      </c>
      <c r="W131" s="6">
        <v>996333</v>
      </c>
      <c r="X131" s="6">
        <v>687354</v>
      </c>
      <c r="Y131" s="6">
        <v>723379</v>
      </c>
      <c r="Z131" s="6">
        <v>554690</v>
      </c>
      <c r="AA131" s="6">
        <v>0</v>
      </c>
      <c r="AB131" s="6">
        <v>0</v>
      </c>
      <c r="AC131" s="6">
        <v>0</v>
      </c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</row>
    <row r="132" spans="1:63" x14ac:dyDescent="0.35">
      <c r="A132" s="5" t="s">
        <v>3</v>
      </c>
      <c r="B132" s="5" t="s">
        <v>4</v>
      </c>
      <c r="C132" s="6">
        <v>181075</v>
      </c>
      <c r="D132" s="6">
        <v>475337</v>
      </c>
      <c r="E132" s="6">
        <v>298819</v>
      </c>
      <c r="F132" s="6">
        <v>66768</v>
      </c>
      <c r="G132" s="6">
        <v>200045</v>
      </c>
      <c r="H132" s="6">
        <v>437015</v>
      </c>
      <c r="I132" s="6">
        <v>321055</v>
      </c>
      <c r="J132" s="6">
        <v>70938</v>
      </c>
      <c r="K132" s="6">
        <v>316685</v>
      </c>
      <c r="L132" s="6">
        <v>476879</v>
      </c>
      <c r="M132" s="6">
        <v>335442</v>
      </c>
      <c r="N132" s="6">
        <v>193914</v>
      </c>
      <c r="O132" s="6">
        <v>281447</v>
      </c>
      <c r="P132" s="6">
        <v>456269</v>
      </c>
      <c r="Q132" s="6">
        <v>351660</v>
      </c>
      <c r="R132" s="6">
        <v>317706</v>
      </c>
      <c r="S132" s="6">
        <v>273751</v>
      </c>
      <c r="T132" s="6">
        <v>326541</v>
      </c>
      <c r="U132" s="6">
        <v>495858</v>
      </c>
      <c r="V132" s="6">
        <v>264748</v>
      </c>
      <c r="W132" s="6">
        <v>310727</v>
      </c>
      <c r="X132" s="6">
        <v>272877</v>
      </c>
      <c r="Y132" s="6">
        <v>81218</v>
      </c>
      <c r="Z132" s="6">
        <v>80678</v>
      </c>
      <c r="AA132" s="6">
        <v>0</v>
      </c>
      <c r="AB132" s="6">
        <v>0</v>
      </c>
      <c r="AC132" s="6">
        <v>0</v>
      </c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</row>
    <row r="133" spans="1:63" x14ac:dyDescent="0.35">
      <c r="A133" s="5" t="s">
        <v>5</v>
      </c>
      <c r="B133" s="5" t="s">
        <v>6</v>
      </c>
      <c r="C133" s="6">
        <v>525331</v>
      </c>
      <c r="D133" s="6">
        <v>718665</v>
      </c>
      <c r="E133" s="6">
        <v>637645</v>
      </c>
      <c r="F133" s="6">
        <v>693760</v>
      </c>
      <c r="G133" s="6">
        <v>529440</v>
      </c>
      <c r="H133" s="6">
        <v>898726</v>
      </c>
      <c r="I133" s="6">
        <v>986699</v>
      </c>
      <c r="J133" s="6">
        <v>784731</v>
      </c>
      <c r="K133" s="6">
        <v>814620</v>
      </c>
      <c r="L133" s="6">
        <v>974050</v>
      </c>
      <c r="M133" s="6">
        <v>785652</v>
      </c>
      <c r="N133" s="6">
        <v>754816</v>
      </c>
      <c r="O133" s="6">
        <v>737052</v>
      </c>
      <c r="P133" s="6">
        <v>735891</v>
      </c>
      <c r="Q133" s="6">
        <v>750986</v>
      </c>
      <c r="R133" s="6">
        <v>566629</v>
      </c>
      <c r="S133" s="6">
        <v>509418</v>
      </c>
      <c r="T133" s="6">
        <v>656545</v>
      </c>
      <c r="U133" s="6">
        <v>647110</v>
      </c>
      <c r="V133" s="6">
        <v>600097</v>
      </c>
      <c r="W133" s="6">
        <v>471809</v>
      </c>
      <c r="X133" s="6">
        <v>519193</v>
      </c>
      <c r="Y133" s="6">
        <v>534840</v>
      </c>
      <c r="Z133" s="6">
        <v>312465</v>
      </c>
      <c r="AA133" s="6">
        <v>0</v>
      </c>
      <c r="AB133" s="6">
        <v>0</v>
      </c>
      <c r="AC133" s="6">
        <v>0</v>
      </c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</row>
    <row r="134" spans="1:63" x14ac:dyDescent="0.35">
      <c r="A134" s="5" t="s">
        <v>7</v>
      </c>
      <c r="B134" s="5" t="s">
        <v>8</v>
      </c>
      <c r="C134" s="6">
        <v>76732</v>
      </c>
      <c r="D134" s="6">
        <v>157036</v>
      </c>
      <c r="E134" s="6">
        <v>137417</v>
      </c>
      <c r="F134" s="6">
        <v>122662</v>
      </c>
      <c r="G134" s="6">
        <v>163698</v>
      </c>
      <c r="H134" s="6">
        <v>325721</v>
      </c>
      <c r="I134" s="6">
        <v>228460</v>
      </c>
      <c r="J134" s="6">
        <v>97108</v>
      </c>
      <c r="K134" s="6">
        <v>98048</v>
      </c>
      <c r="L134" s="6">
        <v>248945</v>
      </c>
      <c r="M134" s="6">
        <v>110286</v>
      </c>
      <c r="N134" s="6">
        <v>203348</v>
      </c>
      <c r="O134" s="6">
        <v>358048</v>
      </c>
      <c r="P134" s="6">
        <v>720335</v>
      </c>
      <c r="Q134" s="6">
        <v>514463</v>
      </c>
      <c r="R134" s="6">
        <v>330027</v>
      </c>
      <c r="S134" s="6">
        <v>103169</v>
      </c>
      <c r="T134" s="6">
        <v>285517</v>
      </c>
      <c r="U134" s="6">
        <v>210775</v>
      </c>
      <c r="V134" s="6">
        <v>59578</v>
      </c>
      <c r="W134" s="6">
        <v>76630</v>
      </c>
      <c r="X134" s="6">
        <v>25836</v>
      </c>
      <c r="Y134" s="6">
        <v>70737</v>
      </c>
      <c r="Z134" s="6">
        <v>45726</v>
      </c>
      <c r="AA134" s="6">
        <v>0</v>
      </c>
      <c r="AB134" s="6">
        <v>0</v>
      </c>
      <c r="AC134" s="6">
        <v>0</v>
      </c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</row>
    <row r="135" spans="1:63" x14ac:dyDescent="0.35">
      <c r="A135" s="5" t="s">
        <v>9</v>
      </c>
      <c r="B135" s="5" t="s">
        <v>10</v>
      </c>
      <c r="C135" s="6">
        <v>146143</v>
      </c>
      <c r="D135" s="6">
        <v>201756</v>
      </c>
      <c r="E135" s="6">
        <v>227756</v>
      </c>
      <c r="F135" s="6">
        <v>136461</v>
      </c>
      <c r="G135" s="6">
        <v>197909</v>
      </c>
      <c r="H135" s="6">
        <v>240350</v>
      </c>
      <c r="I135" s="6">
        <v>236790</v>
      </c>
      <c r="J135" s="6">
        <v>188348</v>
      </c>
      <c r="K135" s="6">
        <v>194854</v>
      </c>
      <c r="L135" s="6">
        <v>250249</v>
      </c>
      <c r="M135" s="6">
        <v>190833</v>
      </c>
      <c r="N135" s="6">
        <v>152661</v>
      </c>
      <c r="O135" s="6">
        <v>271957</v>
      </c>
      <c r="P135" s="6">
        <v>219605</v>
      </c>
      <c r="Q135" s="6">
        <v>249851</v>
      </c>
      <c r="R135" s="6">
        <v>155447</v>
      </c>
      <c r="S135" s="6">
        <v>178454</v>
      </c>
      <c r="T135" s="6">
        <v>163635</v>
      </c>
      <c r="U135" s="6">
        <v>169159</v>
      </c>
      <c r="V135" s="6">
        <v>152070</v>
      </c>
      <c r="W135" s="6">
        <v>76292</v>
      </c>
      <c r="X135" s="6">
        <v>58308</v>
      </c>
      <c r="Y135" s="6">
        <v>81387</v>
      </c>
      <c r="Z135" s="6">
        <v>127573</v>
      </c>
      <c r="AA135" s="6">
        <v>0</v>
      </c>
      <c r="AB135" s="6">
        <v>0</v>
      </c>
      <c r="AC135" s="6">
        <v>0</v>
      </c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</row>
    <row r="136" spans="1:63" x14ac:dyDescent="0.35">
      <c r="A136" s="5" t="s">
        <v>11</v>
      </c>
      <c r="B136" s="5" t="s">
        <v>12</v>
      </c>
      <c r="C136" s="6">
        <v>176547</v>
      </c>
      <c r="D136" s="6">
        <v>222925</v>
      </c>
      <c r="E136" s="6">
        <v>209042</v>
      </c>
      <c r="F136" s="6">
        <v>73811</v>
      </c>
      <c r="G136" s="6">
        <v>73975</v>
      </c>
      <c r="H136" s="6">
        <v>100727</v>
      </c>
      <c r="I136" s="6">
        <v>223539</v>
      </c>
      <c r="J136" s="6">
        <v>146141</v>
      </c>
      <c r="K136" s="6">
        <v>106965</v>
      </c>
      <c r="L136" s="6">
        <v>255042</v>
      </c>
      <c r="M136" s="6">
        <v>426088</v>
      </c>
      <c r="N136" s="6">
        <v>308901</v>
      </c>
      <c r="O136" s="6">
        <v>318905</v>
      </c>
      <c r="P136" s="6">
        <v>394225</v>
      </c>
      <c r="Q136" s="6">
        <v>668832</v>
      </c>
      <c r="R136" s="6">
        <v>371451</v>
      </c>
      <c r="S136" s="6">
        <v>344980</v>
      </c>
      <c r="T136" s="6">
        <v>267908</v>
      </c>
      <c r="U136" s="6">
        <v>411368</v>
      </c>
      <c r="V136" s="6">
        <v>256766</v>
      </c>
      <c r="W136" s="6">
        <v>343924</v>
      </c>
      <c r="X136" s="6">
        <v>186510</v>
      </c>
      <c r="Y136" s="6">
        <v>155045</v>
      </c>
      <c r="Z136" s="6">
        <v>128924</v>
      </c>
      <c r="AA136" s="6">
        <v>0</v>
      </c>
      <c r="AB136" s="6">
        <v>0</v>
      </c>
      <c r="AC136" s="6">
        <v>0</v>
      </c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</row>
    <row r="137" spans="1:63" x14ac:dyDescent="0.35">
      <c r="A137" s="5" t="s">
        <v>13</v>
      </c>
      <c r="B137" s="5" t="s">
        <v>14</v>
      </c>
      <c r="C137" s="6">
        <v>374004.53833782003</v>
      </c>
      <c r="D137" s="6">
        <v>466430.24952955998</v>
      </c>
      <c r="E137" s="6">
        <v>561066</v>
      </c>
      <c r="F137" s="6">
        <v>387053</v>
      </c>
      <c r="G137" s="6">
        <v>526979</v>
      </c>
      <c r="H137" s="6">
        <v>707806</v>
      </c>
      <c r="I137" s="6">
        <v>720165</v>
      </c>
      <c r="J137" s="6">
        <v>711859</v>
      </c>
      <c r="K137" s="6">
        <v>792797</v>
      </c>
      <c r="L137" s="6">
        <v>893697</v>
      </c>
      <c r="M137" s="6">
        <v>856158</v>
      </c>
      <c r="N137" s="6">
        <v>928841</v>
      </c>
      <c r="O137" s="6">
        <v>921090</v>
      </c>
      <c r="P137" s="6">
        <v>958334</v>
      </c>
      <c r="Q137" s="6">
        <v>994806</v>
      </c>
      <c r="R137" s="6">
        <v>909811</v>
      </c>
      <c r="S137" s="6">
        <v>712761</v>
      </c>
      <c r="T137" s="6">
        <v>626731</v>
      </c>
      <c r="U137" s="6">
        <v>585804</v>
      </c>
      <c r="V137" s="6">
        <v>414529</v>
      </c>
      <c r="W137" s="6">
        <v>225924</v>
      </c>
      <c r="X137" s="6">
        <v>127225</v>
      </c>
      <c r="Y137" s="6">
        <v>74682</v>
      </c>
      <c r="Z137" s="6">
        <v>133751</v>
      </c>
      <c r="AA137" s="6">
        <v>0</v>
      </c>
      <c r="AB137" s="6">
        <v>0</v>
      </c>
      <c r="AC137" s="6">
        <v>0</v>
      </c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</row>
    <row r="138" spans="1:63" x14ac:dyDescent="0.35">
      <c r="A138" s="5" t="s">
        <v>15</v>
      </c>
      <c r="B138" s="5" t="s">
        <v>16</v>
      </c>
      <c r="C138" s="6">
        <v>112932</v>
      </c>
      <c r="D138" s="6">
        <v>195631</v>
      </c>
      <c r="E138" s="6">
        <v>267039</v>
      </c>
      <c r="F138" s="6">
        <v>178449</v>
      </c>
      <c r="G138" s="6">
        <v>141022</v>
      </c>
      <c r="H138" s="6">
        <v>218249</v>
      </c>
      <c r="I138" s="6">
        <v>315522</v>
      </c>
      <c r="J138" s="6">
        <v>451906</v>
      </c>
      <c r="K138" s="6">
        <v>732662</v>
      </c>
      <c r="L138" s="6">
        <v>737534</v>
      </c>
      <c r="M138" s="6">
        <v>842719</v>
      </c>
      <c r="N138" s="6">
        <v>676270</v>
      </c>
      <c r="O138" s="6">
        <v>570424</v>
      </c>
      <c r="P138" s="6">
        <v>486531</v>
      </c>
      <c r="Q138" s="6">
        <v>561158</v>
      </c>
      <c r="R138" s="6">
        <v>657257</v>
      </c>
      <c r="S138" s="6">
        <v>675878</v>
      </c>
      <c r="T138" s="6">
        <v>508290</v>
      </c>
      <c r="U138" s="6">
        <v>568392</v>
      </c>
      <c r="V138" s="6">
        <v>470009</v>
      </c>
      <c r="W138" s="6">
        <v>570657</v>
      </c>
      <c r="X138" s="6">
        <v>498873</v>
      </c>
      <c r="Y138" s="6">
        <v>314049</v>
      </c>
      <c r="Z138" s="6">
        <v>62579</v>
      </c>
      <c r="AA138" s="6">
        <v>0</v>
      </c>
      <c r="AB138" s="6">
        <v>0</v>
      </c>
      <c r="AC138" s="6">
        <v>0</v>
      </c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</row>
    <row r="139" spans="1:63" x14ac:dyDescent="0.35">
      <c r="A139" s="5" t="s">
        <v>17</v>
      </c>
      <c r="B139" s="5" t="s">
        <v>18</v>
      </c>
      <c r="C139" s="6">
        <v>391932.14404913003</v>
      </c>
      <c r="D139" s="6">
        <v>350063.58783008001</v>
      </c>
      <c r="E139" s="6">
        <v>355516.51699999999</v>
      </c>
      <c r="F139" s="6">
        <v>379023.93742916</v>
      </c>
      <c r="G139" s="6">
        <v>281509.78200000001</v>
      </c>
      <c r="H139" s="6">
        <v>193705.06299999999</v>
      </c>
      <c r="I139" s="6">
        <v>303110.38900000002</v>
      </c>
      <c r="J139" s="6">
        <v>311920.39500000002</v>
      </c>
      <c r="K139" s="6">
        <v>267089</v>
      </c>
      <c r="L139" s="6">
        <v>394369</v>
      </c>
      <c r="M139" s="6">
        <v>279027</v>
      </c>
      <c r="N139" s="6">
        <v>311296</v>
      </c>
      <c r="O139" s="6">
        <v>295953</v>
      </c>
      <c r="P139" s="6">
        <v>359818</v>
      </c>
      <c r="Q139" s="6">
        <v>372297</v>
      </c>
      <c r="R139" s="6">
        <v>223287</v>
      </c>
      <c r="S139" s="6">
        <v>196188</v>
      </c>
      <c r="T139" s="6">
        <v>188594</v>
      </c>
      <c r="U139" s="6">
        <v>104308</v>
      </c>
      <c r="V139" s="6">
        <v>119499</v>
      </c>
      <c r="W139" s="6">
        <v>110218</v>
      </c>
      <c r="X139" s="6">
        <v>20403</v>
      </c>
      <c r="Y139" s="6">
        <v>6524</v>
      </c>
      <c r="Z139" s="6">
        <v>765</v>
      </c>
      <c r="AA139" s="6">
        <v>0</v>
      </c>
      <c r="AB139" s="6">
        <v>0</v>
      </c>
      <c r="AC139" s="6">
        <v>0</v>
      </c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</row>
    <row r="140" spans="1:63" x14ac:dyDescent="0.35">
      <c r="A140" s="5" t="s">
        <v>19</v>
      </c>
      <c r="B140" s="5" t="s">
        <v>20</v>
      </c>
      <c r="C140" s="6">
        <v>147632</v>
      </c>
      <c r="D140" s="6">
        <v>186457</v>
      </c>
      <c r="E140" s="6">
        <v>134052</v>
      </c>
      <c r="F140" s="6">
        <v>72175</v>
      </c>
      <c r="G140" s="6">
        <v>162211</v>
      </c>
      <c r="H140" s="6">
        <v>97072</v>
      </c>
      <c r="I140" s="6">
        <v>225462</v>
      </c>
      <c r="J140" s="6">
        <v>180161</v>
      </c>
      <c r="K140" s="6">
        <v>69082</v>
      </c>
      <c r="L140" s="6">
        <v>193694</v>
      </c>
      <c r="M140" s="6">
        <v>217677</v>
      </c>
      <c r="N140" s="6">
        <v>217332</v>
      </c>
      <c r="O140" s="6">
        <v>286767</v>
      </c>
      <c r="P140" s="6">
        <v>302851</v>
      </c>
      <c r="Q140" s="6">
        <v>384382</v>
      </c>
      <c r="R140" s="6">
        <v>282134</v>
      </c>
      <c r="S140" s="6">
        <v>135765</v>
      </c>
      <c r="T140" s="6">
        <v>114353</v>
      </c>
      <c r="U140" s="6">
        <v>78489</v>
      </c>
      <c r="V140" s="6">
        <v>117573</v>
      </c>
      <c r="W140" s="6">
        <v>138561</v>
      </c>
      <c r="X140" s="6">
        <v>5151</v>
      </c>
      <c r="Y140" s="6">
        <v>96747</v>
      </c>
      <c r="Z140" s="6">
        <v>33576</v>
      </c>
      <c r="AA140" s="6">
        <v>0</v>
      </c>
      <c r="AB140" s="6">
        <v>0</v>
      </c>
      <c r="AC140" s="6">
        <v>0</v>
      </c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</row>
    <row r="141" spans="1:63" x14ac:dyDescent="0.35">
      <c r="A141" s="5" t="s">
        <v>21</v>
      </c>
      <c r="B141" s="5" t="s">
        <v>22</v>
      </c>
      <c r="C141" s="6">
        <v>98263.433000000005</v>
      </c>
      <c r="D141" s="6">
        <v>136932.59700000001</v>
      </c>
      <c r="E141" s="6">
        <v>110133.052</v>
      </c>
      <c r="F141" s="6">
        <v>71940.733999999997</v>
      </c>
      <c r="G141" s="6">
        <v>34303.887000000002</v>
      </c>
      <c r="H141" s="6">
        <v>39572.213000000003</v>
      </c>
      <c r="I141" s="6">
        <v>117195.402</v>
      </c>
      <c r="J141" s="6">
        <v>133653.94500000001</v>
      </c>
      <c r="K141" s="6">
        <v>186472.796</v>
      </c>
      <c r="L141" s="6">
        <v>345983</v>
      </c>
      <c r="M141" s="6">
        <v>303984</v>
      </c>
      <c r="N141" s="6">
        <v>247154</v>
      </c>
      <c r="O141" s="6">
        <v>271692</v>
      </c>
      <c r="P141" s="6">
        <v>347114</v>
      </c>
      <c r="Q141" s="6">
        <v>290688</v>
      </c>
      <c r="R141" s="6">
        <v>203975</v>
      </c>
      <c r="S141" s="6">
        <v>178636</v>
      </c>
      <c r="T141" s="6">
        <v>183048</v>
      </c>
      <c r="U141" s="6">
        <v>306869</v>
      </c>
      <c r="V141" s="6">
        <v>254285</v>
      </c>
      <c r="W141" s="6">
        <v>117291</v>
      </c>
      <c r="X141" s="6">
        <v>34045</v>
      </c>
      <c r="Y141" s="6">
        <v>52162</v>
      </c>
      <c r="Z141" s="6">
        <v>37655</v>
      </c>
      <c r="AA141" s="6">
        <v>0</v>
      </c>
      <c r="AB141" s="6">
        <v>0</v>
      </c>
      <c r="AC141" s="6">
        <v>0</v>
      </c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</row>
    <row r="142" spans="1:63" x14ac:dyDescent="0.35">
      <c r="A142" s="5" t="s">
        <v>23</v>
      </c>
      <c r="B142" s="5" t="s">
        <v>24</v>
      </c>
      <c r="C142" s="6">
        <v>170036.997</v>
      </c>
      <c r="D142" s="6">
        <v>292722.90100000001</v>
      </c>
      <c r="E142" s="6">
        <v>225187.29199999999</v>
      </c>
      <c r="F142" s="6">
        <v>195681.05100000001</v>
      </c>
      <c r="G142" s="6">
        <v>206940.90599999999</v>
      </c>
      <c r="H142" s="6">
        <v>369609.56900000002</v>
      </c>
      <c r="I142" s="6">
        <v>349380.63799999998</v>
      </c>
      <c r="J142" s="6">
        <v>286017.10499999998</v>
      </c>
      <c r="K142" s="6">
        <v>230726</v>
      </c>
      <c r="L142" s="6">
        <v>225349</v>
      </c>
      <c r="M142" s="6">
        <v>181384</v>
      </c>
      <c r="N142" s="6">
        <v>223643</v>
      </c>
      <c r="O142" s="6">
        <v>169182</v>
      </c>
      <c r="P142" s="6">
        <v>157162</v>
      </c>
      <c r="Q142" s="6">
        <v>185133</v>
      </c>
      <c r="R142" s="6">
        <v>138062</v>
      </c>
      <c r="S142" s="6">
        <v>286682</v>
      </c>
      <c r="T142" s="6">
        <v>307393</v>
      </c>
      <c r="U142" s="6">
        <v>214890</v>
      </c>
      <c r="V142" s="6">
        <v>141722</v>
      </c>
      <c r="W142" s="6">
        <v>153045</v>
      </c>
      <c r="X142" s="6">
        <v>149869</v>
      </c>
      <c r="Y142" s="6">
        <v>52266</v>
      </c>
      <c r="Z142" s="6">
        <v>62693</v>
      </c>
      <c r="AA142" s="6">
        <v>0</v>
      </c>
      <c r="AB142" s="6">
        <v>0</v>
      </c>
      <c r="AC142" s="6">
        <v>0</v>
      </c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</row>
    <row r="143" spans="1:63" x14ac:dyDescent="0.35">
      <c r="A143" s="5" t="s">
        <v>25</v>
      </c>
      <c r="B143" s="5" t="s">
        <v>26</v>
      </c>
      <c r="C143" s="6">
        <v>240084.25016940999</v>
      </c>
      <c r="D143" s="6">
        <v>293496.92375295004</v>
      </c>
      <c r="E143" s="6">
        <v>257958.99238131</v>
      </c>
      <c r="F143" s="6">
        <v>164900.74953160001</v>
      </c>
      <c r="G143" s="6">
        <v>197867.97198755</v>
      </c>
      <c r="H143" s="6">
        <v>164189.30467235998</v>
      </c>
      <c r="I143" s="6">
        <v>240307.10043952</v>
      </c>
      <c r="J143" s="6">
        <v>236402.05904842002</v>
      </c>
      <c r="K143" s="6">
        <v>239108.85071698998</v>
      </c>
      <c r="L143" s="6">
        <v>223803.02418745001</v>
      </c>
      <c r="M143" s="6">
        <v>155345</v>
      </c>
      <c r="N143" s="6">
        <v>221141</v>
      </c>
      <c r="O143" s="6">
        <v>327447</v>
      </c>
      <c r="P143" s="6">
        <v>374604</v>
      </c>
      <c r="Q143" s="6">
        <v>345346</v>
      </c>
      <c r="R143" s="6">
        <v>309629</v>
      </c>
      <c r="S143" s="6">
        <v>123136</v>
      </c>
      <c r="T143" s="6">
        <v>107966</v>
      </c>
      <c r="U143" s="6">
        <v>162930</v>
      </c>
      <c r="V143" s="6">
        <v>189679</v>
      </c>
      <c r="W143" s="6">
        <v>245297</v>
      </c>
      <c r="X143" s="6">
        <v>199842</v>
      </c>
      <c r="Y143" s="6">
        <v>191722</v>
      </c>
      <c r="Z143" s="6">
        <v>159236</v>
      </c>
      <c r="AA143" s="6">
        <v>0</v>
      </c>
      <c r="AB143" s="6">
        <v>0</v>
      </c>
      <c r="AC143" s="6">
        <v>0</v>
      </c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</row>
    <row r="144" spans="1:63" x14ac:dyDescent="0.35">
      <c r="A144" s="5" t="s">
        <v>27</v>
      </c>
      <c r="B144" s="5" t="s">
        <v>28</v>
      </c>
      <c r="C144" s="6">
        <v>65114.658000000003</v>
      </c>
      <c r="D144" s="6">
        <v>46857.326999999997</v>
      </c>
      <c r="E144" s="6">
        <v>71320.146999999997</v>
      </c>
      <c r="F144" s="6">
        <v>62902.377999999997</v>
      </c>
      <c r="G144" s="6">
        <v>23228.642</v>
      </c>
      <c r="H144" s="6">
        <v>46058.925000000003</v>
      </c>
      <c r="I144" s="6">
        <v>108440.90300000001</v>
      </c>
      <c r="J144" s="6">
        <v>109857.94</v>
      </c>
      <c r="K144" s="6">
        <v>88487.945000000007</v>
      </c>
      <c r="L144" s="6">
        <v>92588.673999999999</v>
      </c>
      <c r="M144" s="6">
        <v>78446.350999999995</v>
      </c>
      <c r="N144" s="6">
        <v>91459.398000000001</v>
      </c>
      <c r="O144" s="6">
        <v>123747.705</v>
      </c>
      <c r="P144" s="6">
        <v>149416.46400000001</v>
      </c>
      <c r="Q144" s="6">
        <v>166550</v>
      </c>
      <c r="R144" s="6">
        <v>140427</v>
      </c>
      <c r="S144" s="6">
        <v>133179</v>
      </c>
      <c r="T144" s="6">
        <v>94669</v>
      </c>
      <c r="U144" s="6">
        <v>136495</v>
      </c>
      <c r="V144" s="6">
        <v>152588</v>
      </c>
      <c r="W144" s="6">
        <v>138722</v>
      </c>
      <c r="X144" s="6">
        <v>77570</v>
      </c>
      <c r="Y144" s="6">
        <v>45473</v>
      </c>
      <c r="Z144" s="6">
        <v>70027</v>
      </c>
      <c r="AA144" s="6">
        <v>0</v>
      </c>
      <c r="AB144" s="6">
        <v>0</v>
      </c>
      <c r="AC144" s="6">
        <v>0</v>
      </c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</row>
    <row r="145" spans="1:63" x14ac:dyDescent="0.35">
      <c r="A145" s="5" t="s">
        <v>29</v>
      </c>
      <c r="B145" s="5" t="s">
        <v>30</v>
      </c>
      <c r="C145" s="6">
        <v>39376.292999999998</v>
      </c>
      <c r="D145" s="6">
        <v>45228.747395800005</v>
      </c>
      <c r="E145" s="6">
        <v>48450.767</v>
      </c>
      <c r="F145" s="6">
        <v>43286.773589910001</v>
      </c>
      <c r="G145" s="6">
        <v>40836.243000000002</v>
      </c>
      <c r="H145" s="6">
        <v>49064.076838100002</v>
      </c>
      <c r="I145" s="6">
        <v>53273.758999999998</v>
      </c>
      <c r="J145" s="6">
        <v>52196.510978059996</v>
      </c>
      <c r="K145" s="6">
        <v>53846.118999999999</v>
      </c>
      <c r="L145" s="6">
        <v>60146.120235529997</v>
      </c>
      <c r="M145" s="6">
        <v>63534.745999999999</v>
      </c>
      <c r="N145" s="6">
        <v>64589.738602819998</v>
      </c>
      <c r="O145" s="6">
        <v>60388.771000000001</v>
      </c>
      <c r="P145" s="6">
        <v>64964.96902823</v>
      </c>
      <c r="Q145" s="6">
        <v>40170.868000000002</v>
      </c>
      <c r="R145" s="6">
        <v>33095.282564070003</v>
      </c>
      <c r="S145" s="6">
        <v>14497.977999999999</v>
      </c>
      <c r="T145" s="6">
        <v>15141.092000000001</v>
      </c>
      <c r="U145" s="6">
        <v>17999.627</v>
      </c>
      <c r="V145" s="6">
        <v>27614.149000000001</v>
      </c>
      <c r="W145" s="6">
        <v>8966.9069999999992</v>
      </c>
      <c r="X145" s="6">
        <v>3532.1860000000001</v>
      </c>
      <c r="Y145" s="6">
        <v>2797.7</v>
      </c>
      <c r="Z145" s="6">
        <v>8997.5</v>
      </c>
      <c r="AA145" s="6">
        <v>0</v>
      </c>
      <c r="AB145" s="6">
        <v>0</v>
      </c>
      <c r="AC145" s="6">
        <v>0</v>
      </c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</row>
    <row r="146" spans="1:63" x14ac:dyDescent="0.35">
      <c r="A146" s="5" t="s">
        <v>31</v>
      </c>
      <c r="B146" s="5" t="s">
        <v>32</v>
      </c>
      <c r="C146" s="6">
        <v>83021.547000000006</v>
      </c>
      <c r="D146" s="6">
        <v>74101.322</v>
      </c>
      <c r="E146" s="6">
        <v>47256.866000000002</v>
      </c>
      <c r="F146" s="6">
        <v>9743.1610000000001</v>
      </c>
      <c r="G146" s="6">
        <v>3355.3240000000001</v>
      </c>
      <c r="H146" s="6">
        <v>4510.8519999999999</v>
      </c>
      <c r="I146" s="6">
        <v>1112.491</v>
      </c>
      <c r="J146" s="6">
        <v>34303.24</v>
      </c>
      <c r="K146" s="6">
        <v>35712.105000000003</v>
      </c>
      <c r="L146" s="6">
        <v>42497.864000000001</v>
      </c>
      <c r="M146" s="6">
        <v>37720.864999999998</v>
      </c>
      <c r="N146" s="6">
        <v>29334.241000000002</v>
      </c>
      <c r="O146" s="6">
        <v>39537.85</v>
      </c>
      <c r="P146" s="6">
        <v>58518.025999999998</v>
      </c>
      <c r="Q146" s="6">
        <v>33567.385000000002</v>
      </c>
      <c r="R146" s="6">
        <v>11072.644</v>
      </c>
      <c r="S146" s="6">
        <v>17079.001</v>
      </c>
      <c r="T146" s="6">
        <v>37388.978000000003</v>
      </c>
      <c r="U146" s="6">
        <v>4960.5110000000004</v>
      </c>
      <c r="V146" s="6">
        <v>7600.0429999999997</v>
      </c>
      <c r="W146" s="6">
        <v>10980.6</v>
      </c>
      <c r="X146" s="6">
        <v>16480.455000000002</v>
      </c>
      <c r="Y146" s="6">
        <v>18785.68</v>
      </c>
      <c r="Z146" s="6">
        <v>6598.8</v>
      </c>
      <c r="AA146" s="6">
        <v>0</v>
      </c>
      <c r="AB146" s="6">
        <v>0</v>
      </c>
      <c r="AC146" s="6">
        <v>0</v>
      </c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</row>
    <row r="147" spans="1:63" x14ac:dyDescent="0.35">
      <c r="A147" s="5" t="s">
        <v>33</v>
      </c>
      <c r="B147" s="5" t="s">
        <v>34</v>
      </c>
      <c r="C147" s="6">
        <v>28336.599269980001</v>
      </c>
      <c r="D147" s="9"/>
      <c r="E147" s="9"/>
      <c r="F147" s="9"/>
      <c r="G147" s="6">
        <v>22858.100999999999</v>
      </c>
      <c r="H147" s="9"/>
      <c r="I147" s="9"/>
      <c r="J147" s="9"/>
      <c r="K147" s="6">
        <v>25853.449000000001</v>
      </c>
      <c r="L147" s="9"/>
      <c r="M147" s="9"/>
      <c r="N147" s="9"/>
      <c r="O147" s="6">
        <v>62840.457000000002</v>
      </c>
      <c r="P147" s="9"/>
      <c r="Q147" s="9"/>
      <c r="R147" s="9"/>
      <c r="S147" s="6">
        <v>49933.917000000001</v>
      </c>
      <c r="T147" s="9"/>
      <c r="U147" s="9"/>
      <c r="V147" s="9"/>
      <c r="W147" s="6">
        <v>76181.793000000005</v>
      </c>
      <c r="X147" s="9"/>
      <c r="Y147" s="6">
        <v>15849.214</v>
      </c>
      <c r="Z147" s="6">
        <v>0</v>
      </c>
      <c r="AA147" s="6">
        <v>0</v>
      </c>
      <c r="AB147" s="6">
        <v>0</v>
      </c>
      <c r="AC147" s="6">
        <v>0</v>
      </c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</row>
    <row r="148" spans="1:63" x14ac:dyDescent="0.35">
      <c r="A148" s="5" t="s">
        <v>35</v>
      </c>
      <c r="B148" s="5" t="s">
        <v>36</v>
      </c>
      <c r="C148" s="6">
        <v>3080</v>
      </c>
      <c r="D148" s="9"/>
      <c r="E148" s="9"/>
      <c r="F148" s="9"/>
      <c r="G148" s="6">
        <v>1455.6</v>
      </c>
      <c r="H148" s="9"/>
      <c r="I148" s="9"/>
      <c r="J148" s="9"/>
      <c r="K148" s="6">
        <v>2965</v>
      </c>
      <c r="L148" s="9"/>
      <c r="M148" s="9"/>
      <c r="N148" s="9"/>
      <c r="O148" s="6">
        <v>550</v>
      </c>
      <c r="P148" s="9"/>
      <c r="Q148" s="9"/>
      <c r="R148" s="9"/>
      <c r="S148" s="6">
        <v>2138.6</v>
      </c>
      <c r="T148" s="9"/>
      <c r="U148" s="6">
        <v>1237.2</v>
      </c>
      <c r="V148" s="9"/>
      <c r="W148" s="6">
        <v>6020</v>
      </c>
      <c r="X148" s="9"/>
      <c r="Y148" s="6">
        <v>819</v>
      </c>
      <c r="Z148" s="6">
        <v>13220</v>
      </c>
      <c r="AA148" s="6">
        <v>0</v>
      </c>
      <c r="AB148" s="6">
        <v>0</v>
      </c>
      <c r="AC148" s="6">
        <v>0</v>
      </c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</row>
    <row r="149" spans="1:63" x14ac:dyDescent="0.35">
      <c r="A149" s="5" t="s">
        <v>37</v>
      </c>
      <c r="B149" s="5" t="s">
        <v>38</v>
      </c>
      <c r="C149" s="6">
        <v>22007.3</v>
      </c>
      <c r="D149" s="9"/>
      <c r="E149" s="9"/>
      <c r="F149" s="9"/>
      <c r="G149" s="6">
        <v>9997.0550000000003</v>
      </c>
      <c r="H149" s="9"/>
      <c r="I149" s="9"/>
      <c r="J149" s="9"/>
      <c r="K149" s="6">
        <v>8323.9740000000002</v>
      </c>
      <c r="L149" s="9"/>
      <c r="M149" s="9"/>
      <c r="N149" s="9"/>
      <c r="O149" s="6">
        <v>33136.5</v>
      </c>
      <c r="P149" s="9"/>
      <c r="Q149" s="9"/>
      <c r="R149" s="9"/>
      <c r="S149" s="6">
        <v>62320.803</v>
      </c>
      <c r="T149" s="9"/>
      <c r="U149" s="6">
        <v>43943.565000000002</v>
      </c>
      <c r="V149" s="6">
        <v>26301.242999999999</v>
      </c>
      <c r="W149" s="6">
        <v>51042.678999999996</v>
      </c>
      <c r="X149" s="6">
        <v>12666.76</v>
      </c>
      <c r="Y149" s="6">
        <v>21179.938999999998</v>
      </c>
      <c r="Z149" s="6">
        <v>21457.96</v>
      </c>
      <c r="AA149" s="6">
        <v>0</v>
      </c>
      <c r="AB149" s="6">
        <v>0</v>
      </c>
      <c r="AC149" s="6">
        <v>0</v>
      </c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</row>
    <row r="150" spans="1:63" x14ac:dyDescent="0.35">
      <c r="A150" s="5" t="s">
        <v>39</v>
      </c>
      <c r="B150" s="5" t="s">
        <v>40</v>
      </c>
      <c r="C150" s="6">
        <v>12855.206</v>
      </c>
      <c r="D150" s="9"/>
      <c r="E150" s="9"/>
      <c r="F150" s="9"/>
      <c r="G150" s="6">
        <v>6947.6980000000003</v>
      </c>
      <c r="H150" s="9"/>
      <c r="I150" s="9"/>
      <c r="J150" s="9"/>
      <c r="K150" s="6">
        <v>10040.083000000001</v>
      </c>
      <c r="L150" s="9"/>
      <c r="M150" s="9"/>
      <c r="N150" s="9"/>
      <c r="O150" s="6">
        <v>11765.088</v>
      </c>
      <c r="P150" s="9"/>
      <c r="Q150" s="9"/>
      <c r="R150" s="9"/>
      <c r="S150" s="6">
        <v>3852.7</v>
      </c>
      <c r="T150" s="9"/>
      <c r="U150" s="6">
        <v>9724.1880000000001</v>
      </c>
      <c r="V150" s="9"/>
      <c r="W150" s="6">
        <v>19533.909</v>
      </c>
      <c r="X150" s="9"/>
      <c r="Y150" s="6">
        <v>4800</v>
      </c>
      <c r="Z150" s="6">
        <v>9276.7000000000007</v>
      </c>
      <c r="AA150" s="6">
        <v>0</v>
      </c>
      <c r="AB150" s="6">
        <v>0</v>
      </c>
      <c r="AC150" s="6">
        <v>0</v>
      </c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</row>
    <row r="151" spans="1:63" x14ac:dyDescent="0.35">
      <c r="A151" s="5" t="s">
        <v>41</v>
      </c>
      <c r="B151" s="5" t="s">
        <v>42</v>
      </c>
      <c r="C151" s="6">
        <v>2246</v>
      </c>
      <c r="D151" s="9"/>
      <c r="E151" s="9"/>
      <c r="F151" s="9"/>
      <c r="G151" s="6">
        <v>900</v>
      </c>
      <c r="H151" s="9"/>
      <c r="I151" s="9"/>
      <c r="J151" s="9"/>
      <c r="K151" s="6">
        <v>5112</v>
      </c>
      <c r="L151" s="9"/>
      <c r="M151" s="9"/>
      <c r="N151" s="9"/>
      <c r="O151" s="6">
        <v>1548.9</v>
      </c>
      <c r="P151" s="9"/>
      <c r="Q151" s="9"/>
      <c r="R151" s="9"/>
      <c r="S151" s="6">
        <v>1849</v>
      </c>
      <c r="T151" s="9"/>
      <c r="U151" s="6">
        <v>0</v>
      </c>
      <c r="V151" s="9"/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</row>
    <row r="152" spans="1:63" x14ac:dyDescent="0.35">
      <c r="A152" s="5" t="s">
        <v>43</v>
      </c>
      <c r="B152" s="5" t="s">
        <v>44</v>
      </c>
      <c r="C152" s="6">
        <v>0</v>
      </c>
      <c r="D152" s="9"/>
      <c r="E152" s="9"/>
      <c r="F152" s="9"/>
      <c r="G152" s="6">
        <v>698</v>
      </c>
      <c r="H152" s="9"/>
      <c r="I152" s="9"/>
      <c r="J152" s="9"/>
      <c r="K152" s="6">
        <v>0</v>
      </c>
      <c r="L152" s="9"/>
      <c r="M152" s="9"/>
      <c r="N152" s="9"/>
      <c r="O152" s="6">
        <v>95</v>
      </c>
      <c r="P152" s="9"/>
      <c r="Q152" s="9"/>
      <c r="R152" s="9"/>
      <c r="S152" s="6">
        <v>0</v>
      </c>
      <c r="T152" s="9"/>
      <c r="U152" s="6">
        <v>0</v>
      </c>
      <c r="V152" s="9"/>
      <c r="W152" s="6">
        <v>1133.8699999999999</v>
      </c>
      <c r="X152" s="9"/>
      <c r="Y152" s="9"/>
      <c r="Z152" s="6">
        <v>399.5</v>
      </c>
      <c r="AA152" s="6">
        <v>0</v>
      </c>
      <c r="AB152" s="6">
        <v>0</v>
      </c>
      <c r="AC152" s="6">
        <v>0</v>
      </c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</row>
    <row r="153" spans="1:63" x14ac:dyDescent="0.35">
      <c r="A153" s="5" t="s">
        <v>45</v>
      </c>
      <c r="B153" s="5" t="s">
        <v>46</v>
      </c>
      <c r="C153" s="9"/>
      <c r="D153" s="9"/>
      <c r="E153" s="9"/>
      <c r="F153" s="9"/>
      <c r="G153" s="6">
        <v>199.88</v>
      </c>
      <c r="H153" s="9"/>
      <c r="I153" s="9"/>
      <c r="J153" s="9"/>
      <c r="K153" s="6">
        <v>0</v>
      </c>
      <c r="L153" s="9"/>
      <c r="M153" s="9"/>
      <c r="N153" s="9"/>
      <c r="O153" s="6">
        <v>100</v>
      </c>
      <c r="P153" s="9"/>
      <c r="Q153" s="9"/>
      <c r="R153" s="9"/>
      <c r="S153" s="6">
        <v>918.21652780999989</v>
      </c>
      <c r="T153" s="9"/>
      <c r="U153" s="6">
        <v>1383.086</v>
      </c>
      <c r="V153" s="9"/>
      <c r="W153" s="6">
        <v>1100</v>
      </c>
      <c r="X153" s="6">
        <v>200</v>
      </c>
      <c r="Y153" s="6">
        <v>0</v>
      </c>
      <c r="Z153" s="6">
        <v>974.68</v>
      </c>
      <c r="AA153" s="6">
        <v>0</v>
      </c>
      <c r="AB153" s="6">
        <v>0</v>
      </c>
      <c r="AC153" s="6">
        <v>0</v>
      </c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</row>
    <row r="154" spans="1:63" x14ac:dyDescent="0.35">
      <c r="A154" s="5" t="s">
        <v>47</v>
      </c>
      <c r="B154" s="5" t="s">
        <v>48</v>
      </c>
      <c r="C154" s="6">
        <v>7685.23567422</v>
      </c>
      <c r="D154" s="9"/>
      <c r="E154" s="9"/>
      <c r="F154" s="9"/>
      <c r="G154" s="6">
        <v>7230.3312999999998</v>
      </c>
      <c r="H154" s="9"/>
      <c r="I154" s="9"/>
      <c r="J154" s="9"/>
      <c r="K154" s="6">
        <v>4147.5955347600002</v>
      </c>
      <c r="L154" s="9"/>
      <c r="M154" s="9"/>
      <c r="N154" s="9"/>
      <c r="O154" s="6">
        <v>837.55</v>
      </c>
      <c r="P154" s="9"/>
      <c r="Q154" s="9"/>
      <c r="R154" s="9"/>
      <c r="S154" s="6">
        <v>673.37812958000006</v>
      </c>
      <c r="T154" s="9"/>
      <c r="U154" s="9"/>
      <c r="V154" s="9"/>
      <c r="W154" s="6">
        <v>0</v>
      </c>
      <c r="X154" s="9"/>
      <c r="Y154" s="9"/>
      <c r="Z154" s="6">
        <v>0</v>
      </c>
      <c r="AA154" s="6">
        <v>0</v>
      </c>
      <c r="AB154" s="6">
        <v>0</v>
      </c>
      <c r="AC154" s="6">
        <v>0</v>
      </c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</row>
    <row r="155" spans="1:63" x14ac:dyDescent="0.35">
      <c r="A155" s="5" t="s">
        <v>49</v>
      </c>
      <c r="B155" s="5" t="s">
        <v>50</v>
      </c>
      <c r="C155" s="6">
        <v>3315.2705632900002</v>
      </c>
      <c r="D155" s="9"/>
      <c r="E155" s="9"/>
      <c r="F155" s="9"/>
      <c r="G155" s="6">
        <v>2453.1259058400001</v>
      </c>
      <c r="H155" s="9"/>
      <c r="I155" s="9"/>
      <c r="J155" s="9"/>
      <c r="K155" s="6">
        <v>4234.5140000000001</v>
      </c>
      <c r="L155" s="9"/>
      <c r="M155" s="9"/>
      <c r="N155" s="9"/>
      <c r="O155" s="6">
        <v>3697.6238255799999</v>
      </c>
      <c r="P155" s="9"/>
      <c r="Q155" s="9"/>
      <c r="R155" s="9"/>
      <c r="S155" s="6">
        <v>4301.40456713</v>
      </c>
      <c r="T155" s="9"/>
      <c r="U155" s="6">
        <v>2902.5120000000002</v>
      </c>
      <c r="V155" s="9"/>
      <c r="W155" s="6">
        <v>200</v>
      </c>
      <c r="X155" s="9"/>
      <c r="Y155" s="6">
        <v>411.54189391</v>
      </c>
      <c r="Z155" s="6">
        <v>0</v>
      </c>
      <c r="AA155" s="6">
        <v>0</v>
      </c>
      <c r="AB155" s="6">
        <v>0</v>
      </c>
      <c r="AC155" s="6">
        <v>0</v>
      </c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</row>
    <row r="156" spans="1:63" s="14" customFormat="1" ht="13.15" x14ac:dyDescent="0.4">
      <c r="A156" s="10"/>
      <c r="B156" s="11" t="s">
        <v>51</v>
      </c>
      <c r="C156" s="12">
        <v>3090452.8605563599</v>
      </c>
      <c r="D156" s="12">
        <v>4244300.6555083906</v>
      </c>
      <c r="E156" s="12">
        <v>3946488.6333813099</v>
      </c>
      <c r="F156" s="12">
        <v>2921890.7845506701</v>
      </c>
      <c r="G156" s="12">
        <v>3132758.7559875501</v>
      </c>
      <c r="H156" s="12">
        <v>4388587.0035104603</v>
      </c>
      <c r="I156" s="12">
        <v>4963276.68243952</v>
      </c>
      <c r="J156" s="12">
        <v>4294885.1950264797</v>
      </c>
      <c r="K156" s="12">
        <v>4771734.8157169903</v>
      </c>
      <c r="L156" s="12">
        <v>6086830.6824229797</v>
      </c>
      <c r="M156" s="12">
        <v>5326296.9620000003</v>
      </c>
      <c r="N156" s="12">
        <v>5031361.3776028203</v>
      </c>
      <c r="O156" s="12">
        <v>5365541.3259999994</v>
      </c>
      <c r="P156" s="12">
        <v>6301273.4590282291</v>
      </c>
      <c r="Q156" s="12">
        <v>6450535.2529999996</v>
      </c>
      <c r="R156" s="12">
        <v>5082613.9265640704</v>
      </c>
      <c r="S156" s="12">
        <v>4352035.9790000003</v>
      </c>
      <c r="T156" s="12">
        <v>4543141.07</v>
      </c>
      <c r="U156" s="12">
        <v>5155475.1380000003</v>
      </c>
      <c r="V156" s="12">
        <v>3880623.1920000003</v>
      </c>
      <c r="W156" s="12">
        <v>3995377.5070000002</v>
      </c>
      <c r="X156" s="12">
        <v>2883068.6410000003</v>
      </c>
      <c r="Y156" s="12">
        <v>2501814.3800000004</v>
      </c>
      <c r="Z156" s="12">
        <v>1825934.3</v>
      </c>
      <c r="AA156" s="12">
        <v>0</v>
      </c>
      <c r="AB156" s="12">
        <v>0</v>
      </c>
      <c r="AC156" s="12">
        <v>0</v>
      </c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</row>
    <row r="157" spans="1:63" x14ac:dyDescent="0.35">
      <c r="A157" s="5"/>
      <c r="B157" s="15" t="s">
        <v>52</v>
      </c>
      <c r="C157" s="16">
        <v>1191508</v>
      </c>
      <c r="D157" s="16">
        <v>1933454</v>
      </c>
      <c r="E157" s="16">
        <v>1659466</v>
      </c>
      <c r="F157" s="16">
        <v>1282924</v>
      </c>
      <c r="G157" s="16">
        <v>1440529</v>
      </c>
      <c r="H157" s="16">
        <v>2398023</v>
      </c>
      <c r="I157" s="16">
        <v>2305768</v>
      </c>
      <c r="J157" s="16">
        <v>1640467</v>
      </c>
      <c r="K157" s="16">
        <v>1968786</v>
      </c>
      <c r="L157" s="16">
        <v>2622127</v>
      </c>
      <c r="M157" s="16">
        <v>1884213</v>
      </c>
      <c r="N157" s="16">
        <v>1711400</v>
      </c>
      <c r="O157" s="16">
        <v>1980407</v>
      </c>
      <c r="P157" s="16">
        <v>2647735</v>
      </c>
      <c r="Q157" s="16">
        <v>2407605</v>
      </c>
      <c r="R157" s="16">
        <v>1802413</v>
      </c>
      <c r="S157" s="16">
        <v>1533254</v>
      </c>
      <c r="T157" s="16">
        <v>2091659</v>
      </c>
      <c r="U157" s="16">
        <v>2562970</v>
      </c>
      <c r="V157" s="16">
        <v>1728759</v>
      </c>
      <c r="W157" s="16">
        <v>1931791</v>
      </c>
      <c r="X157" s="16">
        <v>1563568</v>
      </c>
      <c r="Y157" s="16">
        <v>1491561</v>
      </c>
      <c r="Z157" s="16">
        <v>1121132</v>
      </c>
      <c r="AA157" s="16">
        <v>0</v>
      </c>
      <c r="AB157" s="16">
        <v>0</v>
      </c>
      <c r="AC157" s="16">
        <v>0</v>
      </c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</row>
    <row r="158" spans="1:63" x14ac:dyDescent="0.35">
      <c r="A158" s="5"/>
      <c r="B158" s="15" t="s">
        <v>53</v>
      </c>
      <c r="C158" s="16">
        <v>1711432.36255636</v>
      </c>
      <c r="D158" s="16">
        <v>2144659.25911259</v>
      </c>
      <c r="E158" s="16">
        <v>2119994.8533813101</v>
      </c>
      <c r="F158" s="16">
        <v>1523034.4719607602</v>
      </c>
      <c r="G158" s="16">
        <v>1624809.5469875499</v>
      </c>
      <c r="H158" s="16">
        <v>1890930.1496723599</v>
      </c>
      <c r="I158" s="16">
        <v>2494681.5294395201</v>
      </c>
      <c r="J158" s="16">
        <v>2458060.5040484201</v>
      </c>
      <c r="K158" s="16">
        <v>2624902.64671699</v>
      </c>
      <c r="L158" s="16">
        <v>3269471.0241874503</v>
      </c>
      <c r="M158" s="16">
        <v>3262382</v>
      </c>
      <c r="N158" s="16">
        <v>3134578</v>
      </c>
      <c r="O158" s="16">
        <v>3161460</v>
      </c>
      <c r="P158" s="16">
        <v>3380639</v>
      </c>
      <c r="Q158" s="16">
        <v>3802642</v>
      </c>
      <c r="R158" s="16">
        <v>3095606</v>
      </c>
      <c r="S158" s="16">
        <v>2654026</v>
      </c>
      <c r="T158" s="16">
        <v>2304283</v>
      </c>
      <c r="U158" s="16">
        <v>2433050</v>
      </c>
      <c r="V158" s="16">
        <v>1964062</v>
      </c>
      <c r="W158" s="16">
        <v>1904917</v>
      </c>
      <c r="X158" s="16">
        <v>1221918</v>
      </c>
      <c r="Y158" s="16">
        <v>943197</v>
      </c>
      <c r="Z158" s="16">
        <v>619179</v>
      </c>
      <c r="AA158" s="16">
        <v>0</v>
      </c>
      <c r="AB158" s="16">
        <v>0</v>
      </c>
      <c r="AC158" s="16">
        <v>0</v>
      </c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</row>
    <row r="159" spans="1:63" x14ac:dyDescent="0.35">
      <c r="A159" s="5"/>
      <c r="B159" s="15" t="s">
        <v>54</v>
      </c>
      <c r="C159" s="16">
        <v>187512.49800000002</v>
      </c>
      <c r="D159" s="16">
        <v>166187.39639579999</v>
      </c>
      <c r="E159" s="16">
        <v>167027.78</v>
      </c>
      <c r="F159" s="16">
        <v>115932.31258991</v>
      </c>
      <c r="G159" s="16">
        <v>67420.209000000003</v>
      </c>
      <c r="H159" s="16">
        <v>99633.853838099996</v>
      </c>
      <c r="I159" s="16">
        <v>162827.15300000002</v>
      </c>
      <c r="J159" s="16">
        <v>196357.69097805998</v>
      </c>
      <c r="K159" s="16">
        <v>178046.16900000002</v>
      </c>
      <c r="L159" s="16">
        <v>195232.65823552999</v>
      </c>
      <c r="M159" s="16">
        <v>179701.962</v>
      </c>
      <c r="N159" s="16">
        <v>185383.37760282002</v>
      </c>
      <c r="O159" s="16">
        <v>223674.326</v>
      </c>
      <c r="P159" s="16">
        <v>272899.45902822999</v>
      </c>
      <c r="Q159" s="16">
        <v>240288.25300000003</v>
      </c>
      <c r="R159" s="16">
        <v>184594.92656407002</v>
      </c>
      <c r="S159" s="16">
        <v>164755.97899999999</v>
      </c>
      <c r="T159" s="16">
        <v>147199.07</v>
      </c>
      <c r="U159" s="16">
        <v>159455.13800000001</v>
      </c>
      <c r="V159" s="16">
        <v>187802.19200000001</v>
      </c>
      <c r="W159" s="16">
        <v>158669.50700000001</v>
      </c>
      <c r="X159" s="16">
        <v>97582.641000000003</v>
      </c>
      <c r="Y159" s="16">
        <v>67056.38</v>
      </c>
      <c r="Z159" s="16">
        <v>85623.3</v>
      </c>
      <c r="AA159" s="16">
        <v>0</v>
      </c>
      <c r="AB159" s="16">
        <v>0</v>
      </c>
      <c r="AC159" s="16">
        <v>0</v>
      </c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</row>
    <row r="160" spans="1:63" x14ac:dyDescent="0.35">
      <c r="A160" s="18"/>
      <c r="B160" s="19" t="s">
        <v>55</v>
      </c>
      <c r="C160" s="20"/>
      <c r="D160" s="20"/>
      <c r="E160" s="20"/>
      <c r="F160" s="20"/>
      <c r="G160" s="21">
        <v>11481.33720584</v>
      </c>
      <c r="H160" s="20"/>
      <c r="I160" s="20"/>
      <c r="J160" s="20"/>
      <c r="K160" s="21">
        <v>13494.109534759998</v>
      </c>
      <c r="L160" s="20"/>
      <c r="M160" s="20"/>
      <c r="N160" s="20"/>
      <c r="O160" s="21">
        <v>6279.0738255799997</v>
      </c>
      <c r="P160" s="20"/>
      <c r="Q160" s="20"/>
      <c r="R160" s="20"/>
      <c r="S160" s="21">
        <v>7741.9992245200001</v>
      </c>
      <c r="T160" s="20"/>
      <c r="U160" s="20"/>
      <c r="V160" s="20"/>
      <c r="W160" s="21">
        <v>1300</v>
      </c>
      <c r="X160" s="20"/>
      <c r="Y160" s="20"/>
      <c r="Z160" s="21">
        <v>0</v>
      </c>
      <c r="AA160" s="21">
        <v>0</v>
      </c>
      <c r="AB160" s="21">
        <v>0</v>
      </c>
      <c r="AC160" s="21">
        <v>0</v>
      </c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</row>
    <row r="162" spans="1:63" x14ac:dyDescent="0.35">
      <c r="A162" s="3" t="s">
        <v>60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</row>
    <row r="163" spans="1:63" x14ac:dyDescent="0.35">
      <c r="A163" s="5" t="s">
        <v>1</v>
      </c>
      <c r="B163" s="5" t="s">
        <v>2</v>
      </c>
      <c r="C163" s="6">
        <v>6623372</v>
      </c>
      <c r="D163" s="6">
        <v>6888873</v>
      </c>
      <c r="E163" s="6">
        <v>7152587</v>
      </c>
      <c r="F163" s="6">
        <v>7410387</v>
      </c>
      <c r="G163" s="6">
        <v>7594019</v>
      </c>
      <c r="H163" s="6">
        <v>7953554</v>
      </c>
      <c r="I163" s="6">
        <v>8212636</v>
      </c>
      <c r="J163" s="6">
        <v>8422283</v>
      </c>
      <c r="K163" s="6">
        <v>8583289</v>
      </c>
      <c r="L163" s="6">
        <v>9033777</v>
      </c>
      <c r="M163" s="6">
        <v>9202023</v>
      </c>
      <c r="N163" s="6">
        <v>9409635</v>
      </c>
      <c r="O163" s="6">
        <v>9681415</v>
      </c>
      <c r="P163" s="6">
        <v>10125436</v>
      </c>
      <c r="Q163" s="6">
        <v>10394435</v>
      </c>
      <c r="R163" s="6">
        <v>10603544</v>
      </c>
      <c r="S163" s="6">
        <v>10768750</v>
      </c>
      <c r="T163" s="6">
        <v>11057257</v>
      </c>
      <c r="U163" s="6">
        <v>11374947</v>
      </c>
      <c r="V163" s="6">
        <v>11610463</v>
      </c>
      <c r="W163" s="6">
        <v>11652812</v>
      </c>
      <c r="X163" s="6">
        <v>12056705</v>
      </c>
      <c r="Y163" s="6">
        <v>12396561</v>
      </c>
      <c r="Z163" s="6">
        <v>12629838</v>
      </c>
      <c r="AA163" s="6">
        <v>0</v>
      </c>
      <c r="AB163" s="6">
        <v>0</v>
      </c>
      <c r="AC163" s="6">
        <v>0</v>
      </c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</row>
    <row r="164" spans="1:63" x14ac:dyDescent="0.35">
      <c r="A164" s="5" t="s">
        <v>3</v>
      </c>
      <c r="B164" s="5" t="s">
        <v>4</v>
      </c>
      <c r="C164" s="6">
        <v>5526026</v>
      </c>
      <c r="D164" s="6">
        <v>5762394</v>
      </c>
      <c r="E164" s="6">
        <v>5985218</v>
      </c>
      <c r="F164" s="6">
        <v>6180906</v>
      </c>
      <c r="G164" s="6">
        <v>6325194</v>
      </c>
      <c r="H164" s="6">
        <v>6650656</v>
      </c>
      <c r="I164" s="6">
        <v>6876580</v>
      </c>
      <c r="J164" s="6">
        <v>7074190</v>
      </c>
      <c r="K164" s="6">
        <v>7309879</v>
      </c>
      <c r="L164" s="6">
        <v>7649339</v>
      </c>
      <c r="M164" s="6">
        <v>7882071</v>
      </c>
      <c r="N164" s="6">
        <v>8157319</v>
      </c>
      <c r="O164" s="6">
        <v>8361361</v>
      </c>
      <c r="P164" s="6">
        <v>8684839</v>
      </c>
      <c r="Q164" s="6">
        <v>8952511</v>
      </c>
      <c r="R164" s="6">
        <v>9102547</v>
      </c>
      <c r="S164" s="6">
        <v>9222910</v>
      </c>
      <c r="T164" s="6">
        <v>9548449</v>
      </c>
      <c r="U164" s="6">
        <v>9889596</v>
      </c>
      <c r="V164" s="6">
        <v>10091195</v>
      </c>
      <c r="W164" s="6">
        <v>10234523</v>
      </c>
      <c r="X164" s="6">
        <v>10560189</v>
      </c>
      <c r="Y164" s="6">
        <v>10861990</v>
      </c>
      <c r="Z164" s="6">
        <v>11248007</v>
      </c>
      <c r="AA164" s="6">
        <v>0</v>
      </c>
      <c r="AB164" s="6">
        <v>0</v>
      </c>
      <c r="AC164" s="6">
        <v>0</v>
      </c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</row>
    <row r="165" spans="1:63" x14ac:dyDescent="0.35">
      <c r="A165" s="5" t="s">
        <v>5</v>
      </c>
      <c r="B165" s="5" t="s">
        <v>6</v>
      </c>
      <c r="C165" s="6">
        <v>4788008</v>
      </c>
      <c r="D165" s="6">
        <v>5037106</v>
      </c>
      <c r="E165" s="6">
        <v>5187987</v>
      </c>
      <c r="F165" s="6">
        <v>5278225</v>
      </c>
      <c r="G165" s="6">
        <v>5398863</v>
      </c>
      <c r="H165" s="6">
        <v>5647762</v>
      </c>
      <c r="I165" s="6">
        <v>5829740</v>
      </c>
      <c r="J165" s="6">
        <v>5983718</v>
      </c>
      <c r="K165" s="6">
        <v>6153411</v>
      </c>
      <c r="L165" s="6">
        <v>6478080</v>
      </c>
      <c r="M165" s="6">
        <v>6647413</v>
      </c>
      <c r="N165" s="6">
        <v>6802245</v>
      </c>
      <c r="O165" s="6">
        <v>6902522</v>
      </c>
      <c r="P165" s="6">
        <v>7219584</v>
      </c>
      <c r="Q165" s="6">
        <v>7503254</v>
      </c>
      <c r="R165" s="6">
        <v>7650922</v>
      </c>
      <c r="S165" s="6">
        <v>7739996</v>
      </c>
      <c r="T165" s="6">
        <v>8121509</v>
      </c>
      <c r="U165" s="6">
        <v>8346156</v>
      </c>
      <c r="V165" s="6">
        <v>8482659</v>
      </c>
      <c r="W165" s="6">
        <v>8506675</v>
      </c>
      <c r="X165" s="6">
        <v>8861208</v>
      </c>
      <c r="Y165" s="6">
        <v>8995284</v>
      </c>
      <c r="Z165" s="6">
        <v>9220381</v>
      </c>
      <c r="AA165" s="6">
        <v>0</v>
      </c>
      <c r="AB165" s="6">
        <v>0</v>
      </c>
      <c r="AC165" s="6">
        <v>0</v>
      </c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</row>
    <row r="166" spans="1:63" x14ac:dyDescent="0.35">
      <c r="A166" s="5" t="s">
        <v>7</v>
      </c>
      <c r="B166" s="5" t="s">
        <v>8</v>
      </c>
      <c r="C166" s="6">
        <v>5537765</v>
      </c>
      <c r="D166" s="6">
        <v>5829192</v>
      </c>
      <c r="E166" s="6">
        <v>6081932</v>
      </c>
      <c r="F166" s="6">
        <v>6110332</v>
      </c>
      <c r="G166" s="6">
        <v>6203138</v>
      </c>
      <c r="H166" s="6">
        <v>6444892</v>
      </c>
      <c r="I166" s="6">
        <v>6605842</v>
      </c>
      <c r="J166" s="6">
        <v>6766371</v>
      </c>
      <c r="K166" s="6">
        <v>6710040</v>
      </c>
      <c r="L166" s="6">
        <v>7164086</v>
      </c>
      <c r="M166" s="6">
        <v>7273636</v>
      </c>
      <c r="N166" s="6">
        <v>7367550</v>
      </c>
      <c r="O166" s="6">
        <v>7439742</v>
      </c>
      <c r="P166" s="6">
        <v>7976137</v>
      </c>
      <c r="Q166" s="6">
        <v>8238260</v>
      </c>
      <c r="R166" s="6">
        <v>8256032</v>
      </c>
      <c r="S166" s="6">
        <v>8294744</v>
      </c>
      <c r="T166" s="6">
        <v>8607317</v>
      </c>
      <c r="U166" s="6">
        <v>8700360</v>
      </c>
      <c r="V166" s="6">
        <v>8837177</v>
      </c>
      <c r="W166" s="6">
        <v>8935195</v>
      </c>
      <c r="X166" s="6">
        <v>9272248</v>
      </c>
      <c r="Y166" s="6">
        <v>9506567</v>
      </c>
      <c r="Z166" s="6">
        <v>9648243</v>
      </c>
      <c r="AA166" s="6">
        <v>0</v>
      </c>
      <c r="AB166" s="6">
        <v>0</v>
      </c>
      <c r="AC166" s="6">
        <v>0</v>
      </c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</row>
    <row r="167" spans="1:63" x14ac:dyDescent="0.35">
      <c r="A167" s="5" t="s">
        <v>9</v>
      </c>
      <c r="B167" s="5" t="s">
        <v>10</v>
      </c>
      <c r="C167" s="6">
        <v>2190490</v>
      </c>
      <c r="D167" s="6">
        <v>2295287</v>
      </c>
      <c r="E167" s="6">
        <v>2381861</v>
      </c>
      <c r="F167" s="6">
        <v>2453570</v>
      </c>
      <c r="G167" s="6">
        <v>2505385</v>
      </c>
      <c r="H167" s="6">
        <v>2644968</v>
      </c>
      <c r="I167" s="6">
        <v>2743356</v>
      </c>
      <c r="J167" s="6">
        <v>2803070</v>
      </c>
      <c r="K167" s="6">
        <v>2879628</v>
      </c>
      <c r="L167" s="6">
        <v>3088921</v>
      </c>
      <c r="M167" s="6">
        <v>3130826</v>
      </c>
      <c r="N167" s="6">
        <v>3146980</v>
      </c>
      <c r="O167" s="6">
        <v>3193063</v>
      </c>
      <c r="P167" s="6">
        <v>3233352</v>
      </c>
      <c r="Q167" s="6">
        <v>3354657</v>
      </c>
      <c r="R167" s="6">
        <v>3396875</v>
      </c>
      <c r="S167" s="6">
        <v>3354787</v>
      </c>
      <c r="T167" s="6">
        <v>3511678</v>
      </c>
      <c r="U167" s="6">
        <v>3623674</v>
      </c>
      <c r="V167" s="6">
        <v>3639712</v>
      </c>
      <c r="W167" s="6">
        <v>3634568</v>
      </c>
      <c r="X167" s="6">
        <v>3798965</v>
      </c>
      <c r="Y167" s="6">
        <v>3891431</v>
      </c>
      <c r="Z167" s="6">
        <v>3931176</v>
      </c>
      <c r="AA167" s="6">
        <v>0</v>
      </c>
      <c r="AB167" s="6">
        <v>0</v>
      </c>
      <c r="AC167" s="6">
        <v>0</v>
      </c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</row>
    <row r="168" spans="1:63" x14ac:dyDescent="0.35">
      <c r="A168" s="5" t="s">
        <v>11</v>
      </c>
      <c r="B168" s="5" t="s">
        <v>12</v>
      </c>
      <c r="C168" s="6">
        <v>1402160</v>
      </c>
      <c r="D168" s="6">
        <v>1474711</v>
      </c>
      <c r="E168" s="6">
        <v>1521672</v>
      </c>
      <c r="F168" s="6">
        <v>1563560</v>
      </c>
      <c r="G168" s="6">
        <v>1604371</v>
      </c>
      <c r="H168" s="6">
        <v>1665556</v>
      </c>
      <c r="I168" s="6">
        <v>1743892</v>
      </c>
      <c r="J168" s="6">
        <v>1794847</v>
      </c>
      <c r="K168" s="6">
        <v>1863325</v>
      </c>
      <c r="L168" s="6">
        <v>1947853</v>
      </c>
      <c r="M168" s="6">
        <v>2052599</v>
      </c>
      <c r="N168" s="6">
        <v>2125156</v>
      </c>
      <c r="O168" s="6">
        <v>2148330</v>
      </c>
      <c r="P168" s="6">
        <v>2295925</v>
      </c>
      <c r="Q168" s="6">
        <v>2362544</v>
      </c>
      <c r="R168" s="6">
        <v>2384121</v>
      </c>
      <c r="S168" s="6">
        <v>2448754</v>
      </c>
      <c r="T168" s="6">
        <v>2549815</v>
      </c>
      <c r="U168" s="6">
        <v>2565277</v>
      </c>
      <c r="V168" s="6">
        <v>2633672</v>
      </c>
      <c r="W168" s="6">
        <v>2739444</v>
      </c>
      <c r="X168" s="6">
        <v>2835496</v>
      </c>
      <c r="Y168" s="6">
        <v>2922036</v>
      </c>
      <c r="Z168" s="6">
        <v>3062607</v>
      </c>
      <c r="AA168" s="6">
        <v>0</v>
      </c>
      <c r="AB168" s="6">
        <v>0</v>
      </c>
      <c r="AC168" s="6">
        <v>0</v>
      </c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</row>
    <row r="169" spans="1:63" x14ac:dyDescent="0.35">
      <c r="A169" s="5" t="s">
        <v>13</v>
      </c>
      <c r="B169" s="5" t="s">
        <v>14</v>
      </c>
      <c r="C169" s="6">
        <v>842567.64272275998</v>
      </c>
      <c r="D169" s="6">
        <v>880351.12202891009</v>
      </c>
      <c r="E169" s="6">
        <v>917129</v>
      </c>
      <c r="F169" s="6">
        <v>945555</v>
      </c>
      <c r="G169" s="6">
        <v>968940</v>
      </c>
      <c r="H169" s="6">
        <v>1004731</v>
      </c>
      <c r="I169" s="6">
        <v>1038800</v>
      </c>
      <c r="J169" s="6">
        <v>1119089</v>
      </c>
      <c r="K169" s="6">
        <v>1204542</v>
      </c>
      <c r="L169" s="6">
        <v>1275906</v>
      </c>
      <c r="M169" s="6">
        <v>1307806</v>
      </c>
      <c r="N169" s="6">
        <v>1309940</v>
      </c>
      <c r="O169" s="6">
        <v>1320682</v>
      </c>
      <c r="P169" s="6">
        <v>1328629</v>
      </c>
      <c r="Q169" s="6">
        <v>1388553</v>
      </c>
      <c r="R169" s="6">
        <v>1450544</v>
      </c>
      <c r="S169" s="6">
        <v>1549252</v>
      </c>
      <c r="T169" s="6">
        <v>1631456</v>
      </c>
      <c r="U169" s="6">
        <v>1673831</v>
      </c>
      <c r="V169" s="6">
        <v>1701725</v>
      </c>
      <c r="W169" s="6">
        <v>1724822</v>
      </c>
      <c r="X169" s="6">
        <v>1825057</v>
      </c>
      <c r="Y169" s="6">
        <v>1879533</v>
      </c>
      <c r="Z169" s="6">
        <v>1888745</v>
      </c>
      <c r="AA169" s="6">
        <v>0</v>
      </c>
      <c r="AB169" s="6">
        <v>0</v>
      </c>
      <c r="AC169" s="6">
        <v>0</v>
      </c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</row>
    <row r="170" spans="1:63" x14ac:dyDescent="0.35">
      <c r="A170" s="5" t="s">
        <v>15</v>
      </c>
      <c r="B170" s="5" t="s">
        <v>16</v>
      </c>
      <c r="C170" s="6">
        <v>1037723</v>
      </c>
      <c r="D170" s="6">
        <v>1066652</v>
      </c>
      <c r="E170" s="6">
        <v>1118295</v>
      </c>
      <c r="F170" s="6">
        <v>1134376</v>
      </c>
      <c r="G170" s="6">
        <v>1178285</v>
      </c>
      <c r="H170" s="6">
        <v>1217512</v>
      </c>
      <c r="I170" s="6">
        <v>1271629</v>
      </c>
      <c r="J170" s="6">
        <v>1313135</v>
      </c>
      <c r="K170" s="6">
        <v>1351512</v>
      </c>
      <c r="L170" s="6">
        <v>1400413</v>
      </c>
      <c r="M170" s="6">
        <v>1447950</v>
      </c>
      <c r="N170" s="6">
        <v>1498952</v>
      </c>
      <c r="O170" s="6">
        <v>1539447</v>
      </c>
      <c r="P170" s="6">
        <v>1598933</v>
      </c>
      <c r="Q170" s="6">
        <v>1662137</v>
      </c>
      <c r="R170" s="6">
        <v>1714728</v>
      </c>
      <c r="S170" s="6">
        <v>1774159</v>
      </c>
      <c r="T170" s="6">
        <v>1845094</v>
      </c>
      <c r="U170" s="6">
        <v>1906497</v>
      </c>
      <c r="V170" s="6">
        <v>1932309</v>
      </c>
      <c r="W170" s="6">
        <v>1997625</v>
      </c>
      <c r="X170" s="6">
        <v>2157006</v>
      </c>
      <c r="Y170" s="6">
        <v>2216624</v>
      </c>
      <c r="Z170" s="6">
        <v>2389447</v>
      </c>
      <c r="AA170" s="6">
        <v>0</v>
      </c>
      <c r="AB170" s="6">
        <v>0</v>
      </c>
      <c r="AC170" s="6">
        <v>0</v>
      </c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</row>
    <row r="171" spans="1:63" x14ac:dyDescent="0.35">
      <c r="A171" s="5" t="s">
        <v>17</v>
      </c>
      <c r="B171" s="5" t="s">
        <v>18</v>
      </c>
      <c r="C171" s="6">
        <v>1124112.99024597</v>
      </c>
      <c r="D171" s="6">
        <v>1165228.07578234</v>
      </c>
      <c r="E171" s="6">
        <v>1213687.064</v>
      </c>
      <c r="F171" s="6">
        <v>1256589.7133908898</v>
      </c>
      <c r="G171" s="6">
        <v>1302323.95</v>
      </c>
      <c r="H171" s="6">
        <v>1359172.044</v>
      </c>
      <c r="I171" s="6">
        <v>1420608.16</v>
      </c>
      <c r="J171" s="6">
        <v>1479123.1980000001</v>
      </c>
      <c r="K171" s="6">
        <v>1508806</v>
      </c>
      <c r="L171" s="6">
        <v>1579691</v>
      </c>
      <c r="M171" s="6">
        <v>1639124</v>
      </c>
      <c r="N171" s="6">
        <v>1685229</v>
      </c>
      <c r="O171" s="6">
        <v>1725745</v>
      </c>
      <c r="P171" s="6">
        <v>1790993</v>
      </c>
      <c r="Q171" s="6">
        <v>1851119</v>
      </c>
      <c r="R171" s="6">
        <v>1920895</v>
      </c>
      <c r="S171" s="6">
        <v>1974614</v>
      </c>
      <c r="T171" s="6">
        <v>2024135</v>
      </c>
      <c r="U171" s="6">
        <v>2106342</v>
      </c>
      <c r="V171" s="6">
        <v>2113767</v>
      </c>
      <c r="W171" s="6">
        <v>2171413</v>
      </c>
      <c r="X171" s="6">
        <v>2259817</v>
      </c>
      <c r="Y171" s="6">
        <v>2364747</v>
      </c>
      <c r="Z171" s="6">
        <v>2481542</v>
      </c>
      <c r="AA171" s="6">
        <v>0</v>
      </c>
      <c r="AB171" s="6">
        <v>0</v>
      </c>
      <c r="AC171" s="6">
        <v>0</v>
      </c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</row>
    <row r="172" spans="1:63" x14ac:dyDescent="0.35">
      <c r="A172" s="5" t="s">
        <v>19</v>
      </c>
      <c r="B172" s="5" t="s">
        <v>20</v>
      </c>
      <c r="C172" s="6">
        <v>1246026</v>
      </c>
      <c r="D172" s="6">
        <v>1278008</v>
      </c>
      <c r="E172" s="6">
        <v>1334724</v>
      </c>
      <c r="F172" s="6">
        <v>1363554</v>
      </c>
      <c r="G172" s="6">
        <v>1410779</v>
      </c>
      <c r="H172" s="6">
        <v>1451369</v>
      </c>
      <c r="I172" s="6">
        <v>1509692</v>
      </c>
      <c r="J172" s="6">
        <v>1572281</v>
      </c>
      <c r="K172" s="6">
        <v>1627576</v>
      </c>
      <c r="L172" s="6">
        <v>1718027</v>
      </c>
      <c r="M172" s="6">
        <v>1787895</v>
      </c>
      <c r="N172" s="6">
        <v>1843604</v>
      </c>
      <c r="O172" s="6">
        <v>1899921</v>
      </c>
      <c r="P172" s="6">
        <v>1998369</v>
      </c>
      <c r="Q172" s="6">
        <v>2070500</v>
      </c>
      <c r="R172" s="6">
        <v>2070721</v>
      </c>
      <c r="S172" s="6">
        <v>2136332</v>
      </c>
      <c r="T172" s="6">
        <v>2188398</v>
      </c>
      <c r="U172" s="6">
        <v>2253593</v>
      </c>
      <c r="V172" s="6">
        <v>2317329</v>
      </c>
      <c r="W172" s="6">
        <v>2468283</v>
      </c>
      <c r="X172" s="6">
        <v>2603911</v>
      </c>
      <c r="Y172" s="6">
        <v>2688755</v>
      </c>
      <c r="Z172" s="6">
        <v>2772772</v>
      </c>
      <c r="AA172" s="6">
        <v>0</v>
      </c>
      <c r="AB172" s="6">
        <v>0</v>
      </c>
      <c r="AC172" s="6">
        <v>0</v>
      </c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</row>
    <row r="173" spans="1:63" x14ac:dyDescent="0.35">
      <c r="A173" s="5" t="s">
        <v>21</v>
      </c>
      <c r="B173" s="5" t="s">
        <v>22</v>
      </c>
      <c r="C173" s="6">
        <v>400966.07500000001</v>
      </c>
      <c r="D173" s="6">
        <v>415695.75799999997</v>
      </c>
      <c r="E173" s="6">
        <v>440990.97899999999</v>
      </c>
      <c r="F173" s="6">
        <v>598716.61399999994</v>
      </c>
      <c r="G173" s="6">
        <v>610075.33600000001</v>
      </c>
      <c r="H173" s="6">
        <v>640107.12</v>
      </c>
      <c r="I173" s="6">
        <v>671075.50800000003</v>
      </c>
      <c r="J173" s="6">
        <v>693238.07499999995</v>
      </c>
      <c r="K173" s="6">
        <v>708262.39</v>
      </c>
      <c r="L173" s="6">
        <v>741345</v>
      </c>
      <c r="M173" s="6">
        <v>772467</v>
      </c>
      <c r="N173" s="6">
        <v>817697</v>
      </c>
      <c r="O173" s="6">
        <v>832127</v>
      </c>
      <c r="P173" s="6">
        <v>874014</v>
      </c>
      <c r="Q173" s="6">
        <v>921048</v>
      </c>
      <c r="R173" s="6">
        <v>974160</v>
      </c>
      <c r="S173" s="6">
        <v>1003637</v>
      </c>
      <c r="T173" s="6">
        <v>1101313</v>
      </c>
      <c r="U173" s="6">
        <v>1159045</v>
      </c>
      <c r="V173" s="6">
        <v>1182226</v>
      </c>
      <c r="W173" s="6">
        <v>1186872</v>
      </c>
      <c r="X173" s="6">
        <v>1230985</v>
      </c>
      <c r="Y173" s="6">
        <v>1323935</v>
      </c>
      <c r="Z173" s="6">
        <v>1393854</v>
      </c>
      <c r="AA173" s="6">
        <v>0</v>
      </c>
      <c r="AB173" s="6">
        <v>0</v>
      </c>
      <c r="AC173" s="6">
        <v>0</v>
      </c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</row>
    <row r="174" spans="1:63" x14ac:dyDescent="0.35">
      <c r="A174" s="5" t="s">
        <v>23</v>
      </c>
      <c r="B174" s="5" t="s">
        <v>24</v>
      </c>
      <c r="C174" s="6">
        <v>760555.23600000003</v>
      </c>
      <c r="D174" s="6">
        <v>806107.15899999999</v>
      </c>
      <c r="E174" s="6">
        <v>830086.41799999995</v>
      </c>
      <c r="F174" s="6">
        <v>844973.16200000001</v>
      </c>
      <c r="G174" s="6">
        <v>868782.23199999996</v>
      </c>
      <c r="H174" s="6">
        <v>908758.37800000003</v>
      </c>
      <c r="I174" s="6">
        <v>949281.55500000005</v>
      </c>
      <c r="J174" s="6">
        <v>973387.00100000005</v>
      </c>
      <c r="K174" s="6">
        <v>997331</v>
      </c>
      <c r="L174" s="6">
        <v>1050358</v>
      </c>
      <c r="M174" s="6">
        <v>1078665</v>
      </c>
      <c r="N174" s="6">
        <v>1115545</v>
      </c>
      <c r="O174" s="6">
        <v>1142138</v>
      </c>
      <c r="P174" s="6">
        <v>1197104</v>
      </c>
      <c r="Q174" s="6">
        <v>1219616</v>
      </c>
      <c r="R174" s="6">
        <v>1245370</v>
      </c>
      <c r="S174" s="6">
        <v>1271430</v>
      </c>
      <c r="T174" s="6">
        <v>1342469</v>
      </c>
      <c r="U174" s="6">
        <v>1386947</v>
      </c>
      <c r="V174" s="6">
        <v>1433869</v>
      </c>
      <c r="W174" s="6">
        <v>1475424</v>
      </c>
      <c r="X174" s="6">
        <v>1589781</v>
      </c>
      <c r="Y174" s="6">
        <v>1662048</v>
      </c>
      <c r="Z174" s="6">
        <v>1711472</v>
      </c>
      <c r="AA174" s="6">
        <v>0</v>
      </c>
      <c r="AB174" s="6">
        <v>0</v>
      </c>
      <c r="AC174" s="6">
        <v>0</v>
      </c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</row>
    <row r="175" spans="1:63" x14ac:dyDescent="0.35">
      <c r="A175" s="5" t="s">
        <v>25</v>
      </c>
      <c r="B175" s="5" t="s">
        <v>26</v>
      </c>
      <c r="C175" s="6">
        <v>514863.42818177002</v>
      </c>
      <c r="D175" s="6">
        <v>535842.18640234997</v>
      </c>
      <c r="E175" s="6">
        <v>555464.85462154006</v>
      </c>
      <c r="F175" s="6">
        <v>560177.83565953001</v>
      </c>
      <c r="G175" s="6">
        <v>594204.10021725995</v>
      </c>
      <c r="H175" s="6">
        <v>628399.84837449004</v>
      </c>
      <c r="I175" s="6">
        <v>651523.51356047997</v>
      </c>
      <c r="J175" s="6">
        <v>678408.78965627006</v>
      </c>
      <c r="K175" s="6">
        <v>699861.27935670991</v>
      </c>
      <c r="L175" s="6">
        <v>736730.99734495999</v>
      </c>
      <c r="M175" s="6">
        <v>751117</v>
      </c>
      <c r="N175" s="6">
        <v>775605</v>
      </c>
      <c r="O175" s="6">
        <v>800726</v>
      </c>
      <c r="P175" s="6">
        <v>841047</v>
      </c>
      <c r="Q175" s="6">
        <v>867735</v>
      </c>
      <c r="R175" s="6">
        <v>884979</v>
      </c>
      <c r="S175" s="6">
        <v>916105</v>
      </c>
      <c r="T175" s="6">
        <v>954101</v>
      </c>
      <c r="U175" s="6">
        <v>985727</v>
      </c>
      <c r="V175" s="6">
        <v>991110</v>
      </c>
      <c r="W175" s="6">
        <v>1041937</v>
      </c>
      <c r="X175" s="6">
        <v>1087671</v>
      </c>
      <c r="Y175" s="6">
        <v>1134288</v>
      </c>
      <c r="Z175" s="6">
        <v>1171201</v>
      </c>
      <c r="AA175" s="6">
        <v>0</v>
      </c>
      <c r="AB175" s="6">
        <v>0</v>
      </c>
      <c r="AC175" s="6">
        <v>0</v>
      </c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</row>
    <row r="176" spans="1:63" x14ac:dyDescent="0.35">
      <c r="A176" s="5" t="s">
        <v>27</v>
      </c>
      <c r="B176" s="5" t="s">
        <v>28</v>
      </c>
      <c r="C176" s="6">
        <v>327602.804</v>
      </c>
      <c r="D176" s="6">
        <v>350147.886</v>
      </c>
      <c r="E176" s="6">
        <v>368160.90299999999</v>
      </c>
      <c r="F176" s="6">
        <v>383250.89399999997</v>
      </c>
      <c r="G176" s="6">
        <v>396076.91800000001</v>
      </c>
      <c r="H176" s="6">
        <v>415196.35200000001</v>
      </c>
      <c r="I176" s="6">
        <v>442567.93699999998</v>
      </c>
      <c r="J176" s="6">
        <v>461895.64299999998</v>
      </c>
      <c r="K176" s="6">
        <v>483445.288</v>
      </c>
      <c r="L176" s="6">
        <v>512542.34100000001</v>
      </c>
      <c r="M176" s="6">
        <v>532303.94900000002</v>
      </c>
      <c r="N176" s="6">
        <v>549016.93400000001</v>
      </c>
      <c r="O176" s="6">
        <v>568852.23</v>
      </c>
      <c r="P176" s="6">
        <v>599580.89800000004</v>
      </c>
      <c r="Q176" s="6">
        <v>626884</v>
      </c>
      <c r="R176" s="6">
        <v>649872</v>
      </c>
      <c r="S176" s="6">
        <v>654718</v>
      </c>
      <c r="T176" s="6">
        <v>684512</v>
      </c>
      <c r="U176" s="6">
        <v>713919</v>
      </c>
      <c r="V176" s="6">
        <v>730084</v>
      </c>
      <c r="W176" s="6">
        <v>747917</v>
      </c>
      <c r="X176" s="6">
        <v>793549</v>
      </c>
      <c r="Y176" s="6">
        <v>835754</v>
      </c>
      <c r="Z176" s="6">
        <v>852875</v>
      </c>
      <c r="AA176" s="6">
        <v>0</v>
      </c>
      <c r="AB176" s="6">
        <v>0</v>
      </c>
      <c r="AC176" s="6">
        <v>0</v>
      </c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</row>
    <row r="177" spans="1:63" x14ac:dyDescent="0.35">
      <c r="A177" s="5" t="s">
        <v>29</v>
      </c>
      <c r="B177" s="5" t="s">
        <v>30</v>
      </c>
      <c r="C177" s="6">
        <v>81989.467999999993</v>
      </c>
      <c r="D177" s="6">
        <v>88133.387003619995</v>
      </c>
      <c r="E177" s="6">
        <v>91741.733999999997</v>
      </c>
      <c r="F177" s="6">
        <v>95597.649267289991</v>
      </c>
      <c r="G177" s="6">
        <v>100203.834</v>
      </c>
      <c r="H177" s="6">
        <v>106745.4470762</v>
      </c>
      <c r="I177" s="6">
        <v>114261.288</v>
      </c>
      <c r="J177" s="6">
        <v>118676.61668944001</v>
      </c>
      <c r="K177" s="6">
        <v>121962.186</v>
      </c>
      <c r="L177" s="6">
        <v>129195.71268319999</v>
      </c>
      <c r="M177" s="6">
        <v>132019.47399999999</v>
      </c>
      <c r="N177" s="6">
        <v>138351.87494179999</v>
      </c>
      <c r="O177" s="6">
        <v>143057.80600000001</v>
      </c>
      <c r="P177" s="6">
        <v>150080.40377621999</v>
      </c>
      <c r="Q177" s="6">
        <v>156778.39300000001</v>
      </c>
      <c r="R177" s="6">
        <v>162229.81385439003</v>
      </c>
      <c r="S177" s="6">
        <v>169346.24900000001</v>
      </c>
      <c r="T177" s="6">
        <v>180895.446</v>
      </c>
      <c r="U177" s="6">
        <v>197306.177</v>
      </c>
      <c r="V177" s="6">
        <v>207079.78</v>
      </c>
      <c r="W177" s="6">
        <v>242226.63500000001</v>
      </c>
      <c r="X177" s="6">
        <v>269735.20199999999</v>
      </c>
      <c r="Y177" s="6">
        <v>289107.02799999999</v>
      </c>
      <c r="Z177" s="6">
        <v>305595.18699999998</v>
      </c>
      <c r="AA177" s="6">
        <v>0</v>
      </c>
      <c r="AB177" s="6">
        <v>0</v>
      </c>
      <c r="AC177" s="6">
        <v>0</v>
      </c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</row>
    <row r="178" spans="1:63" x14ac:dyDescent="0.35">
      <c r="A178" s="5" t="s">
        <v>31</v>
      </c>
      <c r="B178" s="5" t="s">
        <v>32</v>
      </c>
      <c r="C178" s="6">
        <v>100194.454</v>
      </c>
      <c r="D178" s="6">
        <v>105878.717</v>
      </c>
      <c r="E178" s="6">
        <v>112086.429</v>
      </c>
      <c r="F178" s="6">
        <v>115258.554</v>
      </c>
      <c r="G178" s="6">
        <v>120741.933</v>
      </c>
      <c r="H178" s="6">
        <v>128192.192</v>
      </c>
      <c r="I178" s="6">
        <v>133941.353</v>
      </c>
      <c r="J178" s="6">
        <v>137327.45000000001</v>
      </c>
      <c r="K178" s="6">
        <v>142564.62899999999</v>
      </c>
      <c r="L178" s="6">
        <v>151085.43900000001</v>
      </c>
      <c r="M178" s="6">
        <v>155442.50599999999</v>
      </c>
      <c r="N178" s="6">
        <v>160589.01300000001</v>
      </c>
      <c r="O178" s="6">
        <v>167302.17000000001</v>
      </c>
      <c r="P178" s="6">
        <v>180149.36</v>
      </c>
      <c r="Q178" s="6">
        <v>186809.61199999999</v>
      </c>
      <c r="R178" s="6">
        <v>196638.182</v>
      </c>
      <c r="S178" s="6">
        <v>204749.878</v>
      </c>
      <c r="T178" s="6">
        <v>215006.23199999999</v>
      </c>
      <c r="U178" s="6">
        <v>225900.19699999999</v>
      </c>
      <c r="V178" s="6">
        <v>235464.25599999999</v>
      </c>
      <c r="W178" s="6">
        <v>248399.10500000001</v>
      </c>
      <c r="X178" s="6">
        <v>265082.54800000001</v>
      </c>
      <c r="Y178" s="6">
        <v>273631.02</v>
      </c>
      <c r="Z178" s="6">
        <v>283308.79100000003</v>
      </c>
      <c r="AA178" s="6">
        <v>0</v>
      </c>
      <c r="AB178" s="6">
        <v>0</v>
      </c>
      <c r="AC178" s="6">
        <v>0</v>
      </c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</row>
    <row r="179" spans="1:63" x14ac:dyDescent="0.35">
      <c r="A179" s="5" t="s">
        <v>33</v>
      </c>
      <c r="B179" s="5" t="s">
        <v>34</v>
      </c>
      <c r="C179" s="6">
        <v>234203.82549473</v>
      </c>
      <c r="D179" s="9"/>
      <c r="E179" s="9"/>
      <c r="F179" s="9"/>
      <c r="G179" s="6">
        <v>283424.67700000003</v>
      </c>
      <c r="H179" s="9"/>
      <c r="I179" s="9"/>
      <c r="J179" s="9"/>
      <c r="K179" s="6">
        <v>342827.27</v>
      </c>
      <c r="L179" s="9"/>
      <c r="M179" s="9"/>
      <c r="N179" s="9"/>
      <c r="O179" s="6">
        <v>401073.26699999999</v>
      </c>
      <c r="P179" s="9"/>
      <c r="Q179" s="9"/>
      <c r="R179" s="9"/>
      <c r="S179" s="6">
        <v>475363.549</v>
      </c>
      <c r="T179" s="9"/>
      <c r="U179" s="9"/>
      <c r="V179" s="9"/>
      <c r="W179" s="6">
        <v>546389.33499999996</v>
      </c>
      <c r="X179" s="9"/>
      <c r="Y179" s="6">
        <v>602112.14300000004</v>
      </c>
      <c r="Z179" s="6">
        <v>618714.89799999993</v>
      </c>
      <c r="AA179" s="6">
        <v>0</v>
      </c>
      <c r="AB179" s="6">
        <v>0</v>
      </c>
      <c r="AC179" s="6">
        <v>0</v>
      </c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</row>
    <row r="180" spans="1:63" x14ac:dyDescent="0.35">
      <c r="A180" s="5" t="s">
        <v>35</v>
      </c>
      <c r="B180" s="5" t="s">
        <v>36</v>
      </c>
      <c r="C180" s="6">
        <v>29976.316999999999</v>
      </c>
      <c r="D180" s="9"/>
      <c r="E180" s="9"/>
      <c r="F180" s="9"/>
      <c r="G180" s="6">
        <v>36505.726000000002</v>
      </c>
      <c r="H180" s="9"/>
      <c r="I180" s="9"/>
      <c r="J180" s="9"/>
      <c r="K180" s="6">
        <v>45384.663</v>
      </c>
      <c r="L180" s="9"/>
      <c r="M180" s="9"/>
      <c r="N180" s="9"/>
      <c r="O180" s="6">
        <v>55285.233</v>
      </c>
      <c r="P180" s="9"/>
      <c r="Q180" s="9"/>
      <c r="R180" s="9"/>
      <c r="S180" s="6">
        <v>67785.686000000002</v>
      </c>
      <c r="T180" s="9"/>
      <c r="U180" s="6">
        <v>75162.997000000003</v>
      </c>
      <c r="V180" s="9"/>
      <c r="W180" s="6">
        <v>80213.866999999998</v>
      </c>
      <c r="X180" s="9"/>
      <c r="Y180" s="6">
        <v>89018.402000000002</v>
      </c>
      <c r="Z180" s="6">
        <v>95259.199999999997</v>
      </c>
      <c r="AA180" s="6">
        <v>0</v>
      </c>
      <c r="AB180" s="6">
        <v>0</v>
      </c>
      <c r="AC180" s="6">
        <v>0</v>
      </c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</row>
    <row r="181" spans="1:63" x14ac:dyDescent="0.35">
      <c r="A181" s="5" t="s">
        <v>37</v>
      </c>
      <c r="B181" s="5" t="s">
        <v>38</v>
      </c>
      <c r="C181" s="6">
        <v>290088.25699999998</v>
      </c>
      <c r="D181" s="9"/>
      <c r="E181" s="9"/>
      <c r="F181" s="9"/>
      <c r="G181" s="6">
        <v>325523.44900000002</v>
      </c>
      <c r="H181" s="9"/>
      <c r="I181" s="9"/>
      <c r="J181" s="9"/>
      <c r="K181" s="6">
        <v>381217.511</v>
      </c>
      <c r="L181" s="9"/>
      <c r="M181" s="9"/>
      <c r="N181" s="9"/>
      <c r="O181" s="6">
        <v>430953.60700000002</v>
      </c>
      <c r="P181" s="9"/>
      <c r="Q181" s="9"/>
      <c r="R181" s="9"/>
      <c r="S181" s="6">
        <v>472194.36300000001</v>
      </c>
      <c r="T181" s="9"/>
      <c r="U181" s="6">
        <v>509563.25099999999</v>
      </c>
      <c r="V181" s="6">
        <v>519552.49400000001</v>
      </c>
      <c r="W181" s="6">
        <v>521365.24699999997</v>
      </c>
      <c r="X181" s="6">
        <v>530881.50699999998</v>
      </c>
      <c r="Y181" s="6">
        <v>535186.27</v>
      </c>
      <c r="Z181" s="6">
        <v>532894.223</v>
      </c>
      <c r="AA181" s="6">
        <v>0</v>
      </c>
      <c r="AB181" s="6">
        <v>0</v>
      </c>
      <c r="AC181" s="6">
        <v>0</v>
      </c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</row>
    <row r="182" spans="1:63" x14ac:dyDescent="0.35">
      <c r="A182" s="5" t="s">
        <v>39</v>
      </c>
      <c r="B182" s="5" t="s">
        <v>40</v>
      </c>
      <c r="C182" s="6">
        <v>104831.149</v>
      </c>
      <c r="D182" s="9"/>
      <c r="E182" s="9"/>
      <c r="F182" s="9"/>
      <c r="G182" s="6">
        <v>124159.959</v>
      </c>
      <c r="H182" s="9"/>
      <c r="I182" s="9"/>
      <c r="J182" s="9"/>
      <c r="K182" s="6">
        <v>148341.42800000001</v>
      </c>
      <c r="L182" s="9"/>
      <c r="M182" s="9"/>
      <c r="N182" s="9"/>
      <c r="O182" s="6">
        <v>169317.51300000001</v>
      </c>
      <c r="P182" s="9"/>
      <c r="Q182" s="9"/>
      <c r="R182" s="9"/>
      <c r="S182" s="6">
        <v>192032.58100000001</v>
      </c>
      <c r="T182" s="9"/>
      <c r="U182" s="6">
        <v>205697.905</v>
      </c>
      <c r="V182" s="9"/>
      <c r="W182" s="6">
        <v>209574.59400000001</v>
      </c>
      <c r="X182" s="9"/>
      <c r="Y182" s="6">
        <v>226251.799</v>
      </c>
      <c r="Z182" s="6">
        <v>229834.201</v>
      </c>
      <c r="AA182" s="6">
        <v>0</v>
      </c>
      <c r="AB182" s="6">
        <v>0</v>
      </c>
      <c r="AC182" s="6">
        <v>0</v>
      </c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</row>
    <row r="183" spans="1:63" x14ac:dyDescent="0.35">
      <c r="A183" s="5" t="s">
        <v>41</v>
      </c>
      <c r="B183" s="5" t="s">
        <v>42</v>
      </c>
      <c r="C183" s="6">
        <v>29938.394880009997</v>
      </c>
      <c r="D183" s="9"/>
      <c r="E183" s="9"/>
      <c r="F183" s="9"/>
      <c r="G183" s="6">
        <v>34828.925999999999</v>
      </c>
      <c r="H183" s="9"/>
      <c r="I183" s="9"/>
      <c r="J183" s="9"/>
      <c r="K183" s="6">
        <v>38189.038</v>
      </c>
      <c r="L183" s="9"/>
      <c r="M183" s="9"/>
      <c r="N183" s="9"/>
      <c r="O183" s="6">
        <v>42979.678999999996</v>
      </c>
      <c r="P183" s="9"/>
      <c r="Q183" s="9"/>
      <c r="R183" s="9"/>
      <c r="S183" s="6">
        <v>46800.832999999999</v>
      </c>
      <c r="T183" s="9"/>
      <c r="U183" s="6">
        <v>46887.586000000003</v>
      </c>
      <c r="V183" s="9"/>
      <c r="W183" s="6">
        <v>48019.694000000003</v>
      </c>
      <c r="X183" s="6">
        <v>47570.057000000001</v>
      </c>
      <c r="Y183" s="6">
        <v>49076.466</v>
      </c>
      <c r="Z183" s="6">
        <v>49199.334000000003</v>
      </c>
      <c r="AA183" s="6">
        <v>0</v>
      </c>
      <c r="AB183" s="6">
        <v>0</v>
      </c>
      <c r="AC183" s="6">
        <v>0</v>
      </c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</row>
    <row r="184" spans="1:63" x14ac:dyDescent="0.35">
      <c r="A184" s="5" t="s">
        <v>43</v>
      </c>
      <c r="B184" s="5" t="s">
        <v>44</v>
      </c>
      <c r="C184" s="6">
        <v>22091.917000000001</v>
      </c>
      <c r="D184" s="9"/>
      <c r="E184" s="9"/>
      <c r="F184" s="9"/>
      <c r="G184" s="6">
        <v>25333.921999999999</v>
      </c>
      <c r="H184" s="9"/>
      <c r="I184" s="9"/>
      <c r="J184" s="9"/>
      <c r="K184" s="6">
        <v>29145.969000000001</v>
      </c>
      <c r="L184" s="9"/>
      <c r="M184" s="9"/>
      <c r="N184" s="9"/>
      <c r="O184" s="6">
        <v>32748.444</v>
      </c>
      <c r="P184" s="9"/>
      <c r="Q184" s="9"/>
      <c r="R184" s="9"/>
      <c r="S184" s="6">
        <v>36684.317999999999</v>
      </c>
      <c r="T184" s="9"/>
      <c r="U184" s="6">
        <v>37510.370000000003</v>
      </c>
      <c r="V184" s="9"/>
      <c r="W184" s="6">
        <v>39550.476000000002</v>
      </c>
      <c r="X184" s="9"/>
      <c r="Y184" s="9"/>
      <c r="Z184" s="6">
        <v>43474.067999999999</v>
      </c>
      <c r="AA184" s="6">
        <v>0</v>
      </c>
      <c r="AB184" s="6">
        <v>0</v>
      </c>
      <c r="AC184" s="6">
        <v>0</v>
      </c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</row>
    <row r="185" spans="1:63" x14ac:dyDescent="0.35">
      <c r="A185" s="5" t="s">
        <v>45</v>
      </c>
      <c r="B185" s="5" t="s">
        <v>46</v>
      </c>
      <c r="C185" s="9"/>
      <c r="D185" s="9"/>
      <c r="E185" s="9"/>
      <c r="F185" s="9"/>
      <c r="G185" s="6">
        <v>32348.939645240003</v>
      </c>
      <c r="H185" s="9"/>
      <c r="I185" s="9"/>
      <c r="J185" s="9"/>
      <c r="K185" s="6">
        <v>37326.966999999997</v>
      </c>
      <c r="L185" s="9"/>
      <c r="M185" s="9"/>
      <c r="N185" s="9"/>
      <c r="O185" s="6">
        <v>42731.987255010004</v>
      </c>
      <c r="P185" s="9"/>
      <c r="Q185" s="9"/>
      <c r="R185" s="9"/>
      <c r="S185" s="6">
        <v>49131.981532819998</v>
      </c>
      <c r="T185" s="9"/>
      <c r="U185" s="6">
        <v>51325.582999999999</v>
      </c>
      <c r="V185" s="9"/>
      <c r="W185" s="6">
        <v>54023.503883269994</v>
      </c>
      <c r="X185" s="6">
        <v>55913.390778690002</v>
      </c>
      <c r="Y185" s="6">
        <v>57255.989116230005</v>
      </c>
      <c r="Z185" s="6">
        <v>58747.739719999998</v>
      </c>
      <c r="AA185" s="6">
        <v>0</v>
      </c>
      <c r="AB185" s="6">
        <v>0</v>
      </c>
      <c r="AC185" s="6">
        <v>0</v>
      </c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</row>
    <row r="186" spans="1:63" x14ac:dyDescent="0.35">
      <c r="A186" s="5" t="s">
        <v>47</v>
      </c>
      <c r="B186" s="5" t="s">
        <v>48</v>
      </c>
      <c r="C186" s="6">
        <v>22152.976485750001</v>
      </c>
      <c r="D186" s="9"/>
      <c r="E186" s="9"/>
      <c r="F186" s="9"/>
      <c r="G186" s="6">
        <v>26716.8387</v>
      </c>
      <c r="H186" s="9"/>
      <c r="I186" s="9"/>
      <c r="J186" s="9"/>
      <c r="K186" s="6">
        <v>30462.666727310003</v>
      </c>
      <c r="L186" s="9"/>
      <c r="M186" s="9"/>
      <c r="N186" s="9"/>
      <c r="O186" s="6">
        <v>35102.832344970004</v>
      </c>
      <c r="P186" s="9"/>
      <c r="Q186" s="9"/>
      <c r="R186" s="9"/>
      <c r="S186" s="6">
        <v>37081.203567550001</v>
      </c>
      <c r="T186" s="9"/>
      <c r="U186" s="9"/>
      <c r="V186" s="9"/>
      <c r="W186" s="6">
        <v>38504.003581209996</v>
      </c>
      <c r="X186" s="9"/>
      <c r="Y186" s="9"/>
      <c r="Z186" s="6">
        <v>0</v>
      </c>
      <c r="AA186" s="6">
        <v>0</v>
      </c>
      <c r="AB186" s="6">
        <v>0</v>
      </c>
      <c r="AC186" s="6">
        <v>0</v>
      </c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</row>
    <row r="187" spans="1:63" x14ac:dyDescent="0.35">
      <c r="A187" s="5" t="s">
        <v>49</v>
      </c>
      <c r="B187" s="5" t="s">
        <v>50</v>
      </c>
      <c r="C187" s="6">
        <v>26187.551896140001</v>
      </c>
      <c r="D187" s="9"/>
      <c r="E187" s="9"/>
      <c r="F187" s="9"/>
      <c r="G187" s="6">
        <v>30667.5002527</v>
      </c>
      <c r="H187" s="9"/>
      <c r="I187" s="9"/>
      <c r="J187" s="9"/>
      <c r="K187" s="6">
        <v>35136.048000000003</v>
      </c>
      <c r="L187" s="9"/>
      <c r="M187" s="9"/>
      <c r="N187" s="9"/>
      <c r="O187" s="6">
        <v>40785.474141459999</v>
      </c>
      <c r="P187" s="9"/>
      <c r="Q187" s="9"/>
      <c r="R187" s="9"/>
      <c r="S187" s="6">
        <v>47194.019326349997</v>
      </c>
      <c r="T187" s="9"/>
      <c r="U187" s="6">
        <v>52288.000999999997</v>
      </c>
      <c r="V187" s="9"/>
      <c r="W187" s="6">
        <v>55803.092619690004</v>
      </c>
      <c r="X187" s="9"/>
      <c r="Y187" s="6">
        <v>60417.587880089995</v>
      </c>
      <c r="Z187" s="6">
        <v>61726.430999999997</v>
      </c>
      <c r="AA187" s="6">
        <v>0</v>
      </c>
      <c r="AB187" s="6">
        <v>0</v>
      </c>
      <c r="AC187" s="6">
        <v>0</v>
      </c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</row>
    <row r="188" spans="1:63" s="14" customFormat="1" ht="13.15" x14ac:dyDescent="0.4">
      <c r="A188" s="10"/>
      <c r="B188" s="11" t="s">
        <v>51</v>
      </c>
      <c r="C188" s="12">
        <v>32504422.098150503</v>
      </c>
      <c r="D188" s="12">
        <v>33979607.291217223</v>
      </c>
      <c r="E188" s="12">
        <v>35293623.381621532</v>
      </c>
      <c r="F188" s="12">
        <v>36295029.422317713</v>
      </c>
      <c r="G188" s="12">
        <v>37181382.303217255</v>
      </c>
      <c r="H188" s="12">
        <v>38867571.381450698</v>
      </c>
      <c r="I188" s="12">
        <v>40215426.31456048</v>
      </c>
      <c r="J188" s="12">
        <v>41391040.773345709</v>
      </c>
      <c r="K188" s="12">
        <v>42345434.772356711</v>
      </c>
      <c r="L188" s="12">
        <v>44657350.490028165</v>
      </c>
      <c r="M188" s="12">
        <v>45793357.928999998</v>
      </c>
      <c r="N188" s="12">
        <v>46903414.8219418</v>
      </c>
      <c r="O188" s="12">
        <v>47866431.206</v>
      </c>
      <c r="P188" s="12">
        <v>50094172.661776222</v>
      </c>
      <c r="Q188" s="12">
        <v>51756841.005000003</v>
      </c>
      <c r="R188" s="12">
        <v>52664177.995854385</v>
      </c>
      <c r="S188" s="12">
        <v>53484284.126999997</v>
      </c>
      <c r="T188" s="12">
        <v>55563404.678000003</v>
      </c>
      <c r="U188" s="12">
        <v>57109117.373999998</v>
      </c>
      <c r="V188" s="12">
        <v>58139841.035999998</v>
      </c>
      <c r="W188" s="12">
        <v>59008135.739999995</v>
      </c>
      <c r="X188" s="12">
        <v>61467405.75</v>
      </c>
      <c r="Y188" s="12">
        <v>63242291.048</v>
      </c>
      <c r="Z188" s="12">
        <v>64991063.978</v>
      </c>
      <c r="AA188" s="12">
        <v>0</v>
      </c>
      <c r="AB188" s="12">
        <v>0</v>
      </c>
      <c r="AC188" s="12">
        <v>0</v>
      </c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</row>
    <row r="189" spans="1:63" x14ac:dyDescent="0.35">
      <c r="A189" s="5"/>
      <c r="B189" s="15" t="s">
        <v>52</v>
      </c>
      <c r="C189" s="16">
        <v>24665661</v>
      </c>
      <c r="D189" s="16">
        <v>25812852</v>
      </c>
      <c r="E189" s="16">
        <v>26789585</v>
      </c>
      <c r="F189" s="16">
        <v>27433420</v>
      </c>
      <c r="G189" s="16">
        <v>28026599</v>
      </c>
      <c r="H189" s="16">
        <v>29341832</v>
      </c>
      <c r="I189" s="16">
        <v>30268154</v>
      </c>
      <c r="J189" s="16">
        <v>31049632</v>
      </c>
      <c r="K189" s="16">
        <v>31636247</v>
      </c>
      <c r="L189" s="16">
        <v>33414203</v>
      </c>
      <c r="M189" s="16">
        <v>34135969</v>
      </c>
      <c r="N189" s="16">
        <v>34883729</v>
      </c>
      <c r="O189" s="16">
        <v>35578103</v>
      </c>
      <c r="P189" s="16">
        <v>37239348</v>
      </c>
      <c r="Q189" s="16">
        <v>38443117</v>
      </c>
      <c r="R189" s="16">
        <v>39009920</v>
      </c>
      <c r="S189" s="16">
        <v>39381187</v>
      </c>
      <c r="T189" s="16">
        <v>40846210</v>
      </c>
      <c r="U189" s="16">
        <v>41934733</v>
      </c>
      <c r="V189" s="16">
        <v>42661206</v>
      </c>
      <c r="W189" s="16">
        <v>42963773</v>
      </c>
      <c r="X189" s="16">
        <v>44549315</v>
      </c>
      <c r="Y189" s="16">
        <v>45651833</v>
      </c>
      <c r="Z189" s="16">
        <v>46677645</v>
      </c>
      <c r="AA189" s="16">
        <v>0</v>
      </c>
      <c r="AB189" s="16">
        <v>0</v>
      </c>
      <c r="AC189" s="16">
        <v>0</v>
      </c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</row>
    <row r="190" spans="1:63" x14ac:dyDescent="0.35">
      <c r="A190" s="5"/>
      <c r="B190" s="15" t="s">
        <v>53</v>
      </c>
      <c r="C190" s="16">
        <v>7328974.3721505003</v>
      </c>
      <c r="D190" s="16">
        <v>7622595.3012135997</v>
      </c>
      <c r="E190" s="16">
        <v>7932049.31562154</v>
      </c>
      <c r="F190" s="16">
        <v>8267502.3250504201</v>
      </c>
      <c r="G190" s="16">
        <v>8537760.6182172596</v>
      </c>
      <c r="H190" s="16">
        <v>8875605.3903744891</v>
      </c>
      <c r="I190" s="16">
        <v>9256501.7365604807</v>
      </c>
      <c r="J190" s="16">
        <v>9623509.0636562705</v>
      </c>
      <c r="K190" s="16">
        <v>9961215.6693567112</v>
      </c>
      <c r="L190" s="16">
        <v>10450323.99734496</v>
      </c>
      <c r="M190" s="16">
        <v>10837623</v>
      </c>
      <c r="N190" s="16">
        <v>11171728</v>
      </c>
      <c r="O190" s="16">
        <v>11409116</v>
      </c>
      <c r="P190" s="16">
        <v>11925014</v>
      </c>
      <c r="Q190" s="16">
        <v>12343252</v>
      </c>
      <c r="R190" s="16">
        <v>12645518</v>
      </c>
      <c r="S190" s="16">
        <v>13074283</v>
      </c>
      <c r="T190" s="16">
        <v>13636781</v>
      </c>
      <c r="U190" s="16">
        <v>14037259</v>
      </c>
      <c r="V190" s="16">
        <v>14306007</v>
      </c>
      <c r="W190" s="16">
        <v>14805820</v>
      </c>
      <c r="X190" s="16">
        <v>15589724</v>
      </c>
      <c r="Y190" s="16">
        <v>16191966</v>
      </c>
      <c r="Z190" s="16">
        <v>16871640</v>
      </c>
      <c r="AA190" s="16">
        <v>0</v>
      </c>
      <c r="AB190" s="16">
        <v>0</v>
      </c>
      <c r="AC190" s="16">
        <v>0</v>
      </c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</row>
    <row r="191" spans="1:63" x14ac:dyDescent="0.35">
      <c r="A191" s="5"/>
      <c r="B191" s="15" t="s">
        <v>54</v>
      </c>
      <c r="C191" s="16">
        <v>509786.72600000002</v>
      </c>
      <c r="D191" s="16">
        <v>544159.99000362004</v>
      </c>
      <c r="E191" s="16">
        <v>571989.06599999999</v>
      </c>
      <c r="F191" s="16">
        <v>594107.09726729</v>
      </c>
      <c r="G191" s="16">
        <v>617022.68499999994</v>
      </c>
      <c r="H191" s="16">
        <v>650133.99107620004</v>
      </c>
      <c r="I191" s="16">
        <v>690770.57799999998</v>
      </c>
      <c r="J191" s="16">
        <v>717899.70968943997</v>
      </c>
      <c r="K191" s="16">
        <v>747972.103</v>
      </c>
      <c r="L191" s="16">
        <v>792823.49268320005</v>
      </c>
      <c r="M191" s="16">
        <v>819765.929</v>
      </c>
      <c r="N191" s="16">
        <v>847957.82194180007</v>
      </c>
      <c r="O191" s="16">
        <v>879212.20600000001</v>
      </c>
      <c r="P191" s="16">
        <v>929810.66177622008</v>
      </c>
      <c r="Q191" s="16">
        <v>970472.005</v>
      </c>
      <c r="R191" s="16">
        <v>1008739.9958543901</v>
      </c>
      <c r="S191" s="16">
        <v>1028814.1270000001</v>
      </c>
      <c r="T191" s="16">
        <v>1080413.6780000001</v>
      </c>
      <c r="U191" s="16">
        <v>1137125.3740000001</v>
      </c>
      <c r="V191" s="16">
        <v>1172628.0360000001</v>
      </c>
      <c r="W191" s="16">
        <v>1238542.74</v>
      </c>
      <c r="X191" s="16">
        <v>1328366.75</v>
      </c>
      <c r="Y191" s="16">
        <v>1398492.048</v>
      </c>
      <c r="Z191" s="16">
        <v>1441778.9779999999</v>
      </c>
      <c r="AA191" s="16">
        <v>0</v>
      </c>
      <c r="AB191" s="16">
        <v>0</v>
      </c>
      <c r="AC191" s="16">
        <v>0</v>
      </c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</row>
    <row r="192" spans="1:63" x14ac:dyDescent="0.35">
      <c r="A192" s="18"/>
      <c r="B192" s="19" t="s">
        <v>55</v>
      </c>
      <c r="C192" s="20"/>
      <c r="D192" s="20"/>
      <c r="E192" s="20"/>
      <c r="F192" s="20"/>
      <c r="G192" s="21">
        <v>149896.12659793999</v>
      </c>
      <c r="H192" s="20"/>
      <c r="I192" s="20"/>
      <c r="J192" s="20"/>
      <c r="K192" s="21">
        <v>170260.68872731004</v>
      </c>
      <c r="L192" s="20"/>
      <c r="M192" s="20"/>
      <c r="N192" s="20"/>
      <c r="O192" s="21">
        <v>194348.41674143999</v>
      </c>
      <c r="P192" s="20"/>
      <c r="Q192" s="20"/>
      <c r="R192" s="20"/>
      <c r="S192" s="21">
        <v>216892.35542671997</v>
      </c>
      <c r="T192" s="20"/>
      <c r="U192" s="20"/>
      <c r="V192" s="20"/>
      <c r="W192" s="21">
        <v>196350.29408417002</v>
      </c>
      <c r="X192" s="20"/>
      <c r="Y192" s="20"/>
      <c r="Z192" s="21">
        <v>0</v>
      </c>
      <c r="AA192" s="21">
        <v>0</v>
      </c>
      <c r="AB192" s="21">
        <v>0</v>
      </c>
      <c r="AC192" s="21">
        <v>0</v>
      </c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</row>
    <row r="194" spans="1:63" x14ac:dyDescent="0.35">
      <c r="A194" s="3" t="s">
        <v>61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</row>
    <row r="195" spans="1:63" x14ac:dyDescent="0.35">
      <c r="A195" s="23" t="s">
        <v>1</v>
      </c>
      <c r="B195" s="23" t="s">
        <v>2</v>
      </c>
      <c r="C195" s="24">
        <v>6790506</v>
      </c>
      <c r="D195" s="24">
        <v>7063351</v>
      </c>
      <c r="E195" s="24">
        <v>7334040</v>
      </c>
      <c r="F195" s="24">
        <v>7599040</v>
      </c>
      <c r="G195" s="24">
        <v>7788897</v>
      </c>
      <c r="H195" s="24">
        <v>8158090</v>
      </c>
      <c r="I195" s="24">
        <v>8424037</v>
      </c>
      <c r="J195" s="24">
        <v>8637812</v>
      </c>
      <c r="K195" s="24">
        <v>8803692</v>
      </c>
      <c r="L195" s="24">
        <v>9264954</v>
      </c>
      <c r="M195" s="24">
        <v>9437642</v>
      </c>
      <c r="N195" s="24">
        <v>9644520</v>
      </c>
      <c r="O195" s="24">
        <v>9922374</v>
      </c>
      <c r="P195" s="24">
        <v>10372180</v>
      </c>
      <c r="Q195" s="24">
        <v>10646115</v>
      </c>
      <c r="R195" s="24">
        <v>10853652</v>
      </c>
      <c r="S195" s="24">
        <v>11026331</v>
      </c>
      <c r="T195" s="24">
        <v>11319842</v>
      </c>
      <c r="U195" s="24">
        <v>11642085</v>
      </c>
      <c r="V195" s="24">
        <v>11880659</v>
      </c>
      <c r="W195" s="24">
        <v>11933466</v>
      </c>
      <c r="X195" s="24">
        <v>12345706</v>
      </c>
      <c r="Y195" s="24">
        <v>12677317</v>
      </c>
      <c r="Z195" s="24">
        <v>12914203</v>
      </c>
      <c r="AA195" s="24">
        <v>0</v>
      </c>
      <c r="AB195" s="24">
        <v>0</v>
      </c>
      <c r="AC195" s="24">
        <v>0</v>
      </c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</row>
    <row r="196" spans="1:63" x14ac:dyDescent="0.35">
      <c r="A196" s="23" t="s">
        <v>3</v>
      </c>
      <c r="B196" s="23" t="s">
        <v>4</v>
      </c>
      <c r="C196" s="24">
        <v>5669128</v>
      </c>
      <c r="D196" s="24">
        <v>5910098</v>
      </c>
      <c r="E196" s="24">
        <v>6140387</v>
      </c>
      <c r="F196" s="24">
        <v>6341637</v>
      </c>
      <c r="G196" s="24">
        <v>6496411</v>
      </c>
      <c r="H196" s="24">
        <v>6827842</v>
      </c>
      <c r="I196" s="24">
        <v>7061343</v>
      </c>
      <c r="J196" s="24">
        <v>7265976.9939999999</v>
      </c>
      <c r="K196" s="24">
        <v>7512312</v>
      </c>
      <c r="L196" s="24">
        <v>7859923</v>
      </c>
      <c r="M196" s="24">
        <v>8095052</v>
      </c>
      <c r="N196" s="24">
        <v>8377210</v>
      </c>
      <c r="O196" s="24">
        <v>8590057</v>
      </c>
      <c r="P196" s="24">
        <v>8921128</v>
      </c>
      <c r="Q196" s="24">
        <v>9190601</v>
      </c>
      <c r="R196" s="24">
        <v>9349490.8039999995</v>
      </c>
      <c r="S196" s="24">
        <v>9474523</v>
      </c>
      <c r="T196" s="24">
        <v>9812211</v>
      </c>
      <c r="U196" s="24">
        <v>10157079</v>
      </c>
      <c r="V196" s="24">
        <v>10359626</v>
      </c>
      <c r="W196" s="24">
        <v>10485140</v>
      </c>
      <c r="X196" s="24">
        <v>10827847</v>
      </c>
      <c r="Y196" s="24">
        <v>11137877</v>
      </c>
      <c r="Z196" s="24">
        <v>11515397</v>
      </c>
      <c r="AA196" s="24">
        <v>0</v>
      </c>
      <c r="AB196" s="24">
        <v>0</v>
      </c>
      <c r="AC196" s="24">
        <v>0</v>
      </c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</row>
    <row r="197" spans="1:63" x14ac:dyDescent="0.35">
      <c r="A197" s="23" t="s">
        <v>5</v>
      </c>
      <c r="B197" s="23" t="s">
        <v>6</v>
      </c>
      <c r="C197" s="24">
        <v>4956741</v>
      </c>
      <c r="D197" s="24">
        <v>5218154</v>
      </c>
      <c r="E197" s="24">
        <v>5383913</v>
      </c>
      <c r="F197" s="24">
        <v>5487463</v>
      </c>
      <c r="G197" s="24">
        <v>5628705</v>
      </c>
      <c r="H197" s="24">
        <v>5888683.1746000005</v>
      </c>
      <c r="I197" s="24">
        <v>6080104</v>
      </c>
      <c r="J197" s="24">
        <v>6244973.5120000001</v>
      </c>
      <c r="K197" s="24">
        <v>6433399</v>
      </c>
      <c r="L197" s="24">
        <v>6769873.4564999994</v>
      </c>
      <c r="M197" s="24">
        <v>6946120</v>
      </c>
      <c r="N197" s="24">
        <v>7107873</v>
      </c>
      <c r="O197" s="24">
        <v>7224713</v>
      </c>
      <c r="P197" s="24">
        <v>7552857</v>
      </c>
      <c r="Q197" s="24">
        <v>7840907</v>
      </c>
      <c r="R197" s="24">
        <v>7997605</v>
      </c>
      <c r="S197" s="24">
        <v>8098067</v>
      </c>
      <c r="T197" s="24">
        <v>8496671</v>
      </c>
      <c r="U197" s="24">
        <v>8727449</v>
      </c>
      <c r="V197" s="24">
        <v>8873759</v>
      </c>
      <c r="W197" s="24">
        <v>8909918</v>
      </c>
      <c r="X197" s="24">
        <v>9261073</v>
      </c>
      <c r="Y197" s="24">
        <v>9395838</v>
      </c>
      <c r="Z197" s="24">
        <v>9617343</v>
      </c>
      <c r="AA197" s="24">
        <v>0</v>
      </c>
      <c r="AB197" s="24">
        <v>0</v>
      </c>
      <c r="AC197" s="24">
        <v>0</v>
      </c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</row>
    <row r="198" spans="1:63" x14ac:dyDescent="0.35">
      <c r="A198" s="23" t="s">
        <v>7</v>
      </c>
      <c r="B198" s="23" t="s">
        <v>8</v>
      </c>
      <c r="C198" s="24">
        <v>5660621</v>
      </c>
      <c r="D198" s="24">
        <v>5956696</v>
      </c>
      <c r="E198" s="24">
        <v>6216524</v>
      </c>
      <c r="F198" s="24">
        <v>6248330.5879999995</v>
      </c>
      <c r="G198" s="24">
        <v>6342814</v>
      </c>
      <c r="H198" s="24">
        <v>6589822.5312999999</v>
      </c>
      <c r="I198" s="24">
        <v>6753664</v>
      </c>
      <c r="J198" s="24">
        <v>6918407.4199999999</v>
      </c>
      <c r="K198" s="24">
        <v>6864696</v>
      </c>
      <c r="L198" s="24">
        <v>7326252</v>
      </c>
      <c r="M198" s="24">
        <v>7439633</v>
      </c>
      <c r="N198" s="24">
        <v>7535370.7529999996</v>
      </c>
      <c r="O198" s="24">
        <v>7607791</v>
      </c>
      <c r="P198" s="24">
        <v>8158329</v>
      </c>
      <c r="Q198" s="24">
        <v>8424595</v>
      </c>
      <c r="R198" s="24">
        <v>8467260.6549999993</v>
      </c>
      <c r="S198" s="24">
        <v>8483275</v>
      </c>
      <c r="T198" s="24">
        <v>8802451.3699999992</v>
      </c>
      <c r="U198" s="24">
        <v>8897154</v>
      </c>
      <c r="V198" s="24">
        <v>9035590</v>
      </c>
      <c r="W198" s="24">
        <v>9135860</v>
      </c>
      <c r="X198" s="24">
        <v>9474727</v>
      </c>
      <c r="Y198" s="24">
        <v>9728275</v>
      </c>
      <c r="Z198" s="24">
        <v>9875808</v>
      </c>
      <c r="AA198" s="24">
        <v>0</v>
      </c>
      <c r="AB198" s="24">
        <v>0</v>
      </c>
      <c r="AC198" s="24">
        <v>0</v>
      </c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</row>
    <row r="199" spans="1:63" x14ac:dyDescent="0.35">
      <c r="A199" s="23" t="s">
        <v>9</v>
      </c>
      <c r="B199" s="23" t="s">
        <v>10</v>
      </c>
      <c r="C199" s="24">
        <v>2236927</v>
      </c>
      <c r="D199" s="24">
        <v>2344164</v>
      </c>
      <c r="E199" s="24">
        <v>2433056</v>
      </c>
      <c r="F199" s="24">
        <v>2507583</v>
      </c>
      <c r="G199" s="24">
        <v>2561750</v>
      </c>
      <c r="H199" s="24">
        <v>2704605</v>
      </c>
      <c r="I199" s="24">
        <v>2805920</v>
      </c>
      <c r="J199" s="24">
        <v>2868550</v>
      </c>
      <c r="K199" s="24">
        <v>2947299</v>
      </c>
      <c r="L199" s="24">
        <v>3160258</v>
      </c>
      <c r="M199" s="24">
        <v>3201417</v>
      </c>
      <c r="N199" s="24">
        <v>3217767</v>
      </c>
      <c r="O199" s="24">
        <v>3266368</v>
      </c>
      <c r="P199" s="24">
        <v>3309896</v>
      </c>
      <c r="Q199" s="24">
        <v>3433769</v>
      </c>
      <c r="R199" s="24">
        <v>3479148</v>
      </c>
      <c r="S199" s="24">
        <v>3431735</v>
      </c>
      <c r="T199" s="24">
        <v>3592651</v>
      </c>
      <c r="U199" s="24">
        <v>3709152</v>
      </c>
      <c r="V199" s="24">
        <v>3727130</v>
      </c>
      <c r="W199" s="24">
        <v>3722006</v>
      </c>
      <c r="X199" s="24">
        <v>3889728</v>
      </c>
      <c r="Y199" s="24">
        <v>3983756</v>
      </c>
      <c r="Z199" s="24">
        <v>4023430</v>
      </c>
      <c r="AA199" s="24">
        <v>0</v>
      </c>
      <c r="AB199" s="24">
        <v>0</v>
      </c>
      <c r="AC199" s="24">
        <v>0</v>
      </c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</row>
    <row r="200" spans="1:63" x14ac:dyDescent="0.35">
      <c r="A200" s="23" t="s">
        <v>11</v>
      </c>
      <c r="B200" s="23" t="s">
        <v>12</v>
      </c>
      <c r="C200" s="24">
        <v>1431451</v>
      </c>
      <c r="D200" s="24">
        <v>1505760.706</v>
      </c>
      <c r="E200" s="24">
        <v>1554792</v>
      </c>
      <c r="F200" s="24">
        <v>1598087.1259999999</v>
      </c>
      <c r="G200" s="24">
        <v>1641075</v>
      </c>
      <c r="H200" s="24">
        <v>1703808.456</v>
      </c>
      <c r="I200" s="24">
        <v>1783903</v>
      </c>
      <c r="J200" s="24">
        <v>1836045</v>
      </c>
      <c r="K200" s="24">
        <v>1904463</v>
      </c>
      <c r="L200" s="24">
        <v>1990667.44</v>
      </c>
      <c r="M200" s="24">
        <v>2098078</v>
      </c>
      <c r="N200" s="24">
        <v>2173206</v>
      </c>
      <c r="O200" s="24">
        <v>2197094</v>
      </c>
      <c r="P200" s="24">
        <v>2349185</v>
      </c>
      <c r="Q200" s="24">
        <v>2422092</v>
      </c>
      <c r="R200" s="24">
        <v>2443584</v>
      </c>
      <c r="S200" s="24">
        <v>2513919</v>
      </c>
      <c r="T200" s="24">
        <v>2620675</v>
      </c>
      <c r="U200" s="24">
        <v>2646157</v>
      </c>
      <c r="V200" s="24">
        <v>2718500.1158999996</v>
      </c>
      <c r="W200" s="24">
        <v>2824286</v>
      </c>
      <c r="X200" s="24">
        <v>2932746</v>
      </c>
      <c r="Y200" s="24">
        <v>3026532</v>
      </c>
      <c r="Z200" s="24">
        <v>3173088</v>
      </c>
      <c r="AA200" s="24">
        <v>0</v>
      </c>
      <c r="AB200" s="24">
        <v>0</v>
      </c>
      <c r="AC200" s="24">
        <v>0</v>
      </c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</row>
    <row r="201" spans="1:63" x14ac:dyDescent="0.35">
      <c r="A201" s="23" t="s">
        <v>13</v>
      </c>
      <c r="B201" s="23" t="s">
        <v>14</v>
      </c>
      <c r="C201" s="24">
        <v>854338.64272275998</v>
      </c>
      <c r="D201" s="24">
        <v>892478.12</v>
      </c>
      <c r="E201" s="24">
        <v>929474</v>
      </c>
      <c r="F201" s="24">
        <v>958349</v>
      </c>
      <c r="G201" s="24">
        <v>983254</v>
      </c>
      <c r="H201" s="24">
        <v>1020597</v>
      </c>
      <c r="I201" s="24">
        <v>1058007</v>
      </c>
      <c r="J201" s="24">
        <v>1141294</v>
      </c>
      <c r="K201" s="24">
        <v>1229165</v>
      </c>
      <c r="L201" s="24">
        <v>1303195</v>
      </c>
      <c r="M201" s="24">
        <v>1339077</v>
      </c>
      <c r="N201" s="24">
        <v>1341829</v>
      </c>
      <c r="O201" s="24">
        <v>1357057</v>
      </c>
      <c r="P201" s="24">
        <v>1367244</v>
      </c>
      <c r="Q201" s="24">
        <v>1430974</v>
      </c>
      <c r="R201" s="24">
        <v>1492121</v>
      </c>
      <c r="S201" s="24">
        <v>1593148</v>
      </c>
      <c r="T201" s="24">
        <v>1678810</v>
      </c>
      <c r="U201" s="24">
        <v>1722946</v>
      </c>
      <c r="V201" s="24">
        <v>1753850</v>
      </c>
      <c r="W201" s="24">
        <v>1779408</v>
      </c>
      <c r="X201" s="24">
        <v>1885313</v>
      </c>
      <c r="Y201" s="24">
        <v>1949215</v>
      </c>
      <c r="Z201" s="24">
        <v>1964223</v>
      </c>
      <c r="AA201" s="24">
        <v>0</v>
      </c>
      <c r="AB201" s="24">
        <v>0</v>
      </c>
      <c r="AC201" s="24">
        <v>0</v>
      </c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</row>
    <row r="202" spans="1:63" x14ac:dyDescent="0.35">
      <c r="A202" s="23" t="s">
        <v>15</v>
      </c>
      <c r="B202" s="23" t="s">
        <v>16</v>
      </c>
      <c r="C202" s="24">
        <v>1057571</v>
      </c>
      <c r="D202" s="24">
        <v>1088109</v>
      </c>
      <c r="E202" s="24">
        <v>1142274</v>
      </c>
      <c r="F202" s="24">
        <v>1159750.8615999999</v>
      </c>
      <c r="G202" s="24">
        <v>1205221</v>
      </c>
      <c r="H202" s="24">
        <v>1247735</v>
      </c>
      <c r="I202" s="24">
        <v>1303257</v>
      </c>
      <c r="J202" s="24">
        <v>1345909</v>
      </c>
      <c r="K202" s="24">
        <v>1384610</v>
      </c>
      <c r="L202" s="24">
        <v>1435856</v>
      </c>
      <c r="M202" s="24">
        <v>1484970</v>
      </c>
      <c r="N202" s="24">
        <v>1533918</v>
      </c>
      <c r="O202" s="24">
        <v>1574263</v>
      </c>
      <c r="P202" s="24">
        <v>1635254</v>
      </c>
      <c r="Q202" s="24">
        <v>1696283</v>
      </c>
      <c r="R202" s="24">
        <v>1750969</v>
      </c>
      <c r="S202" s="24">
        <v>1812666</v>
      </c>
      <c r="T202" s="24">
        <v>1886693</v>
      </c>
      <c r="U202" s="24">
        <v>1949336</v>
      </c>
      <c r="V202" s="24">
        <v>1978780</v>
      </c>
      <c r="W202" s="24">
        <v>2048048</v>
      </c>
      <c r="X202" s="24">
        <v>2211513</v>
      </c>
      <c r="Y202" s="24">
        <v>2274710</v>
      </c>
      <c r="Z202" s="24">
        <v>2448871</v>
      </c>
      <c r="AA202" s="24">
        <v>0</v>
      </c>
      <c r="AB202" s="24">
        <v>0</v>
      </c>
      <c r="AC202" s="24">
        <v>0</v>
      </c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</row>
    <row r="203" spans="1:63" x14ac:dyDescent="0.35">
      <c r="A203" s="23" t="s">
        <v>17</v>
      </c>
      <c r="B203" s="23" t="s">
        <v>18</v>
      </c>
      <c r="C203" s="24">
        <v>1146489.30024597</v>
      </c>
      <c r="D203" s="24">
        <v>1187940.00578234</v>
      </c>
      <c r="E203" s="24">
        <v>1237406.6440000001</v>
      </c>
      <c r="F203" s="24">
        <v>1281274.1033908899</v>
      </c>
      <c r="G203" s="24">
        <v>1331436.0430000001</v>
      </c>
      <c r="H203" s="24">
        <v>1389869.754</v>
      </c>
      <c r="I203" s="24">
        <v>1452436.87</v>
      </c>
      <c r="J203" s="24">
        <v>1512733.6370000001</v>
      </c>
      <c r="K203" s="24">
        <v>1544553.0930000001</v>
      </c>
      <c r="L203" s="24">
        <v>1616999</v>
      </c>
      <c r="M203" s="24">
        <v>1678286.0930000001</v>
      </c>
      <c r="N203" s="24">
        <v>1726581</v>
      </c>
      <c r="O203" s="24">
        <v>1767494.0930000001</v>
      </c>
      <c r="P203" s="24">
        <v>1836756</v>
      </c>
      <c r="Q203" s="24">
        <v>1898344</v>
      </c>
      <c r="R203" s="24">
        <v>1971735</v>
      </c>
      <c r="S203" s="24">
        <v>2028380.0930000001</v>
      </c>
      <c r="T203" s="24">
        <v>2084304.6098</v>
      </c>
      <c r="U203" s="24">
        <v>2174434</v>
      </c>
      <c r="V203" s="24">
        <v>2187944</v>
      </c>
      <c r="W203" s="24">
        <v>2245518</v>
      </c>
      <c r="X203" s="24">
        <v>2342499</v>
      </c>
      <c r="Y203" s="24">
        <v>2448765</v>
      </c>
      <c r="Z203" s="24">
        <v>2570186</v>
      </c>
      <c r="AA203" s="24">
        <v>0</v>
      </c>
      <c r="AB203" s="24">
        <v>0</v>
      </c>
      <c r="AC203" s="24">
        <v>0</v>
      </c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</row>
    <row r="204" spans="1:63" x14ac:dyDescent="0.35">
      <c r="A204" s="23" t="s">
        <v>19</v>
      </c>
      <c r="B204" s="23" t="s">
        <v>20</v>
      </c>
      <c r="C204" s="24">
        <v>1264245</v>
      </c>
      <c r="D204" s="24">
        <v>1297813.3059111228</v>
      </c>
      <c r="E204" s="24">
        <v>1354819</v>
      </c>
      <c r="F204" s="24">
        <v>1384243</v>
      </c>
      <c r="G204" s="24">
        <v>1434037</v>
      </c>
      <c r="H204" s="24">
        <v>1476959</v>
      </c>
      <c r="I204" s="24">
        <v>1535352</v>
      </c>
      <c r="J204" s="24">
        <v>1601815</v>
      </c>
      <c r="K204" s="24">
        <v>1662901</v>
      </c>
      <c r="L204" s="24">
        <v>1755719.0359999998</v>
      </c>
      <c r="M204" s="24">
        <v>1824552</v>
      </c>
      <c r="N204" s="24">
        <v>1882968</v>
      </c>
      <c r="O204" s="24">
        <v>1941175</v>
      </c>
      <c r="P204" s="24">
        <v>2043630</v>
      </c>
      <c r="Q204" s="24">
        <v>2119144</v>
      </c>
      <c r="R204" s="24">
        <v>2124128</v>
      </c>
      <c r="S204" s="24">
        <v>2187908</v>
      </c>
      <c r="T204" s="24">
        <v>2244011.4744000002</v>
      </c>
      <c r="U204" s="24">
        <v>2308003</v>
      </c>
      <c r="V204" s="24">
        <v>2377570</v>
      </c>
      <c r="W204" s="24">
        <v>2528780</v>
      </c>
      <c r="X204" s="24">
        <v>2665723</v>
      </c>
      <c r="Y204" s="24">
        <v>2749227</v>
      </c>
      <c r="Z204" s="24">
        <v>2838800</v>
      </c>
      <c r="AA204" s="24">
        <v>0</v>
      </c>
      <c r="AB204" s="24">
        <v>0</v>
      </c>
      <c r="AC204" s="24">
        <v>0</v>
      </c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</row>
    <row r="205" spans="1:63" x14ac:dyDescent="0.35">
      <c r="A205" s="23" t="s">
        <v>21</v>
      </c>
      <c r="B205" s="23" t="s">
        <v>22</v>
      </c>
      <c r="C205" s="24">
        <v>407391.13500000001</v>
      </c>
      <c r="D205" s="24">
        <v>422485.68</v>
      </c>
      <c r="E205" s="24">
        <v>448483.82</v>
      </c>
      <c r="F205" s="24">
        <v>608270.554</v>
      </c>
      <c r="G205" s="24">
        <v>620641.81700000004</v>
      </c>
      <c r="H205" s="24">
        <v>651376.03899999999</v>
      </c>
      <c r="I205" s="24">
        <v>682905.53</v>
      </c>
      <c r="J205" s="24">
        <v>705083.76</v>
      </c>
      <c r="K205" s="24">
        <v>720780</v>
      </c>
      <c r="L205" s="24">
        <v>754801</v>
      </c>
      <c r="M205" s="24">
        <v>786484</v>
      </c>
      <c r="N205" s="24">
        <v>832638</v>
      </c>
      <c r="O205" s="24">
        <v>847289</v>
      </c>
      <c r="P205" s="24">
        <v>890349</v>
      </c>
      <c r="Q205" s="24">
        <v>938227</v>
      </c>
      <c r="R205" s="24">
        <v>992892</v>
      </c>
      <c r="S205" s="24">
        <v>1024734</v>
      </c>
      <c r="T205" s="24">
        <v>1124168</v>
      </c>
      <c r="U205" s="24">
        <v>1187834</v>
      </c>
      <c r="V205" s="24">
        <v>1209274</v>
      </c>
      <c r="W205" s="24">
        <v>1216138</v>
      </c>
      <c r="X205" s="24">
        <v>1262786</v>
      </c>
      <c r="Y205" s="24">
        <v>1358021</v>
      </c>
      <c r="Z205" s="24">
        <v>1430514</v>
      </c>
      <c r="AA205" s="24">
        <v>0</v>
      </c>
      <c r="AB205" s="24">
        <v>0</v>
      </c>
      <c r="AC205" s="24">
        <v>0</v>
      </c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</row>
    <row r="206" spans="1:63" x14ac:dyDescent="0.35">
      <c r="A206" s="23" t="s">
        <v>23</v>
      </c>
      <c r="B206" s="23" t="s">
        <v>24</v>
      </c>
      <c r="C206" s="24">
        <v>778828.41599999997</v>
      </c>
      <c r="D206" s="24">
        <v>825037.23899999994</v>
      </c>
      <c r="E206" s="24">
        <v>850572.01399999997</v>
      </c>
      <c r="F206" s="24">
        <v>865293.13199999998</v>
      </c>
      <c r="G206" s="24">
        <v>889825.00100000005</v>
      </c>
      <c r="H206" s="24">
        <v>930586.37800000003</v>
      </c>
      <c r="I206" s="24">
        <v>972486.97900000005</v>
      </c>
      <c r="J206" s="24">
        <v>997179.00099999993</v>
      </c>
      <c r="K206" s="24">
        <v>1023187</v>
      </c>
      <c r="L206" s="24">
        <v>1076468</v>
      </c>
      <c r="M206" s="24">
        <v>1104554</v>
      </c>
      <c r="N206" s="24">
        <v>1139398</v>
      </c>
      <c r="O206" s="24">
        <v>1166310</v>
      </c>
      <c r="P206" s="24">
        <v>1221867</v>
      </c>
      <c r="Q206" s="24">
        <v>1245356</v>
      </c>
      <c r="R206" s="24">
        <v>1272144</v>
      </c>
      <c r="S206" s="24">
        <v>1299455</v>
      </c>
      <c r="T206" s="24">
        <v>1371835.0055000002</v>
      </c>
      <c r="U206" s="24">
        <v>1418201</v>
      </c>
      <c r="V206" s="24">
        <v>1468522</v>
      </c>
      <c r="W206" s="24">
        <v>1513543</v>
      </c>
      <c r="X206" s="24">
        <v>1629339</v>
      </c>
      <c r="Y206" s="24">
        <v>1700372</v>
      </c>
      <c r="Z206" s="24">
        <v>1752246</v>
      </c>
      <c r="AA206" s="24">
        <v>0</v>
      </c>
      <c r="AB206" s="24">
        <v>0</v>
      </c>
      <c r="AC206" s="24">
        <v>0</v>
      </c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</row>
    <row r="207" spans="1:63" x14ac:dyDescent="0.35">
      <c r="A207" s="23" t="s">
        <v>25</v>
      </c>
      <c r="B207" s="23" t="s">
        <v>26</v>
      </c>
      <c r="C207" s="24">
        <v>527936.68000000005</v>
      </c>
      <c r="D207" s="24">
        <v>535842.18640234997</v>
      </c>
      <c r="E207" s="24">
        <v>570675.08699999994</v>
      </c>
      <c r="F207" s="24">
        <v>576803.77503853</v>
      </c>
      <c r="G207" s="24">
        <v>611462.91721725999</v>
      </c>
      <c r="H207" s="24">
        <v>646722.38712706999</v>
      </c>
      <c r="I207" s="24">
        <v>670591.29856048001</v>
      </c>
      <c r="J207" s="24">
        <v>698058.689656</v>
      </c>
      <c r="K207" s="24">
        <v>720168.02439999999</v>
      </c>
      <c r="L207" s="24">
        <v>758084.82822559995</v>
      </c>
      <c r="M207" s="24">
        <v>772671</v>
      </c>
      <c r="N207" s="24">
        <v>797858.07719999994</v>
      </c>
      <c r="O207" s="24">
        <v>823169</v>
      </c>
      <c r="P207" s="24">
        <v>864607.99</v>
      </c>
      <c r="Q207" s="24">
        <v>891952</v>
      </c>
      <c r="R207" s="24">
        <v>910394</v>
      </c>
      <c r="S207" s="24">
        <v>939989</v>
      </c>
      <c r="T207" s="24">
        <v>978563.65639999998</v>
      </c>
      <c r="U207" s="24">
        <v>1011014</v>
      </c>
      <c r="V207" s="24">
        <v>1017219.1409</v>
      </c>
      <c r="W207" s="24">
        <v>1069172</v>
      </c>
      <c r="X207" s="24">
        <v>1116541</v>
      </c>
      <c r="Y207" s="24">
        <v>1164248</v>
      </c>
      <c r="Z207" s="24">
        <v>1203982</v>
      </c>
      <c r="AA207" s="24">
        <v>0</v>
      </c>
      <c r="AB207" s="24">
        <v>0</v>
      </c>
      <c r="AC207" s="24">
        <v>0</v>
      </c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</row>
    <row r="208" spans="1:63" x14ac:dyDescent="0.35">
      <c r="A208" s="23" t="s">
        <v>27</v>
      </c>
      <c r="B208" s="23" t="s">
        <v>28</v>
      </c>
      <c r="C208" s="24">
        <v>334731.772</v>
      </c>
      <c r="D208" s="24">
        <v>357467.1</v>
      </c>
      <c r="E208" s="24">
        <v>375508.81199999998</v>
      </c>
      <c r="F208" s="24">
        <v>390814.38</v>
      </c>
      <c r="G208" s="24">
        <v>405609.51500000001</v>
      </c>
      <c r="H208" s="24">
        <v>425186.54609999998</v>
      </c>
      <c r="I208" s="24">
        <v>453735.60800000007</v>
      </c>
      <c r="J208" s="24">
        <v>473598.6839</v>
      </c>
      <c r="K208" s="24">
        <v>496720.234</v>
      </c>
      <c r="L208" s="24">
        <v>526700</v>
      </c>
      <c r="M208" s="24">
        <v>547260.82499999995</v>
      </c>
      <c r="N208" s="24">
        <v>563135.09400000004</v>
      </c>
      <c r="O208" s="24">
        <v>584861.83299999998</v>
      </c>
      <c r="P208" s="24">
        <v>616385.88579870004</v>
      </c>
      <c r="Q208" s="24">
        <v>644509</v>
      </c>
      <c r="R208" s="24">
        <v>671049.24</v>
      </c>
      <c r="S208" s="24">
        <v>675288</v>
      </c>
      <c r="T208" s="24">
        <v>710437.78720170003</v>
      </c>
      <c r="U208" s="24">
        <v>736992</v>
      </c>
      <c r="V208" s="24">
        <v>758885.04639999999</v>
      </c>
      <c r="W208" s="24">
        <v>775390</v>
      </c>
      <c r="X208" s="24">
        <v>819700</v>
      </c>
      <c r="Y208" s="24">
        <v>866071</v>
      </c>
      <c r="Z208" s="24">
        <v>884900</v>
      </c>
      <c r="AA208" s="24">
        <v>0</v>
      </c>
      <c r="AB208" s="24">
        <v>0</v>
      </c>
      <c r="AC208" s="24">
        <v>0</v>
      </c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</row>
    <row r="209" spans="1:63" x14ac:dyDescent="0.35">
      <c r="A209" s="23" t="s">
        <v>29</v>
      </c>
      <c r="B209" s="23" t="s">
        <v>30</v>
      </c>
      <c r="C209" s="24">
        <v>83891.661356579993</v>
      </c>
      <c r="D209" s="24">
        <v>90159.00700361999</v>
      </c>
      <c r="E209" s="24">
        <v>93906.802000000011</v>
      </c>
      <c r="F209" s="24">
        <v>97942.135267289996</v>
      </c>
      <c r="G209" s="24">
        <v>102804.96882578</v>
      </c>
      <c r="H209" s="24">
        <v>109502.62307620001</v>
      </c>
      <c r="I209" s="24">
        <v>117321.25</v>
      </c>
      <c r="J209" s="24">
        <v>121937.07</v>
      </c>
      <c r="K209" s="24">
        <v>125268.655</v>
      </c>
      <c r="L209" s="24">
        <v>132611.4497048</v>
      </c>
      <c r="M209" s="24">
        <v>135555.47700000001</v>
      </c>
      <c r="N209" s="24">
        <v>142054.5049418</v>
      </c>
      <c r="O209" s="24">
        <v>146961.4</v>
      </c>
      <c r="P209" s="24">
        <v>154254.41577622</v>
      </c>
      <c r="Q209" s="24">
        <v>161301.655</v>
      </c>
      <c r="R209" s="24">
        <v>167318.66</v>
      </c>
      <c r="S209" s="24">
        <v>174685.20599999998</v>
      </c>
      <c r="T209" s="24">
        <v>186994.54</v>
      </c>
      <c r="U209" s="24">
        <v>204049.41899999999</v>
      </c>
      <c r="V209" s="24">
        <v>214795.361</v>
      </c>
      <c r="W209" s="24">
        <v>251197.55</v>
      </c>
      <c r="X209" s="24">
        <v>280415.40999999997</v>
      </c>
      <c r="Y209" s="24">
        <v>301066.03000000003</v>
      </c>
      <c r="Z209" s="24">
        <v>318375.17</v>
      </c>
      <c r="AA209" s="24">
        <v>0</v>
      </c>
      <c r="AB209" s="24">
        <v>0</v>
      </c>
      <c r="AC209" s="24">
        <v>0</v>
      </c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</row>
    <row r="210" spans="1:63" x14ac:dyDescent="0.35">
      <c r="A210" s="23" t="s">
        <v>31</v>
      </c>
      <c r="B210" s="23" t="s">
        <v>32</v>
      </c>
      <c r="C210" s="24">
        <v>101574.39511493999</v>
      </c>
      <c r="D210" s="24">
        <v>107339.77411494</v>
      </c>
      <c r="E210" s="24">
        <v>113743.73211494001</v>
      </c>
      <c r="F210" s="24">
        <v>117008.87711494001</v>
      </c>
      <c r="G210" s="24">
        <v>122745.09811494</v>
      </c>
      <c r="H210" s="24">
        <v>130378.05311494</v>
      </c>
      <c r="I210" s="24">
        <v>136275.35411494001</v>
      </c>
      <c r="J210" s="24">
        <v>139801.88811494</v>
      </c>
      <c r="K210" s="24">
        <v>145617.54300000001</v>
      </c>
      <c r="L210" s="24">
        <v>154361.54700000002</v>
      </c>
      <c r="M210" s="24">
        <v>158820.40411494</v>
      </c>
      <c r="N210" s="24">
        <v>164063.87111494</v>
      </c>
      <c r="O210" s="24">
        <v>171189.66600000003</v>
      </c>
      <c r="P210" s="24">
        <v>184243</v>
      </c>
      <c r="Q210" s="24">
        <v>190917.80300000001</v>
      </c>
      <c r="R210" s="24">
        <v>200951.35199999998</v>
      </c>
      <c r="S210" s="24">
        <v>210062.18</v>
      </c>
      <c r="T210" s="24">
        <v>220559.8</v>
      </c>
      <c r="U210" s="24">
        <v>231683.47</v>
      </c>
      <c r="V210" s="24">
        <v>241800.65</v>
      </c>
      <c r="W210" s="24">
        <v>255688.58000000002</v>
      </c>
      <c r="X210" s="24">
        <v>273277.40000000002</v>
      </c>
      <c r="Y210" s="24">
        <v>282484.06</v>
      </c>
      <c r="Z210" s="24">
        <v>293133.88</v>
      </c>
      <c r="AA210" s="24">
        <v>0</v>
      </c>
      <c r="AB210" s="24">
        <v>0</v>
      </c>
      <c r="AC210" s="24">
        <v>0</v>
      </c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</row>
    <row r="211" spans="1:63" x14ac:dyDescent="0.35">
      <c r="A211" s="23" t="s">
        <v>33</v>
      </c>
      <c r="B211" s="23" t="s">
        <v>34</v>
      </c>
      <c r="C211" s="24">
        <v>239529.83</v>
      </c>
      <c r="D211" s="9"/>
      <c r="E211" s="9"/>
      <c r="F211" s="9"/>
      <c r="G211" s="24">
        <v>290825.12</v>
      </c>
      <c r="H211" s="9"/>
      <c r="I211" s="9"/>
      <c r="J211" s="9"/>
      <c r="K211" s="24">
        <v>352215.09</v>
      </c>
      <c r="L211" s="9"/>
      <c r="M211" s="9"/>
      <c r="N211" s="9"/>
      <c r="O211" s="24">
        <v>411691</v>
      </c>
      <c r="P211" s="9"/>
      <c r="Q211" s="9"/>
      <c r="R211" s="9"/>
      <c r="S211" s="24">
        <v>488512</v>
      </c>
      <c r="T211" s="9"/>
      <c r="U211" s="9"/>
      <c r="V211" s="9"/>
      <c r="W211" s="24">
        <v>561783</v>
      </c>
      <c r="X211" s="9"/>
      <c r="Y211" s="24">
        <v>618281.06000000006</v>
      </c>
      <c r="Z211" s="24">
        <v>635333.87</v>
      </c>
      <c r="AA211" s="24">
        <v>0</v>
      </c>
      <c r="AB211" s="24">
        <v>0</v>
      </c>
      <c r="AC211" s="24">
        <v>0</v>
      </c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</row>
    <row r="212" spans="1:63" x14ac:dyDescent="0.35">
      <c r="A212" s="23" t="s">
        <v>35</v>
      </c>
      <c r="B212" s="23" t="s">
        <v>36</v>
      </c>
      <c r="C212" s="24">
        <v>0</v>
      </c>
      <c r="D212" s="9"/>
      <c r="E212" s="9"/>
      <c r="F212" s="9"/>
      <c r="G212" s="24">
        <v>0</v>
      </c>
      <c r="H212" s="9"/>
      <c r="I212" s="9"/>
      <c r="J212" s="9"/>
      <c r="K212" s="24">
        <v>0</v>
      </c>
      <c r="L212" s="9"/>
      <c r="M212" s="9"/>
      <c r="N212" s="9"/>
      <c r="O212" s="24">
        <v>57174.95</v>
      </c>
      <c r="P212" s="9"/>
      <c r="Q212" s="9"/>
      <c r="R212" s="9"/>
      <c r="S212" s="24">
        <v>70070.899999999994</v>
      </c>
      <c r="T212" s="9"/>
      <c r="U212" s="24"/>
      <c r="V212" s="9"/>
      <c r="W212" s="24">
        <v>83174.240000000005</v>
      </c>
      <c r="X212" s="9"/>
      <c r="Y212" s="24">
        <v>92043.44</v>
      </c>
      <c r="Z212" s="24">
        <v>98704.55</v>
      </c>
      <c r="AA212" s="24">
        <v>0</v>
      </c>
      <c r="AB212" s="24">
        <v>0</v>
      </c>
      <c r="AC212" s="24">
        <v>0</v>
      </c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</row>
    <row r="213" spans="1:63" x14ac:dyDescent="0.35">
      <c r="A213" s="23" t="s">
        <v>37</v>
      </c>
      <c r="B213" s="23" t="s">
        <v>38</v>
      </c>
      <c r="C213" s="24">
        <v>298435.59999999998</v>
      </c>
      <c r="D213" s="9"/>
      <c r="E213" s="9"/>
      <c r="F213" s="9"/>
      <c r="G213" s="24">
        <v>334598.89</v>
      </c>
      <c r="H213" s="9"/>
      <c r="I213" s="9"/>
      <c r="J213" s="9"/>
      <c r="K213" s="24">
        <v>390539.63</v>
      </c>
      <c r="L213" s="9"/>
      <c r="M213" s="9"/>
      <c r="N213" s="9"/>
      <c r="O213" s="24">
        <v>441488.4</v>
      </c>
      <c r="P213" s="9"/>
      <c r="Q213" s="9"/>
      <c r="R213" s="9"/>
      <c r="S213" s="24">
        <v>484521.48</v>
      </c>
      <c r="T213" s="9"/>
      <c r="U213" s="24"/>
      <c r="V213" s="24"/>
      <c r="W213" s="24">
        <v>536507.63</v>
      </c>
      <c r="X213" s="24">
        <v>0</v>
      </c>
      <c r="Y213" s="24">
        <v>0</v>
      </c>
      <c r="Z213" s="24">
        <v>579094</v>
      </c>
      <c r="AA213" s="24">
        <v>0</v>
      </c>
      <c r="AB213" s="24">
        <v>0</v>
      </c>
      <c r="AC213" s="24">
        <v>0</v>
      </c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</row>
    <row r="214" spans="1:63" x14ac:dyDescent="0.35">
      <c r="A214" s="23" t="s">
        <v>39</v>
      </c>
      <c r="B214" s="23" t="s">
        <v>40</v>
      </c>
      <c r="C214" s="24">
        <v>106507.92</v>
      </c>
      <c r="D214" s="9"/>
      <c r="E214" s="9"/>
      <c r="F214" s="9"/>
      <c r="G214" s="24">
        <v>126846.49</v>
      </c>
      <c r="H214" s="9"/>
      <c r="I214" s="9"/>
      <c r="J214" s="9"/>
      <c r="K214" s="24">
        <v>152139.21</v>
      </c>
      <c r="L214" s="9"/>
      <c r="M214" s="9"/>
      <c r="N214" s="9"/>
      <c r="O214" s="24">
        <v>173692.09</v>
      </c>
      <c r="P214" s="9"/>
      <c r="Q214" s="9"/>
      <c r="R214" s="9"/>
      <c r="S214" s="24">
        <v>196656.75</v>
      </c>
      <c r="T214" s="9"/>
      <c r="U214" s="24"/>
      <c r="V214" s="9"/>
      <c r="W214" s="24">
        <v>215256.31</v>
      </c>
      <c r="X214" s="9"/>
      <c r="Y214" s="24">
        <v>232797.16</v>
      </c>
      <c r="Z214" s="24">
        <v>0</v>
      </c>
      <c r="AA214" s="24">
        <v>0</v>
      </c>
      <c r="AB214" s="24">
        <v>0</v>
      </c>
      <c r="AC214" s="24">
        <v>0</v>
      </c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</row>
    <row r="215" spans="1:63" x14ac:dyDescent="0.35">
      <c r="A215" s="23" t="s">
        <v>41</v>
      </c>
      <c r="B215" s="23" t="s">
        <v>42</v>
      </c>
      <c r="C215" s="24">
        <v>30538.9</v>
      </c>
      <c r="D215" s="9"/>
      <c r="E215" s="9"/>
      <c r="F215" s="9"/>
      <c r="G215" s="24">
        <v>35743.339999999997</v>
      </c>
      <c r="H215" s="9"/>
      <c r="I215" s="9"/>
      <c r="J215" s="9"/>
      <c r="K215" s="24">
        <v>39431.589999999997</v>
      </c>
      <c r="L215" s="9"/>
      <c r="M215" s="9"/>
      <c r="N215" s="9"/>
      <c r="O215" s="24">
        <v>44229.07</v>
      </c>
      <c r="P215" s="9"/>
      <c r="Q215" s="9"/>
      <c r="R215" s="9"/>
      <c r="S215" s="24">
        <v>48391.86</v>
      </c>
      <c r="T215" s="9"/>
      <c r="U215" s="24"/>
      <c r="V215" s="9"/>
      <c r="W215" s="24">
        <v>49856.57</v>
      </c>
      <c r="X215" s="24">
        <v>0</v>
      </c>
      <c r="Y215" s="24">
        <v>0</v>
      </c>
      <c r="Z215" s="24">
        <v>51348.24</v>
      </c>
      <c r="AA215" s="24">
        <v>0</v>
      </c>
      <c r="AB215" s="24">
        <v>0</v>
      </c>
      <c r="AC215" s="24">
        <v>0</v>
      </c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</row>
    <row r="216" spans="1:63" x14ac:dyDescent="0.35">
      <c r="A216" s="23" t="s">
        <v>43</v>
      </c>
      <c r="B216" s="23" t="s">
        <v>44</v>
      </c>
      <c r="C216" s="24">
        <v>0</v>
      </c>
      <c r="D216" s="9"/>
      <c r="E216" s="9"/>
      <c r="F216" s="9"/>
      <c r="G216" s="24">
        <v>0</v>
      </c>
      <c r="H216" s="9"/>
      <c r="I216" s="9"/>
      <c r="J216" s="9"/>
      <c r="K216" s="24">
        <v>30183.25</v>
      </c>
      <c r="L216" s="9"/>
      <c r="M216" s="9"/>
      <c r="N216" s="9"/>
      <c r="O216" s="24">
        <v>33841.620000000003</v>
      </c>
      <c r="P216" s="9"/>
      <c r="Q216" s="9"/>
      <c r="R216" s="9"/>
      <c r="S216" s="24">
        <v>38044.400000000001</v>
      </c>
      <c r="T216" s="9"/>
      <c r="U216" s="24"/>
      <c r="V216" s="9"/>
      <c r="W216" s="24">
        <v>40993.61</v>
      </c>
      <c r="X216" s="9"/>
      <c r="Y216" s="9"/>
      <c r="Z216" s="24">
        <v>0</v>
      </c>
      <c r="AA216" s="24">
        <v>0</v>
      </c>
      <c r="AB216" s="24">
        <v>0</v>
      </c>
      <c r="AC216" s="24">
        <v>0</v>
      </c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</row>
    <row r="217" spans="1:63" x14ac:dyDescent="0.35">
      <c r="A217" s="23" t="s">
        <v>45</v>
      </c>
      <c r="B217" s="23" t="s">
        <v>46</v>
      </c>
      <c r="C217" s="9"/>
      <c r="D217" s="9"/>
      <c r="E217" s="9"/>
      <c r="F217" s="9"/>
      <c r="G217" s="24">
        <v>0</v>
      </c>
      <c r="H217" s="9"/>
      <c r="I217" s="9"/>
      <c r="J217" s="9"/>
      <c r="K217" s="24">
        <v>0</v>
      </c>
      <c r="L217" s="9"/>
      <c r="M217" s="9"/>
      <c r="N217" s="9"/>
      <c r="O217" s="24">
        <v>43867.55</v>
      </c>
      <c r="P217" s="9"/>
      <c r="Q217" s="9"/>
      <c r="R217" s="9"/>
      <c r="S217" s="24">
        <v>50463.85</v>
      </c>
      <c r="T217" s="9"/>
      <c r="U217" s="24"/>
      <c r="V217" s="9"/>
      <c r="W217" s="24">
        <v>55505.4</v>
      </c>
      <c r="X217" s="24">
        <v>0</v>
      </c>
      <c r="Y217" s="24">
        <v>58796.11</v>
      </c>
      <c r="Z217" s="24">
        <v>60369.42</v>
      </c>
      <c r="AA217" s="24">
        <v>0</v>
      </c>
      <c r="AB217" s="24">
        <v>0</v>
      </c>
      <c r="AC217" s="24">
        <v>0</v>
      </c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</row>
    <row r="218" spans="1:63" x14ac:dyDescent="0.35">
      <c r="A218" s="23" t="s">
        <v>47</v>
      </c>
      <c r="B218" s="23" t="s">
        <v>48</v>
      </c>
      <c r="C218" s="24">
        <v>0</v>
      </c>
      <c r="D218" s="9"/>
      <c r="E218" s="9"/>
      <c r="F218" s="9"/>
      <c r="G218" s="24">
        <v>0</v>
      </c>
      <c r="H218" s="9"/>
      <c r="I218" s="9"/>
      <c r="J218" s="9"/>
      <c r="K218" s="24">
        <v>0</v>
      </c>
      <c r="L218" s="9"/>
      <c r="M218" s="9"/>
      <c r="N218" s="9"/>
      <c r="O218" s="24">
        <v>36256.480000000003</v>
      </c>
      <c r="P218" s="9"/>
      <c r="Q218" s="9"/>
      <c r="R218" s="9"/>
      <c r="S218" s="24">
        <v>38299.879999999997</v>
      </c>
      <c r="T218" s="9"/>
      <c r="U218" s="9"/>
      <c r="V218" s="9"/>
      <c r="W218" s="24">
        <v>39848.949999999997</v>
      </c>
      <c r="X218" s="9"/>
      <c r="Y218" s="9"/>
      <c r="Z218" s="24">
        <v>0</v>
      </c>
      <c r="AA218" s="24">
        <v>0</v>
      </c>
      <c r="AB218" s="24">
        <v>0</v>
      </c>
      <c r="AC218" s="24">
        <v>0</v>
      </c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</row>
    <row r="219" spans="1:63" x14ac:dyDescent="0.35">
      <c r="A219" s="23" t="s">
        <v>49</v>
      </c>
      <c r="B219" s="23" t="s">
        <v>50</v>
      </c>
      <c r="C219" s="24">
        <v>0</v>
      </c>
      <c r="D219" s="9"/>
      <c r="E219" s="9"/>
      <c r="F219" s="9"/>
      <c r="G219" s="24">
        <v>0</v>
      </c>
      <c r="H219" s="9"/>
      <c r="I219" s="9"/>
      <c r="J219" s="9"/>
      <c r="K219" s="24">
        <v>0</v>
      </c>
      <c r="L219" s="9"/>
      <c r="M219" s="9"/>
      <c r="N219" s="9"/>
      <c r="O219" s="24">
        <v>42183.47</v>
      </c>
      <c r="P219" s="9"/>
      <c r="Q219" s="9"/>
      <c r="R219" s="9"/>
      <c r="S219" s="24">
        <v>48668.78</v>
      </c>
      <c r="T219" s="9"/>
      <c r="U219" s="24"/>
      <c r="V219" s="9"/>
      <c r="W219" s="24">
        <v>57611.27</v>
      </c>
      <c r="X219" s="9"/>
      <c r="Y219" s="24">
        <v>62413.78</v>
      </c>
      <c r="Z219" s="24">
        <v>63855.34</v>
      </c>
      <c r="AA219" s="24">
        <v>0</v>
      </c>
      <c r="AB219" s="24">
        <v>0</v>
      </c>
      <c r="AC219" s="24">
        <v>0</v>
      </c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</row>
    <row r="220" spans="1:63" s="14" customFormat="1" ht="13.15" x14ac:dyDescent="0.4">
      <c r="A220" s="10"/>
      <c r="B220" s="25" t="s">
        <v>51</v>
      </c>
      <c r="C220" s="26">
        <v>33302372.002440251</v>
      </c>
      <c r="D220" s="26">
        <v>34802895.124214374</v>
      </c>
      <c r="E220" s="26">
        <v>36179575.911114939</v>
      </c>
      <c r="F220" s="26">
        <v>37221890.53241165</v>
      </c>
      <c r="G220" s="26">
        <v>38166689.360157982</v>
      </c>
      <c r="H220" s="26">
        <v>39901763.942318216</v>
      </c>
      <c r="I220" s="26">
        <v>41291339.889675424</v>
      </c>
      <c r="J220" s="26">
        <v>42509175.655670933</v>
      </c>
      <c r="K220" s="26">
        <v>43518831.549400002</v>
      </c>
      <c r="L220" s="26">
        <v>45886723.757430397</v>
      </c>
      <c r="M220" s="26">
        <v>47050172.799114943</v>
      </c>
      <c r="N220" s="26">
        <v>48180390.300256737</v>
      </c>
      <c r="O220" s="26">
        <v>49188166.991999999</v>
      </c>
      <c r="P220" s="26">
        <v>51478166.291574925</v>
      </c>
      <c r="Q220" s="26">
        <v>53175087.458000004</v>
      </c>
      <c r="R220" s="26">
        <v>54144442.710999995</v>
      </c>
      <c r="S220" s="26">
        <v>54974165.479000002</v>
      </c>
      <c r="T220" s="26">
        <v>57130879.243301705</v>
      </c>
      <c r="U220" s="26">
        <v>58723568.888999999</v>
      </c>
      <c r="V220" s="26">
        <v>59803904.314200006</v>
      </c>
      <c r="W220" s="26">
        <v>60693559.129999995</v>
      </c>
      <c r="X220" s="26">
        <v>63218933.809999995</v>
      </c>
      <c r="Y220" s="26">
        <v>65043774.090000004</v>
      </c>
      <c r="Z220" s="26">
        <v>66824500.050000004</v>
      </c>
      <c r="AA220" s="26">
        <v>0</v>
      </c>
      <c r="AB220" s="26">
        <v>0</v>
      </c>
      <c r="AC220" s="26">
        <v>0</v>
      </c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</row>
    <row r="221" spans="1:63" x14ac:dyDescent="0.35">
      <c r="A221" s="23"/>
      <c r="B221" s="27" t="s">
        <v>52</v>
      </c>
      <c r="C221" s="28">
        <v>25313923</v>
      </c>
      <c r="D221" s="28">
        <v>26492463</v>
      </c>
      <c r="E221" s="28">
        <v>27507920</v>
      </c>
      <c r="F221" s="28">
        <v>28184053.588</v>
      </c>
      <c r="G221" s="28">
        <v>28818577</v>
      </c>
      <c r="H221" s="28">
        <v>30169042.705900002</v>
      </c>
      <c r="I221" s="28">
        <v>31125068</v>
      </c>
      <c r="J221" s="28">
        <v>31935719.925999999</v>
      </c>
      <c r="K221" s="28">
        <v>32561398</v>
      </c>
      <c r="L221" s="28">
        <v>34381260.456500001</v>
      </c>
      <c r="M221" s="28">
        <v>35119864</v>
      </c>
      <c r="N221" s="28">
        <v>35882740.752999999</v>
      </c>
      <c r="O221" s="28">
        <v>36611303</v>
      </c>
      <c r="P221" s="28">
        <v>38314390</v>
      </c>
      <c r="Q221" s="28">
        <v>39535987</v>
      </c>
      <c r="R221" s="28">
        <v>40147156.458999999</v>
      </c>
      <c r="S221" s="28">
        <v>40513931</v>
      </c>
      <c r="T221" s="28">
        <v>42023826.369999997</v>
      </c>
      <c r="U221" s="28">
        <v>43132919</v>
      </c>
      <c r="V221" s="28">
        <v>43876764</v>
      </c>
      <c r="W221" s="28">
        <v>44186390</v>
      </c>
      <c r="X221" s="28">
        <v>45799081</v>
      </c>
      <c r="Y221" s="28">
        <v>46923063</v>
      </c>
      <c r="Z221" s="28">
        <v>47946181</v>
      </c>
      <c r="AA221" s="28">
        <v>0</v>
      </c>
      <c r="AB221" s="28">
        <v>0</v>
      </c>
      <c r="AC221" s="28">
        <v>0</v>
      </c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</row>
    <row r="222" spans="1:63" x14ac:dyDescent="0.35">
      <c r="A222" s="23"/>
      <c r="B222" s="27" t="s">
        <v>53</v>
      </c>
      <c r="C222" s="28">
        <v>7468251.1739687296</v>
      </c>
      <c r="D222" s="28">
        <v>7755466.2430958124</v>
      </c>
      <c r="E222" s="28">
        <v>8088496.5650000004</v>
      </c>
      <c r="F222" s="28">
        <v>8432071.5520294197</v>
      </c>
      <c r="G222" s="28">
        <v>8716952.7782172598</v>
      </c>
      <c r="H222" s="28">
        <v>9067654.0141270701</v>
      </c>
      <c r="I222" s="28">
        <v>9458939.6775604803</v>
      </c>
      <c r="J222" s="28">
        <v>9838118.0876559988</v>
      </c>
      <c r="K222" s="28">
        <v>10189827.1174</v>
      </c>
      <c r="L222" s="28">
        <v>10691790.304225599</v>
      </c>
      <c r="M222" s="28">
        <v>11088672.093</v>
      </c>
      <c r="N222" s="28">
        <v>11428396.077199999</v>
      </c>
      <c r="O222" s="28">
        <v>11673851.093</v>
      </c>
      <c r="P222" s="28">
        <v>12208892.99</v>
      </c>
      <c r="Q222" s="28">
        <v>12642372</v>
      </c>
      <c r="R222" s="28">
        <v>12957967</v>
      </c>
      <c r="S222" s="28">
        <v>13400199.093</v>
      </c>
      <c r="T222" s="28">
        <v>13989060.746100001</v>
      </c>
      <c r="U222" s="28">
        <v>14417925</v>
      </c>
      <c r="V222" s="28">
        <v>14711659.2568</v>
      </c>
      <c r="W222" s="28">
        <v>15224893</v>
      </c>
      <c r="X222" s="28">
        <v>16046460</v>
      </c>
      <c r="Y222" s="28">
        <v>16671090</v>
      </c>
      <c r="Z222" s="28">
        <v>17381910</v>
      </c>
      <c r="AA222" s="28">
        <v>0</v>
      </c>
      <c r="AB222" s="28">
        <v>0</v>
      </c>
      <c r="AC222" s="28">
        <v>0</v>
      </c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</row>
    <row r="223" spans="1:63" x14ac:dyDescent="0.35">
      <c r="A223" s="23"/>
      <c r="B223" s="27" t="s">
        <v>54</v>
      </c>
      <c r="C223" s="28">
        <v>520197.82847151998</v>
      </c>
      <c r="D223" s="28">
        <v>554965.88111855998</v>
      </c>
      <c r="E223" s="28">
        <v>583159.34611494001</v>
      </c>
      <c r="F223" s="28">
        <v>605765.39238223003</v>
      </c>
      <c r="G223" s="28">
        <v>631159.58194071997</v>
      </c>
      <c r="H223" s="28">
        <v>665067.22229113989</v>
      </c>
      <c r="I223" s="28">
        <v>707332.21211494005</v>
      </c>
      <c r="J223" s="28">
        <v>735337.64201494004</v>
      </c>
      <c r="K223" s="28">
        <v>767606.43200000003</v>
      </c>
      <c r="L223" s="28">
        <v>813672.99670480005</v>
      </c>
      <c r="M223" s="28">
        <v>841636.70611493988</v>
      </c>
      <c r="N223" s="28">
        <v>869253.4700567401</v>
      </c>
      <c r="O223" s="28">
        <v>903012.89899999998</v>
      </c>
      <c r="P223" s="28">
        <v>954883.30157492007</v>
      </c>
      <c r="Q223" s="28">
        <v>996728.4580000001</v>
      </c>
      <c r="R223" s="28">
        <v>1039319.252</v>
      </c>
      <c r="S223" s="28">
        <v>1060035.3859999999</v>
      </c>
      <c r="T223" s="28">
        <v>1117992.1272017001</v>
      </c>
      <c r="U223" s="28">
        <v>1172724.889</v>
      </c>
      <c r="V223" s="28">
        <v>1215481.0574</v>
      </c>
      <c r="W223" s="28">
        <v>1282276.1300000001</v>
      </c>
      <c r="X223" s="28">
        <v>1373392.81</v>
      </c>
      <c r="Y223" s="28">
        <v>1449621.09</v>
      </c>
      <c r="Z223" s="28">
        <v>1496409.0499999998</v>
      </c>
      <c r="AA223" s="28">
        <v>0</v>
      </c>
      <c r="AB223" s="28">
        <v>0</v>
      </c>
      <c r="AC223" s="28">
        <v>0</v>
      </c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</row>
    <row r="224" spans="1:63" x14ac:dyDescent="0.35">
      <c r="A224" s="29"/>
      <c r="B224" s="30" t="s">
        <v>55</v>
      </c>
      <c r="C224" s="20"/>
      <c r="D224" s="20"/>
      <c r="E224" s="20"/>
      <c r="F224" s="20"/>
      <c r="G224" s="31"/>
      <c r="H224" s="20"/>
      <c r="I224" s="20"/>
      <c r="J224" s="20"/>
      <c r="K224" s="31"/>
      <c r="L224" s="20"/>
      <c r="M224" s="20"/>
      <c r="N224" s="20"/>
      <c r="O224" s="31">
        <v>200378.19</v>
      </c>
      <c r="P224" s="20"/>
      <c r="Q224" s="20"/>
      <c r="R224" s="20"/>
      <c r="S224" s="31">
        <v>223868.77</v>
      </c>
      <c r="T224" s="31"/>
      <c r="U224" s="31"/>
      <c r="V224" s="31"/>
      <c r="W224" s="31">
        <v>243815.8</v>
      </c>
      <c r="X224" s="31"/>
      <c r="Y224" s="31"/>
      <c r="Z224" s="31">
        <v>175573</v>
      </c>
      <c r="AA224" s="31">
        <v>0</v>
      </c>
      <c r="AB224" s="31">
        <v>0</v>
      </c>
      <c r="AC224" s="31">
        <v>0</v>
      </c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</row>
    <row r="226" spans="1:63" x14ac:dyDescent="0.35">
      <c r="A226" s="3" t="s">
        <v>62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</row>
    <row r="227" spans="1:63" x14ac:dyDescent="0.35">
      <c r="A227" s="5" t="s">
        <v>1</v>
      </c>
      <c r="B227" s="5" t="s">
        <v>2</v>
      </c>
      <c r="C227" s="6">
        <v>3230562</v>
      </c>
      <c r="D227" s="6">
        <v>3248667</v>
      </c>
      <c r="E227" s="6">
        <v>3236256</v>
      </c>
      <c r="F227" s="6">
        <v>3402547</v>
      </c>
      <c r="G227" s="6">
        <v>3417098</v>
      </c>
      <c r="H227" s="6">
        <v>3564979</v>
      </c>
      <c r="I227" s="6">
        <v>3527359</v>
      </c>
      <c r="J227" s="6">
        <v>3629560</v>
      </c>
      <c r="K227" s="6">
        <v>3719172</v>
      </c>
      <c r="L227" s="6">
        <v>3798040</v>
      </c>
      <c r="M227" s="6">
        <v>4012722</v>
      </c>
      <c r="N227" s="6">
        <v>4030532</v>
      </c>
      <c r="O227" s="6">
        <v>3997756</v>
      </c>
      <c r="P227" s="6">
        <v>4019017</v>
      </c>
      <c r="Q227" s="6">
        <v>4137038</v>
      </c>
      <c r="R227" s="6">
        <v>4098143</v>
      </c>
      <c r="S227" s="6">
        <v>4101506</v>
      </c>
      <c r="T227" s="6">
        <v>4235497</v>
      </c>
      <c r="U227" s="6">
        <v>4507542</v>
      </c>
      <c r="V227" s="6">
        <v>4669971</v>
      </c>
      <c r="W227" s="6">
        <v>4657820</v>
      </c>
      <c r="X227" s="6">
        <v>4932821</v>
      </c>
      <c r="Y227" s="6">
        <v>5180142</v>
      </c>
      <c r="Z227" s="6">
        <v>5142059</v>
      </c>
      <c r="AA227" s="6">
        <v>0</v>
      </c>
      <c r="AB227" s="6">
        <v>0</v>
      </c>
      <c r="AC227" s="6">
        <v>0</v>
      </c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</row>
    <row r="228" spans="1:63" x14ac:dyDescent="0.35">
      <c r="A228" s="5" t="s">
        <v>3</v>
      </c>
      <c r="B228" s="5" t="s">
        <v>4</v>
      </c>
      <c r="C228" s="6">
        <v>2598249</v>
      </c>
      <c r="D228" s="6">
        <v>2401974</v>
      </c>
      <c r="E228" s="6">
        <v>2524861</v>
      </c>
      <c r="F228" s="6">
        <v>2667904</v>
      </c>
      <c r="G228" s="6">
        <v>2441723</v>
      </c>
      <c r="H228" s="6">
        <v>2506152</v>
      </c>
      <c r="I228" s="6">
        <v>2529066</v>
      </c>
      <c r="J228" s="6">
        <v>2552323</v>
      </c>
      <c r="K228" s="6">
        <v>2646935</v>
      </c>
      <c r="L228" s="6">
        <v>2675845</v>
      </c>
      <c r="M228" s="6">
        <v>2692107</v>
      </c>
      <c r="N228" s="6">
        <v>2926985</v>
      </c>
      <c r="O228" s="6">
        <v>3224880</v>
      </c>
      <c r="P228" s="6">
        <v>3205289</v>
      </c>
      <c r="Q228" s="6">
        <v>3319456</v>
      </c>
      <c r="R228" s="6">
        <v>3376182</v>
      </c>
      <c r="S228" s="6">
        <v>3557068</v>
      </c>
      <c r="T228" s="6">
        <v>3585278</v>
      </c>
      <c r="U228" s="6">
        <v>3621850</v>
      </c>
      <c r="V228" s="6">
        <v>3697981</v>
      </c>
      <c r="W228" s="6">
        <v>3901905</v>
      </c>
      <c r="X228" s="6">
        <v>4006884</v>
      </c>
      <c r="Y228" s="6">
        <v>4187954</v>
      </c>
      <c r="Z228" s="6">
        <v>4539154</v>
      </c>
      <c r="AA228" s="6">
        <v>0</v>
      </c>
      <c r="AB228" s="6">
        <v>0</v>
      </c>
      <c r="AC228" s="6">
        <v>0</v>
      </c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</row>
    <row r="229" spans="1:63" x14ac:dyDescent="0.35">
      <c r="A229" s="5" t="s">
        <v>5</v>
      </c>
      <c r="B229" s="5" t="s">
        <v>6</v>
      </c>
      <c r="C229" s="6">
        <v>1755418</v>
      </c>
      <c r="D229" s="6">
        <v>1752699</v>
      </c>
      <c r="E229" s="6">
        <v>1840209</v>
      </c>
      <c r="F229" s="6">
        <v>1892919</v>
      </c>
      <c r="G229" s="6">
        <v>1898138</v>
      </c>
      <c r="H229" s="6">
        <v>2059762</v>
      </c>
      <c r="I229" s="6">
        <v>1985403</v>
      </c>
      <c r="J229" s="6">
        <v>2118343</v>
      </c>
      <c r="K229" s="6">
        <v>2242854</v>
      </c>
      <c r="L229" s="6">
        <v>2412559</v>
      </c>
      <c r="M229" s="6">
        <v>2484034</v>
      </c>
      <c r="N229" s="6">
        <v>2645840</v>
      </c>
      <c r="O229" s="6">
        <v>2628008</v>
      </c>
      <c r="P229" s="6">
        <v>2697781</v>
      </c>
      <c r="Q229" s="6">
        <v>2814747</v>
      </c>
      <c r="R229" s="6">
        <v>2954770</v>
      </c>
      <c r="S229" s="6">
        <v>3053513</v>
      </c>
      <c r="T229" s="6">
        <v>3183681</v>
      </c>
      <c r="U229" s="6">
        <v>3467361</v>
      </c>
      <c r="V229" s="6">
        <v>3696947</v>
      </c>
      <c r="W229" s="6">
        <v>3954627</v>
      </c>
      <c r="X229" s="6">
        <v>4243293</v>
      </c>
      <c r="Y229" s="6">
        <v>4452883</v>
      </c>
      <c r="Z229" s="6">
        <v>4597285</v>
      </c>
      <c r="AA229" s="6">
        <v>0</v>
      </c>
      <c r="AB229" s="6">
        <v>0</v>
      </c>
      <c r="AC229" s="6">
        <v>0</v>
      </c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</row>
    <row r="230" spans="1:63" x14ac:dyDescent="0.35">
      <c r="A230" s="5" t="s">
        <v>7</v>
      </c>
      <c r="B230" s="5" t="s">
        <v>8</v>
      </c>
      <c r="C230" s="6">
        <v>1777361</v>
      </c>
      <c r="D230" s="6">
        <v>1684610</v>
      </c>
      <c r="E230" s="6">
        <v>1668562</v>
      </c>
      <c r="F230" s="6">
        <v>1605993</v>
      </c>
      <c r="G230" s="6">
        <v>1701241</v>
      </c>
      <c r="H230" s="6">
        <v>1758549</v>
      </c>
      <c r="I230" s="6">
        <v>1768763</v>
      </c>
      <c r="J230" s="6">
        <v>1985454</v>
      </c>
      <c r="K230" s="6">
        <v>1941070</v>
      </c>
      <c r="L230" s="6">
        <v>1927640</v>
      </c>
      <c r="M230" s="6">
        <v>1888191</v>
      </c>
      <c r="N230" s="6">
        <v>1946836</v>
      </c>
      <c r="O230" s="6">
        <v>1986927</v>
      </c>
      <c r="P230" s="6">
        <v>1978538</v>
      </c>
      <c r="Q230" s="6">
        <v>2069919</v>
      </c>
      <c r="R230" s="6">
        <v>2213739</v>
      </c>
      <c r="S230" s="6">
        <v>2279676</v>
      </c>
      <c r="T230" s="6">
        <v>2406757</v>
      </c>
      <c r="U230" s="6">
        <v>2657583</v>
      </c>
      <c r="V230" s="6">
        <v>2792924</v>
      </c>
      <c r="W230" s="6">
        <v>2988385</v>
      </c>
      <c r="X230" s="6">
        <v>3003487</v>
      </c>
      <c r="Y230" s="6">
        <v>3238494</v>
      </c>
      <c r="Z230" s="6">
        <v>3498259</v>
      </c>
      <c r="AA230" s="6">
        <v>0</v>
      </c>
      <c r="AB230" s="6">
        <v>0</v>
      </c>
      <c r="AC230" s="6">
        <v>0</v>
      </c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</row>
    <row r="231" spans="1:63" x14ac:dyDescent="0.35">
      <c r="A231" s="5" t="s">
        <v>9</v>
      </c>
      <c r="B231" s="5" t="s">
        <v>10</v>
      </c>
      <c r="C231" s="6">
        <v>766567</v>
      </c>
      <c r="D231" s="6">
        <v>780055</v>
      </c>
      <c r="E231" s="6">
        <v>794117</v>
      </c>
      <c r="F231" s="6">
        <v>762315</v>
      </c>
      <c r="G231" s="6">
        <v>770934</v>
      </c>
      <c r="H231" s="6">
        <v>806861</v>
      </c>
      <c r="I231" s="6">
        <v>803500</v>
      </c>
      <c r="J231" s="6">
        <v>835085</v>
      </c>
      <c r="K231" s="6">
        <v>848050</v>
      </c>
      <c r="L231" s="6">
        <v>890879</v>
      </c>
      <c r="M231" s="6">
        <v>926833</v>
      </c>
      <c r="N231" s="6">
        <v>940397</v>
      </c>
      <c r="O231" s="6">
        <v>950095</v>
      </c>
      <c r="P231" s="6">
        <v>960329</v>
      </c>
      <c r="Q231" s="6">
        <v>960470</v>
      </c>
      <c r="R231" s="6">
        <v>943620</v>
      </c>
      <c r="S231" s="6">
        <v>951288</v>
      </c>
      <c r="T231" s="6">
        <v>994200</v>
      </c>
      <c r="U231" s="6">
        <v>1156252</v>
      </c>
      <c r="V231" s="6">
        <v>1242169</v>
      </c>
      <c r="W231" s="6">
        <v>1337421</v>
      </c>
      <c r="X231" s="6">
        <v>1448924</v>
      </c>
      <c r="Y231" s="6">
        <v>1675837</v>
      </c>
      <c r="Z231" s="6">
        <v>1795524</v>
      </c>
      <c r="AA231" s="6">
        <v>0</v>
      </c>
      <c r="AB231" s="6">
        <v>0</v>
      </c>
      <c r="AC231" s="6">
        <v>0</v>
      </c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</row>
    <row r="232" spans="1:63" x14ac:dyDescent="0.35">
      <c r="A232" s="5" t="s">
        <v>11</v>
      </c>
      <c r="B232" s="5" t="s">
        <v>12</v>
      </c>
      <c r="C232" s="6">
        <v>384526</v>
      </c>
      <c r="D232" s="6">
        <v>384572</v>
      </c>
      <c r="E232" s="6">
        <v>395229</v>
      </c>
      <c r="F232" s="6">
        <v>416609</v>
      </c>
      <c r="G232" s="6">
        <v>436289</v>
      </c>
      <c r="H232" s="6">
        <v>452518</v>
      </c>
      <c r="I232" s="6">
        <v>473833</v>
      </c>
      <c r="J232" s="6">
        <v>494038</v>
      </c>
      <c r="K232" s="6">
        <v>485602</v>
      </c>
      <c r="L232" s="6">
        <v>525408</v>
      </c>
      <c r="M232" s="6">
        <v>523763</v>
      </c>
      <c r="N232" s="6">
        <v>535605</v>
      </c>
      <c r="O232" s="6">
        <v>521415</v>
      </c>
      <c r="P232" s="6">
        <v>541686</v>
      </c>
      <c r="Q232" s="6">
        <v>544245</v>
      </c>
      <c r="R232" s="6">
        <v>581260</v>
      </c>
      <c r="S232" s="6">
        <v>578150</v>
      </c>
      <c r="T232" s="6">
        <v>604805</v>
      </c>
      <c r="U232" s="6">
        <v>624140</v>
      </c>
      <c r="V232" s="6">
        <v>684161</v>
      </c>
      <c r="W232" s="6">
        <v>711777</v>
      </c>
      <c r="X232" s="6">
        <v>766141</v>
      </c>
      <c r="Y232" s="6">
        <v>828608</v>
      </c>
      <c r="Z232" s="6">
        <v>870576</v>
      </c>
      <c r="AA232" s="6">
        <v>0</v>
      </c>
      <c r="AB232" s="6">
        <v>0</v>
      </c>
      <c r="AC232" s="6">
        <v>0</v>
      </c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</row>
    <row r="233" spans="1:63" x14ac:dyDescent="0.35">
      <c r="A233" s="5" t="s">
        <v>13</v>
      </c>
      <c r="B233" s="5" t="s">
        <v>14</v>
      </c>
      <c r="C233" s="6">
        <v>187058.74801832999</v>
      </c>
      <c r="D233" s="6">
        <v>180501.52256298999</v>
      </c>
      <c r="E233" s="6">
        <v>180894</v>
      </c>
      <c r="F233" s="6">
        <v>179487</v>
      </c>
      <c r="G233" s="6">
        <v>188370</v>
      </c>
      <c r="H233" s="6">
        <v>203013</v>
      </c>
      <c r="I233" s="6">
        <v>202498</v>
      </c>
      <c r="J233" s="6">
        <v>237618</v>
      </c>
      <c r="K233" s="6">
        <v>282796</v>
      </c>
      <c r="L233" s="6">
        <v>336260</v>
      </c>
      <c r="M233" s="6">
        <v>327635</v>
      </c>
      <c r="N233" s="6">
        <v>380985</v>
      </c>
      <c r="O233" s="6">
        <v>423631</v>
      </c>
      <c r="P233" s="6">
        <v>396234</v>
      </c>
      <c r="Q233" s="6">
        <v>480748</v>
      </c>
      <c r="R233" s="6">
        <v>511880</v>
      </c>
      <c r="S233" s="6">
        <v>650291</v>
      </c>
      <c r="T233" s="6">
        <v>669937</v>
      </c>
      <c r="U233" s="6">
        <v>651489</v>
      </c>
      <c r="V233" s="6">
        <v>620017</v>
      </c>
      <c r="W233" s="6">
        <v>762121</v>
      </c>
      <c r="X233" s="6">
        <v>799987</v>
      </c>
      <c r="Y233" s="6">
        <v>810930</v>
      </c>
      <c r="Z233" s="6">
        <v>1058222</v>
      </c>
      <c r="AA233" s="6">
        <v>0</v>
      </c>
      <c r="AB233" s="6">
        <v>0</v>
      </c>
      <c r="AC233" s="6">
        <v>0</v>
      </c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</row>
    <row r="234" spans="1:63" x14ac:dyDescent="0.35">
      <c r="A234" s="5" t="s">
        <v>15</v>
      </c>
      <c r="B234" s="5" t="s">
        <v>16</v>
      </c>
      <c r="C234" s="6">
        <v>169701</v>
      </c>
      <c r="D234" s="6">
        <v>166333</v>
      </c>
      <c r="E234" s="6">
        <v>209509</v>
      </c>
      <c r="F234" s="6">
        <v>191623</v>
      </c>
      <c r="G234" s="6">
        <v>203041</v>
      </c>
      <c r="H234" s="6">
        <v>208870</v>
      </c>
      <c r="I234" s="6">
        <v>208688</v>
      </c>
      <c r="J234" s="6">
        <v>223429</v>
      </c>
      <c r="K234" s="6">
        <v>227121</v>
      </c>
      <c r="L234" s="6">
        <v>246265</v>
      </c>
      <c r="M234" s="6">
        <v>258730</v>
      </c>
      <c r="N234" s="6">
        <v>264526</v>
      </c>
      <c r="O234" s="6">
        <v>266773</v>
      </c>
      <c r="P234" s="6">
        <v>308755</v>
      </c>
      <c r="Q234" s="6">
        <v>317578</v>
      </c>
      <c r="R234" s="6">
        <v>333249</v>
      </c>
      <c r="S234" s="6">
        <v>363771</v>
      </c>
      <c r="T234" s="6">
        <v>373666</v>
      </c>
      <c r="U234" s="6">
        <v>405119</v>
      </c>
      <c r="V234" s="6">
        <v>435396</v>
      </c>
      <c r="W234" s="6">
        <v>462323</v>
      </c>
      <c r="X234" s="6">
        <v>568546</v>
      </c>
      <c r="Y234" s="6">
        <v>799889</v>
      </c>
      <c r="Z234" s="6">
        <v>967192</v>
      </c>
      <c r="AA234" s="6">
        <v>0</v>
      </c>
      <c r="AB234" s="6">
        <v>0</v>
      </c>
      <c r="AC234" s="6">
        <v>0</v>
      </c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</row>
    <row r="235" spans="1:63" x14ac:dyDescent="0.35">
      <c r="A235" s="5" t="s">
        <v>17</v>
      </c>
      <c r="B235" s="5" t="s">
        <v>18</v>
      </c>
      <c r="C235" s="6">
        <v>247699.26717099</v>
      </c>
      <c r="D235" s="6">
        <v>257920.58750391001</v>
      </c>
      <c r="E235" s="6">
        <v>266686.54300000001</v>
      </c>
      <c r="F235" s="6">
        <v>278497.54739402002</v>
      </c>
      <c r="G235" s="6">
        <v>312331.42500000005</v>
      </c>
      <c r="H235" s="6">
        <v>339259.967</v>
      </c>
      <c r="I235" s="6">
        <v>359276.41499999998</v>
      </c>
      <c r="J235" s="6">
        <v>354299.88399999996</v>
      </c>
      <c r="K235" s="6">
        <v>328468</v>
      </c>
      <c r="L235" s="6">
        <v>313260</v>
      </c>
      <c r="M235" s="6">
        <v>318347</v>
      </c>
      <c r="N235" s="6">
        <v>326131</v>
      </c>
      <c r="O235" s="6">
        <v>335473</v>
      </c>
      <c r="P235" s="6">
        <v>339811</v>
      </c>
      <c r="Q235" s="6">
        <v>351640</v>
      </c>
      <c r="R235" s="6">
        <v>366887</v>
      </c>
      <c r="S235" s="6">
        <v>376747</v>
      </c>
      <c r="T235" s="6">
        <v>418826</v>
      </c>
      <c r="U235" s="6">
        <v>455833</v>
      </c>
      <c r="V235" s="6">
        <v>483047</v>
      </c>
      <c r="W235" s="6">
        <v>558295</v>
      </c>
      <c r="X235" s="6">
        <v>582655</v>
      </c>
      <c r="Y235" s="6">
        <v>654329</v>
      </c>
      <c r="Z235" s="6">
        <v>783944</v>
      </c>
      <c r="AA235" s="6">
        <v>0</v>
      </c>
      <c r="AB235" s="6">
        <v>0</v>
      </c>
      <c r="AC235" s="6">
        <v>0</v>
      </c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</row>
    <row r="236" spans="1:63" x14ac:dyDescent="0.35">
      <c r="A236" s="5" t="s">
        <v>19</v>
      </c>
      <c r="B236" s="5" t="s">
        <v>20</v>
      </c>
      <c r="C236" s="6">
        <v>268872</v>
      </c>
      <c r="D236" s="6">
        <v>236930</v>
      </c>
      <c r="E236" s="6">
        <v>260940</v>
      </c>
      <c r="F236" s="6">
        <v>233347</v>
      </c>
      <c r="G236" s="6">
        <v>251045</v>
      </c>
      <c r="H236" s="6">
        <v>280313</v>
      </c>
      <c r="I236" s="6">
        <v>316807</v>
      </c>
      <c r="J236" s="6">
        <v>330099</v>
      </c>
      <c r="K236" s="6">
        <v>344016</v>
      </c>
      <c r="L236" s="6">
        <v>370716</v>
      </c>
      <c r="M236" s="6">
        <v>406764</v>
      </c>
      <c r="N236" s="6">
        <v>369125</v>
      </c>
      <c r="O236" s="6">
        <v>343696</v>
      </c>
      <c r="P236" s="6">
        <v>360172</v>
      </c>
      <c r="Q236" s="6">
        <v>364749</v>
      </c>
      <c r="R236" s="6">
        <v>374553</v>
      </c>
      <c r="S236" s="6">
        <v>414870</v>
      </c>
      <c r="T236" s="6">
        <v>467062</v>
      </c>
      <c r="U236" s="6">
        <v>528106</v>
      </c>
      <c r="V236" s="6">
        <v>564770</v>
      </c>
      <c r="W236" s="6">
        <v>579920</v>
      </c>
      <c r="X236" s="6">
        <v>663975</v>
      </c>
      <c r="Y236" s="6">
        <v>691978</v>
      </c>
      <c r="Z236" s="6">
        <v>748428</v>
      </c>
      <c r="AA236" s="6">
        <v>0</v>
      </c>
      <c r="AB236" s="6">
        <v>0</v>
      </c>
      <c r="AC236" s="6">
        <v>0</v>
      </c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</row>
    <row r="237" spans="1:63" x14ac:dyDescent="0.35">
      <c r="A237" s="5" t="s">
        <v>21</v>
      </c>
      <c r="B237" s="5" t="s">
        <v>22</v>
      </c>
      <c r="C237" s="6">
        <v>92914.02</v>
      </c>
      <c r="D237" s="6">
        <v>105672.679</v>
      </c>
      <c r="E237" s="6">
        <v>116485.861</v>
      </c>
      <c r="F237" s="6">
        <v>203774.17099999997</v>
      </c>
      <c r="G237" s="6">
        <v>188674.508</v>
      </c>
      <c r="H237" s="6">
        <v>192816.33999999997</v>
      </c>
      <c r="I237" s="6">
        <v>193913.06200000001</v>
      </c>
      <c r="J237" s="6">
        <v>193590.78</v>
      </c>
      <c r="K237" s="6">
        <v>197257.50900000002</v>
      </c>
      <c r="L237" s="6">
        <v>192357</v>
      </c>
      <c r="M237" s="6">
        <v>213777</v>
      </c>
      <c r="N237" s="6">
        <v>212566</v>
      </c>
      <c r="O237" s="6">
        <v>206555</v>
      </c>
      <c r="P237" s="6">
        <v>220837</v>
      </c>
      <c r="Q237" s="6">
        <v>225352</v>
      </c>
      <c r="R237" s="6">
        <v>217473</v>
      </c>
      <c r="S237" s="6">
        <v>235178</v>
      </c>
      <c r="T237" s="6">
        <v>273838</v>
      </c>
      <c r="U237" s="6">
        <v>284969</v>
      </c>
      <c r="V237" s="6">
        <v>278385</v>
      </c>
      <c r="W237" s="6">
        <v>287168</v>
      </c>
      <c r="X237" s="6">
        <v>329082</v>
      </c>
      <c r="Y237" s="6">
        <v>327026</v>
      </c>
      <c r="Z237" s="6">
        <v>300348</v>
      </c>
      <c r="AA237" s="6">
        <v>0</v>
      </c>
      <c r="AB237" s="6">
        <v>0</v>
      </c>
      <c r="AC237" s="6">
        <v>0</v>
      </c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</row>
    <row r="238" spans="1:63" x14ac:dyDescent="0.35">
      <c r="A238" s="5" t="s">
        <v>23</v>
      </c>
      <c r="B238" s="5" t="s">
        <v>24</v>
      </c>
      <c r="C238" s="6">
        <v>187332.01300000001</v>
      </c>
      <c r="D238" s="6">
        <v>185285.38299999997</v>
      </c>
      <c r="E238" s="6">
        <v>177675.41499999998</v>
      </c>
      <c r="F238" s="6">
        <v>161454.40600000002</v>
      </c>
      <c r="G238" s="6">
        <v>161113.899</v>
      </c>
      <c r="H238" s="6">
        <v>222187.649</v>
      </c>
      <c r="I238" s="6">
        <v>221917.72399999999</v>
      </c>
      <c r="J238" s="6">
        <v>313049.304</v>
      </c>
      <c r="K238" s="6">
        <v>217078</v>
      </c>
      <c r="L238" s="6">
        <v>225127</v>
      </c>
      <c r="M238" s="6">
        <v>224136</v>
      </c>
      <c r="N238" s="6">
        <v>227341</v>
      </c>
      <c r="O238" s="6">
        <v>230259</v>
      </c>
      <c r="P238" s="6">
        <v>228009</v>
      </c>
      <c r="Q238" s="6">
        <v>240950</v>
      </c>
      <c r="R238" s="6">
        <v>249084</v>
      </c>
      <c r="S238" s="6">
        <v>254633</v>
      </c>
      <c r="T238" s="6">
        <v>280207</v>
      </c>
      <c r="U238" s="6">
        <v>336970</v>
      </c>
      <c r="V238" s="6">
        <v>370348</v>
      </c>
      <c r="W238" s="6">
        <v>380444</v>
      </c>
      <c r="X238" s="6">
        <v>424790</v>
      </c>
      <c r="Y238" s="6">
        <v>525702</v>
      </c>
      <c r="Z238" s="6">
        <v>613547</v>
      </c>
      <c r="AA238" s="6">
        <v>0</v>
      </c>
      <c r="AB238" s="6">
        <v>0</v>
      </c>
      <c r="AC238" s="6">
        <v>0</v>
      </c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</row>
    <row r="239" spans="1:63" x14ac:dyDescent="0.35">
      <c r="A239" s="5" t="s">
        <v>25</v>
      </c>
      <c r="B239" s="5" t="s">
        <v>26</v>
      </c>
      <c r="C239" s="6">
        <v>81261.358566200011</v>
      </c>
      <c r="D239" s="6">
        <v>78849.640702069999</v>
      </c>
      <c r="E239" s="6">
        <v>96519.333026330001</v>
      </c>
      <c r="F239" s="6">
        <v>105064.96566894</v>
      </c>
      <c r="G239" s="6">
        <v>126293.79601106001</v>
      </c>
      <c r="H239" s="6">
        <v>145391.51673685</v>
      </c>
      <c r="I239" s="6">
        <v>161239.00525685001</v>
      </c>
      <c r="J239" s="6">
        <v>174500.5647469</v>
      </c>
      <c r="K239" s="6">
        <v>182378.68884853</v>
      </c>
      <c r="L239" s="6">
        <v>185078.15963668999</v>
      </c>
      <c r="M239" s="6">
        <v>190134</v>
      </c>
      <c r="N239" s="6">
        <v>190002</v>
      </c>
      <c r="O239" s="6">
        <v>183098</v>
      </c>
      <c r="P239" s="6">
        <v>176803</v>
      </c>
      <c r="Q239" s="6">
        <v>186821</v>
      </c>
      <c r="R239" s="6">
        <v>201594</v>
      </c>
      <c r="S239" s="6">
        <v>208791</v>
      </c>
      <c r="T239" s="6">
        <v>222050</v>
      </c>
      <c r="U239" s="6">
        <v>240812</v>
      </c>
      <c r="V239" s="6">
        <v>254712</v>
      </c>
      <c r="W239" s="6">
        <v>279615</v>
      </c>
      <c r="X239" s="6">
        <v>292248</v>
      </c>
      <c r="Y239" s="6">
        <v>322517</v>
      </c>
      <c r="Z239" s="6">
        <v>351490</v>
      </c>
      <c r="AA239" s="6">
        <v>0</v>
      </c>
      <c r="AB239" s="6">
        <v>0</v>
      </c>
      <c r="AC239" s="6">
        <v>0</v>
      </c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</row>
    <row r="240" spans="1:63" x14ac:dyDescent="0.35">
      <c r="A240" s="5" t="s">
        <v>27</v>
      </c>
      <c r="B240" s="5" t="s">
        <v>28</v>
      </c>
      <c r="C240" s="6">
        <v>159214.06200000001</v>
      </c>
      <c r="D240" s="6">
        <v>159335.90099999998</v>
      </c>
      <c r="E240" s="6">
        <v>159997.00599999999</v>
      </c>
      <c r="F240" s="6">
        <v>174961.47500000001</v>
      </c>
      <c r="G240" s="6">
        <v>180237.09299999999</v>
      </c>
      <c r="H240" s="6">
        <v>184169.65899999999</v>
      </c>
      <c r="I240" s="6">
        <v>196034.995</v>
      </c>
      <c r="J240" s="6">
        <v>205762.57500000001</v>
      </c>
      <c r="K240" s="6">
        <v>199078.79399999999</v>
      </c>
      <c r="L240" s="6">
        <v>199394.47</v>
      </c>
      <c r="M240" s="6">
        <v>211622.79399999999</v>
      </c>
      <c r="N240" s="6">
        <v>215669.56700000001</v>
      </c>
      <c r="O240" s="6">
        <v>217983.272</v>
      </c>
      <c r="P240" s="6">
        <v>214549.3</v>
      </c>
      <c r="Q240" s="6">
        <v>222705</v>
      </c>
      <c r="R240" s="6">
        <v>224932</v>
      </c>
      <c r="S240" s="6">
        <v>243165</v>
      </c>
      <c r="T240" s="6">
        <v>241492</v>
      </c>
      <c r="U240" s="6">
        <v>243048</v>
      </c>
      <c r="V240" s="6">
        <v>276477</v>
      </c>
      <c r="W240" s="6">
        <v>292025</v>
      </c>
      <c r="X240" s="6">
        <v>306572</v>
      </c>
      <c r="Y240" s="6">
        <v>334110</v>
      </c>
      <c r="Z240" s="6">
        <v>354748</v>
      </c>
      <c r="AA240" s="6">
        <v>0</v>
      </c>
      <c r="AB240" s="6">
        <v>0</v>
      </c>
      <c r="AC240" s="6">
        <v>0</v>
      </c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</row>
    <row r="241" spans="1:63" x14ac:dyDescent="0.35">
      <c r="A241" s="5" t="s">
        <v>29</v>
      </c>
      <c r="B241" s="5" t="s">
        <v>30</v>
      </c>
      <c r="C241" s="6">
        <v>44353.264999999999</v>
      </c>
      <c r="D241" s="6">
        <v>45564.25533303</v>
      </c>
      <c r="E241" s="6">
        <v>49403.163</v>
      </c>
      <c r="F241" s="6">
        <v>52066.750980529992</v>
      </c>
      <c r="G241" s="6">
        <v>56485.525999999998</v>
      </c>
      <c r="H241" s="6">
        <v>60270.862542710005</v>
      </c>
      <c r="I241" s="6">
        <v>64767.339000000007</v>
      </c>
      <c r="J241" s="6">
        <v>60988.954985119999</v>
      </c>
      <c r="K241" s="6">
        <v>61117.038</v>
      </c>
      <c r="L241" s="6">
        <v>75604.067168470006</v>
      </c>
      <c r="M241" s="6">
        <v>77621.120999999999</v>
      </c>
      <c r="N241" s="6">
        <v>84891.081551199997</v>
      </c>
      <c r="O241" s="6">
        <v>87836.67</v>
      </c>
      <c r="P241" s="6">
        <v>90221.370581280004</v>
      </c>
      <c r="Q241" s="6">
        <v>102454.098</v>
      </c>
      <c r="R241" s="6">
        <v>115545.19701711001</v>
      </c>
      <c r="S241" s="6">
        <v>130689.647</v>
      </c>
      <c r="T241" s="6">
        <v>151448.128</v>
      </c>
      <c r="U241" s="6">
        <v>166520.87700000001</v>
      </c>
      <c r="V241" s="6">
        <v>188101.30800000002</v>
      </c>
      <c r="W241" s="6">
        <v>215675.20199999999</v>
      </c>
      <c r="X241" s="6">
        <v>226216.70500000002</v>
      </c>
      <c r="Y241" s="6">
        <v>241125.66600000003</v>
      </c>
      <c r="Z241" s="6">
        <v>258014.92499999999</v>
      </c>
      <c r="AA241" s="6">
        <v>0</v>
      </c>
      <c r="AB241" s="6">
        <v>0</v>
      </c>
      <c r="AC241" s="6">
        <v>0</v>
      </c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</row>
    <row r="242" spans="1:63" x14ac:dyDescent="0.35">
      <c r="A242" s="5" t="s">
        <v>31</v>
      </c>
      <c r="B242" s="5" t="s">
        <v>32</v>
      </c>
      <c r="C242" s="6">
        <v>14516.397000000001</v>
      </c>
      <c r="D242" s="6">
        <v>19707.101999999999</v>
      </c>
      <c r="E242" s="6">
        <v>24490.472999999998</v>
      </c>
      <c r="F242" s="6">
        <v>27239.364999999998</v>
      </c>
      <c r="G242" s="6">
        <v>46053.736000000004</v>
      </c>
      <c r="H242" s="6">
        <v>56057.036999999997</v>
      </c>
      <c r="I242" s="6">
        <v>61959.885999999999</v>
      </c>
      <c r="J242" s="6">
        <v>77947.331999999995</v>
      </c>
      <c r="K242" s="6">
        <v>75974.013000000006</v>
      </c>
      <c r="L242" s="6">
        <v>96452.138000000006</v>
      </c>
      <c r="M242" s="6">
        <v>97828.9</v>
      </c>
      <c r="N242" s="6">
        <v>104903.49</v>
      </c>
      <c r="O242" s="6">
        <v>107484.32199999999</v>
      </c>
      <c r="P242" s="6">
        <v>140214.15100000001</v>
      </c>
      <c r="Q242" s="6">
        <v>137108.628</v>
      </c>
      <c r="R242" s="6">
        <v>146328.185</v>
      </c>
      <c r="S242" s="6">
        <v>145557.106</v>
      </c>
      <c r="T242" s="6">
        <v>149436.06900000002</v>
      </c>
      <c r="U242" s="6">
        <v>222758.01199999999</v>
      </c>
      <c r="V242" s="6">
        <v>237326.685</v>
      </c>
      <c r="W242" s="6">
        <v>288969.34399999998</v>
      </c>
      <c r="X242" s="6">
        <v>340603.61700000003</v>
      </c>
      <c r="Y242" s="6">
        <v>335971.42699999997</v>
      </c>
      <c r="Z242" s="6">
        <v>341377.66600000003</v>
      </c>
      <c r="AA242" s="6">
        <v>0</v>
      </c>
      <c r="AB242" s="6">
        <v>0</v>
      </c>
      <c r="AC242" s="6">
        <v>0</v>
      </c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</row>
    <row r="243" spans="1:63" x14ac:dyDescent="0.35">
      <c r="A243" s="5" t="s">
        <v>33</v>
      </c>
      <c r="B243" s="5" t="s">
        <v>34</v>
      </c>
      <c r="C243" s="6">
        <v>31384.085764659998</v>
      </c>
      <c r="D243" s="9"/>
      <c r="E243" s="9"/>
      <c r="F243" s="9"/>
      <c r="G243" s="6">
        <v>24706.727999999999</v>
      </c>
      <c r="H243" s="9"/>
      <c r="I243" s="9"/>
      <c r="J243" s="9"/>
      <c r="K243" s="6">
        <v>39457.994999999995</v>
      </c>
      <c r="L243" s="9"/>
      <c r="M243" s="9"/>
      <c r="N243" s="9"/>
      <c r="O243" s="6">
        <v>63197.417000000001</v>
      </c>
      <c r="P243" s="9"/>
      <c r="Q243" s="9"/>
      <c r="R243" s="9"/>
      <c r="S243" s="6">
        <v>180082.68099999998</v>
      </c>
      <c r="T243" s="9"/>
      <c r="U243" s="9"/>
      <c r="V243" s="9"/>
      <c r="W243" s="6">
        <v>322672.65399999998</v>
      </c>
      <c r="X243" s="9"/>
      <c r="Y243" s="6">
        <v>393331.19</v>
      </c>
      <c r="Z243" s="6">
        <v>474110.18700000003</v>
      </c>
      <c r="AA243" s="6">
        <v>0</v>
      </c>
      <c r="AB243" s="6">
        <v>0</v>
      </c>
      <c r="AC243" s="6">
        <v>0</v>
      </c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</row>
    <row r="244" spans="1:63" x14ac:dyDescent="0.35">
      <c r="A244" s="5" t="s">
        <v>35</v>
      </c>
      <c r="B244" s="5" t="s">
        <v>36</v>
      </c>
      <c r="C244" s="6">
        <v>12975.886</v>
      </c>
      <c r="D244" s="9"/>
      <c r="E244" s="9"/>
      <c r="F244" s="9"/>
      <c r="G244" s="6">
        <v>16324.286000000002</v>
      </c>
      <c r="H244" s="9"/>
      <c r="I244" s="9"/>
      <c r="J244" s="9"/>
      <c r="K244" s="6">
        <v>20793.195</v>
      </c>
      <c r="L244" s="9"/>
      <c r="M244" s="9"/>
      <c r="N244" s="9"/>
      <c r="O244" s="6">
        <v>26611.065000000002</v>
      </c>
      <c r="P244" s="9"/>
      <c r="Q244" s="9"/>
      <c r="R244" s="9"/>
      <c r="S244" s="6">
        <v>33951.100999999995</v>
      </c>
      <c r="T244" s="9"/>
      <c r="U244" s="6">
        <v>42681.985999999997</v>
      </c>
      <c r="V244" s="9"/>
      <c r="W244" s="6">
        <v>87157.63</v>
      </c>
      <c r="X244" s="9"/>
      <c r="Y244" s="6">
        <v>103005.152</v>
      </c>
      <c r="Z244" s="6">
        <v>119979.79399999999</v>
      </c>
      <c r="AA244" s="6">
        <v>0</v>
      </c>
      <c r="AB244" s="6">
        <v>0</v>
      </c>
      <c r="AC244" s="6">
        <v>0</v>
      </c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</row>
    <row r="245" spans="1:63" x14ac:dyDescent="0.35">
      <c r="A245" s="5" t="s">
        <v>37</v>
      </c>
      <c r="B245" s="5" t="s">
        <v>38</v>
      </c>
      <c r="C245" s="6">
        <v>126760.08100000001</v>
      </c>
      <c r="D245" s="9"/>
      <c r="E245" s="9"/>
      <c r="F245" s="9"/>
      <c r="G245" s="6">
        <v>126607.31300000001</v>
      </c>
      <c r="H245" s="9"/>
      <c r="I245" s="9"/>
      <c r="J245" s="9"/>
      <c r="K245" s="6">
        <v>133803.97399999999</v>
      </c>
      <c r="L245" s="9"/>
      <c r="M245" s="9"/>
      <c r="N245" s="9"/>
      <c r="O245" s="6">
        <v>136313.399</v>
      </c>
      <c r="P245" s="9"/>
      <c r="Q245" s="9"/>
      <c r="R245" s="9"/>
      <c r="S245" s="6">
        <v>170047.24699999997</v>
      </c>
      <c r="T245" s="9"/>
      <c r="U245" s="6">
        <v>234255.65100000001</v>
      </c>
      <c r="V245" s="6">
        <v>245588.55600000001</v>
      </c>
      <c r="W245" s="6">
        <v>288523.26699999999</v>
      </c>
      <c r="X245" s="6">
        <v>351303.533</v>
      </c>
      <c r="Y245" s="6">
        <v>452052.54800000001</v>
      </c>
      <c r="Z245" s="6">
        <v>538846.24199999997</v>
      </c>
      <c r="AA245" s="6">
        <v>0</v>
      </c>
      <c r="AB245" s="6">
        <v>0</v>
      </c>
      <c r="AC245" s="6">
        <v>0</v>
      </c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</row>
    <row r="246" spans="1:63" x14ac:dyDescent="0.35">
      <c r="A246" s="5" t="s">
        <v>39</v>
      </c>
      <c r="B246" s="5" t="s">
        <v>40</v>
      </c>
      <c r="C246" s="6">
        <v>33006.040999999997</v>
      </c>
      <c r="D246" s="9"/>
      <c r="E246" s="9"/>
      <c r="F246" s="9"/>
      <c r="G246" s="6">
        <v>30851.611999999997</v>
      </c>
      <c r="H246" s="9"/>
      <c r="I246" s="9"/>
      <c r="J246" s="9"/>
      <c r="K246" s="6">
        <v>34807.074999999997</v>
      </c>
      <c r="L246" s="9"/>
      <c r="M246" s="9"/>
      <c r="N246" s="9"/>
      <c r="O246" s="6">
        <v>46674.6</v>
      </c>
      <c r="P246" s="9"/>
      <c r="Q246" s="9"/>
      <c r="R246" s="9"/>
      <c r="S246" s="6">
        <v>80083.482000000004</v>
      </c>
      <c r="T246" s="9"/>
      <c r="U246" s="6">
        <v>107879.804</v>
      </c>
      <c r="V246" s="9"/>
      <c r="W246" s="6">
        <v>167169.64800000002</v>
      </c>
      <c r="X246" s="9"/>
      <c r="Y246" s="6">
        <v>191188.49200000003</v>
      </c>
      <c r="Z246" s="6">
        <v>217815.77799999999</v>
      </c>
      <c r="AA246" s="6">
        <v>0</v>
      </c>
      <c r="AB246" s="6">
        <v>0</v>
      </c>
      <c r="AC246" s="6">
        <v>0</v>
      </c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</row>
    <row r="247" spans="1:63" x14ac:dyDescent="0.35">
      <c r="A247" s="5" t="s">
        <v>41</v>
      </c>
      <c r="B247" s="5" t="s">
        <v>42</v>
      </c>
      <c r="C247" s="6">
        <v>8742.8062946900009</v>
      </c>
      <c r="D247" s="9"/>
      <c r="E247" s="9"/>
      <c r="F247" s="9"/>
      <c r="G247" s="6">
        <v>8104.2290000000003</v>
      </c>
      <c r="H247" s="9"/>
      <c r="I247" s="9"/>
      <c r="J247" s="9"/>
      <c r="K247" s="6">
        <v>13099.42</v>
      </c>
      <c r="L247" s="9"/>
      <c r="M247" s="9"/>
      <c r="N247" s="9"/>
      <c r="O247" s="6">
        <v>14818.427</v>
      </c>
      <c r="P247" s="9"/>
      <c r="Q247" s="9"/>
      <c r="R247" s="9"/>
      <c r="S247" s="6">
        <v>19154.237999999998</v>
      </c>
      <c r="T247" s="9"/>
      <c r="U247" s="6">
        <v>18449.741999999998</v>
      </c>
      <c r="V247" s="9"/>
      <c r="W247" s="6">
        <v>24507.796000000002</v>
      </c>
      <c r="X247" s="6">
        <v>30374.731999999996</v>
      </c>
      <c r="Y247" s="6">
        <v>31455.769</v>
      </c>
      <c r="Z247" s="6">
        <v>37717.911999999997</v>
      </c>
      <c r="AA247" s="6">
        <v>0</v>
      </c>
      <c r="AB247" s="6">
        <v>0</v>
      </c>
      <c r="AC247" s="6">
        <v>0</v>
      </c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</row>
    <row r="248" spans="1:63" x14ac:dyDescent="0.35">
      <c r="A248" s="5" t="s">
        <v>43</v>
      </c>
      <c r="B248" s="5" t="s">
        <v>44</v>
      </c>
      <c r="C248" s="6">
        <v>4909.7080000000005</v>
      </c>
      <c r="D248" s="9"/>
      <c r="E248" s="9"/>
      <c r="F248" s="9"/>
      <c r="G248" s="6">
        <v>4870.7389999999996</v>
      </c>
      <c r="H248" s="9"/>
      <c r="I248" s="9"/>
      <c r="J248" s="9"/>
      <c r="K248" s="6">
        <v>6421.45</v>
      </c>
      <c r="L248" s="9"/>
      <c r="M248" s="9"/>
      <c r="N248" s="9"/>
      <c r="O248" s="6">
        <v>7382.5829999999996</v>
      </c>
      <c r="P248" s="9"/>
      <c r="Q248" s="9"/>
      <c r="R248" s="9"/>
      <c r="S248" s="6">
        <v>7698.8329999999996</v>
      </c>
      <c r="T248" s="9"/>
      <c r="U248" s="6">
        <v>11151.800999999999</v>
      </c>
      <c r="V248" s="9"/>
      <c r="W248" s="6">
        <v>13520.347000000002</v>
      </c>
      <c r="X248" s="9"/>
      <c r="Y248" s="9"/>
      <c r="Z248" s="6">
        <v>15655.358999999999</v>
      </c>
      <c r="AA248" s="6">
        <v>0</v>
      </c>
      <c r="AB248" s="6">
        <v>0</v>
      </c>
      <c r="AC248" s="6">
        <v>0</v>
      </c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</row>
    <row r="249" spans="1:63" x14ac:dyDescent="0.35">
      <c r="A249" s="5" t="s">
        <v>45</v>
      </c>
      <c r="B249" s="5" t="s">
        <v>46</v>
      </c>
      <c r="C249" s="9"/>
      <c r="D249" s="9"/>
      <c r="E249" s="9"/>
      <c r="F249" s="9"/>
      <c r="G249" s="6">
        <v>4639.1341388199999</v>
      </c>
      <c r="H249" s="9"/>
      <c r="I249" s="9"/>
      <c r="J249" s="9"/>
      <c r="K249" s="6">
        <v>6382.97</v>
      </c>
      <c r="L249" s="9"/>
      <c r="M249" s="9"/>
      <c r="N249" s="9"/>
      <c r="O249" s="6">
        <v>8332.2319399499993</v>
      </c>
      <c r="P249" s="9"/>
      <c r="Q249" s="9"/>
      <c r="R249" s="9"/>
      <c r="S249" s="6">
        <v>17972.209509339998</v>
      </c>
      <c r="T249" s="9"/>
      <c r="U249" s="6">
        <v>17856.152000000002</v>
      </c>
      <c r="V249" s="9"/>
      <c r="W249" s="6">
        <v>26887.496482499999</v>
      </c>
      <c r="X249" s="6">
        <v>26808.636213199999</v>
      </c>
      <c r="Y249" s="6">
        <v>28871.115429389996</v>
      </c>
      <c r="Z249" s="6">
        <v>31216.02766</v>
      </c>
      <c r="AA249" s="6">
        <v>0</v>
      </c>
      <c r="AB249" s="6">
        <v>0</v>
      </c>
      <c r="AC249" s="6">
        <v>0</v>
      </c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</row>
    <row r="250" spans="1:63" x14ac:dyDescent="0.35">
      <c r="A250" s="5" t="s">
        <v>47</v>
      </c>
      <c r="B250" s="5" t="s">
        <v>48</v>
      </c>
      <c r="C250" s="6">
        <v>10422.974336879999</v>
      </c>
      <c r="D250" s="9"/>
      <c r="E250" s="9"/>
      <c r="F250" s="9"/>
      <c r="G250" s="6">
        <v>11414.771000000001</v>
      </c>
      <c r="H250" s="9"/>
      <c r="I250" s="9"/>
      <c r="J250" s="9"/>
      <c r="K250" s="6">
        <v>13408.50076959</v>
      </c>
      <c r="L250" s="9"/>
      <c r="M250" s="9"/>
      <c r="N250" s="9"/>
      <c r="O250" s="6">
        <v>11498.309332339999</v>
      </c>
      <c r="P250" s="9"/>
      <c r="Q250" s="9"/>
      <c r="R250" s="9"/>
      <c r="S250" s="6">
        <v>14319.619403299999</v>
      </c>
      <c r="T250" s="9"/>
      <c r="U250" s="9"/>
      <c r="V250" s="9"/>
      <c r="W250" s="6">
        <v>27087.164610750002</v>
      </c>
      <c r="X250" s="9"/>
      <c r="Y250" s="9"/>
      <c r="Z250" s="6">
        <v>0</v>
      </c>
      <c r="AA250" s="6">
        <v>0</v>
      </c>
      <c r="AB250" s="6">
        <v>0</v>
      </c>
      <c r="AC250" s="6">
        <v>0</v>
      </c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</row>
    <row r="251" spans="1:63" x14ac:dyDescent="0.35">
      <c r="A251" s="5" t="s">
        <v>49</v>
      </c>
      <c r="B251" s="5" t="s">
        <v>50</v>
      </c>
      <c r="C251" s="6">
        <v>9268.2483627700003</v>
      </c>
      <c r="D251" s="9"/>
      <c r="E251" s="9"/>
      <c r="F251" s="9"/>
      <c r="G251" s="6">
        <v>11975.057447899999</v>
      </c>
      <c r="H251" s="9"/>
      <c r="I251" s="9"/>
      <c r="J251" s="9"/>
      <c r="K251" s="6">
        <v>13167.591</v>
      </c>
      <c r="L251" s="9"/>
      <c r="M251" s="9"/>
      <c r="N251" s="9"/>
      <c r="O251" s="6">
        <v>19085.144570659999</v>
      </c>
      <c r="P251" s="9"/>
      <c r="Q251" s="9"/>
      <c r="R251" s="9"/>
      <c r="S251" s="6">
        <v>23632.883457029999</v>
      </c>
      <c r="T251" s="9"/>
      <c r="U251" s="6">
        <v>21790.554000000004</v>
      </c>
      <c r="V251" s="9"/>
      <c r="W251" s="6">
        <v>25701.521617799997</v>
      </c>
      <c r="X251" s="9"/>
      <c r="Y251" s="6">
        <v>29331.761660179996</v>
      </c>
      <c r="Z251" s="6">
        <v>30333.476999999999</v>
      </c>
      <c r="AA251" s="6">
        <v>0</v>
      </c>
      <c r="AB251" s="6">
        <v>0</v>
      </c>
      <c r="AC251" s="6">
        <v>0</v>
      </c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</row>
    <row r="252" spans="1:63" s="14" customFormat="1" ht="13.15" x14ac:dyDescent="0.4">
      <c r="A252" s="10"/>
      <c r="B252" s="11" t="s">
        <v>51</v>
      </c>
      <c r="C252" s="12">
        <v>11965605.130755519</v>
      </c>
      <c r="D252" s="12">
        <v>11688677.071102001</v>
      </c>
      <c r="E252" s="12">
        <v>12001834.79402633</v>
      </c>
      <c r="F252" s="12">
        <v>12355802.681043491</v>
      </c>
      <c r="G252" s="12">
        <v>12379068.983011059</v>
      </c>
      <c r="H252" s="12">
        <v>13041170.03127956</v>
      </c>
      <c r="I252" s="12">
        <v>13075025.42625685</v>
      </c>
      <c r="J252" s="12">
        <v>13786088.394732021</v>
      </c>
      <c r="K252" s="12">
        <v>13998968.042848531</v>
      </c>
      <c r="L252" s="12">
        <v>14470884.834805161</v>
      </c>
      <c r="M252" s="12">
        <v>14854245.815000001</v>
      </c>
      <c r="N252" s="12">
        <v>15402335.138551198</v>
      </c>
      <c r="O252" s="12">
        <v>15711870.264</v>
      </c>
      <c r="P252" s="12">
        <v>15878245.82158128</v>
      </c>
      <c r="Q252" s="12">
        <v>16475980.726</v>
      </c>
      <c r="R252" s="12">
        <v>16909239.38201711</v>
      </c>
      <c r="S252" s="12">
        <v>17544893.752999999</v>
      </c>
      <c r="T252" s="12">
        <v>18258180.197000001</v>
      </c>
      <c r="U252" s="12">
        <v>19570352.888999999</v>
      </c>
      <c r="V252" s="12">
        <v>20492732.993000001</v>
      </c>
      <c r="W252" s="12">
        <v>21658490.546</v>
      </c>
      <c r="X252" s="12">
        <v>22936225.322000001</v>
      </c>
      <c r="Y252" s="12">
        <v>24607496.093000002</v>
      </c>
      <c r="Z252" s="12">
        <v>26220168.590999998</v>
      </c>
      <c r="AA252" s="12">
        <v>0</v>
      </c>
      <c r="AB252" s="12">
        <v>0</v>
      </c>
      <c r="AC252" s="12">
        <v>0</v>
      </c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</row>
    <row r="253" spans="1:63" x14ac:dyDescent="0.35">
      <c r="A253" s="5"/>
      <c r="B253" s="15" t="s">
        <v>52</v>
      </c>
      <c r="C253" s="16">
        <v>10128157</v>
      </c>
      <c r="D253" s="16">
        <v>9868005</v>
      </c>
      <c r="E253" s="16">
        <v>10064005</v>
      </c>
      <c r="F253" s="16">
        <v>10331678</v>
      </c>
      <c r="G253" s="16">
        <v>10229134</v>
      </c>
      <c r="H253" s="16">
        <v>10696303</v>
      </c>
      <c r="I253" s="16">
        <v>10614091</v>
      </c>
      <c r="J253" s="16">
        <v>11120765</v>
      </c>
      <c r="K253" s="16">
        <v>11398081</v>
      </c>
      <c r="L253" s="16">
        <v>11704963</v>
      </c>
      <c r="M253" s="16">
        <v>12003887</v>
      </c>
      <c r="N253" s="16">
        <v>12490590</v>
      </c>
      <c r="O253" s="16">
        <v>12787666</v>
      </c>
      <c r="P253" s="16">
        <v>12860954</v>
      </c>
      <c r="Q253" s="16">
        <v>13301630</v>
      </c>
      <c r="R253" s="16">
        <v>13586454</v>
      </c>
      <c r="S253" s="16">
        <v>13943051</v>
      </c>
      <c r="T253" s="16">
        <v>14405413</v>
      </c>
      <c r="U253" s="16">
        <v>15410588</v>
      </c>
      <c r="V253" s="16">
        <v>16099992</v>
      </c>
      <c r="W253" s="16">
        <v>16840158</v>
      </c>
      <c r="X253" s="16">
        <v>17635409</v>
      </c>
      <c r="Y253" s="16">
        <v>18735310</v>
      </c>
      <c r="Z253" s="16">
        <v>19572281</v>
      </c>
      <c r="AA253" s="16">
        <v>0</v>
      </c>
      <c r="AB253" s="16">
        <v>0</v>
      </c>
      <c r="AC253" s="16">
        <v>0</v>
      </c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</row>
    <row r="254" spans="1:63" x14ac:dyDescent="0.35">
      <c r="A254" s="5"/>
      <c r="B254" s="15" t="s">
        <v>53</v>
      </c>
      <c r="C254" s="16">
        <v>1619364.40675552</v>
      </c>
      <c r="D254" s="16">
        <v>1596064.8127689697</v>
      </c>
      <c r="E254" s="16">
        <v>1703939.1520263301</v>
      </c>
      <c r="F254" s="16">
        <v>1769857.0900629601</v>
      </c>
      <c r="G254" s="16">
        <v>1867158.6280110599</v>
      </c>
      <c r="H254" s="16">
        <v>2044369.4727368499</v>
      </c>
      <c r="I254" s="16">
        <v>2138172.2062568497</v>
      </c>
      <c r="J254" s="16">
        <v>2320624.5327468999</v>
      </c>
      <c r="K254" s="16">
        <v>2264717.19784853</v>
      </c>
      <c r="L254" s="16">
        <v>2394471.1596366898</v>
      </c>
      <c r="M254" s="16">
        <v>2463286</v>
      </c>
      <c r="N254" s="16">
        <v>2506281</v>
      </c>
      <c r="O254" s="16">
        <v>2510900</v>
      </c>
      <c r="P254" s="16">
        <v>2572307</v>
      </c>
      <c r="Q254" s="16">
        <v>2712083</v>
      </c>
      <c r="R254" s="16">
        <v>2835980</v>
      </c>
      <c r="S254" s="16">
        <v>3082431</v>
      </c>
      <c r="T254" s="16">
        <v>3310391</v>
      </c>
      <c r="U254" s="16">
        <v>3527438</v>
      </c>
      <c r="V254" s="16">
        <v>3690836</v>
      </c>
      <c r="W254" s="16">
        <v>4021663</v>
      </c>
      <c r="X254" s="16">
        <v>4427424</v>
      </c>
      <c r="Y254" s="16">
        <v>4960979</v>
      </c>
      <c r="Z254" s="16">
        <v>5693747</v>
      </c>
      <c r="AA254" s="16">
        <v>0</v>
      </c>
      <c r="AB254" s="16">
        <v>0</v>
      </c>
      <c r="AC254" s="16">
        <v>0</v>
      </c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</row>
    <row r="255" spans="1:63" x14ac:dyDescent="0.35">
      <c r="A255" s="5"/>
      <c r="B255" s="15" t="s">
        <v>54</v>
      </c>
      <c r="C255" s="16">
        <v>218083.72400000005</v>
      </c>
      <c r="D255" s="16">
        <v>224607.25833302998</v>
      </c>
      <c r="E255" s="16">
        <v>233890.64199999999</v>
      </c>
      <c r="F255" s="16">
        <v>254267.59098053002</v>
      </c>
      <c r="G255" s="16">
        <v>282776.35499999998</v>
      </c>
      <c r="H255" s="16">
        <v>300497.55854271003</v>
      </c>
      <c r="I255" s="16">
        <v>322762.21999999997</v>
      </c>
      <c r="J255" s="16">
        <v>344698.86198511999</v>
      </c>
      <c r="K255" s="16">
        <v>336169.84499999997</v>
      </c>
      <c r="L255" s="16">
        <v>371450.67516847001</v>
      </c>
      <c r="M255" s="16">
        <v>387072.81500000006</v>
      </c>
      <c r="N255" s="16">
        <v>405464.13855120004</v>
      </c>
      <c r="O255" s="16">
        <v>413304.26399999997</v>
      </c>
      <c r="P255" s="16">
        <v>444984.82158127998</v>
      </c>
      <c r="Q255" s="16">
        <v>462267.72599999997</v>
      </c>
      <c r="R255" s="16">
        <v>486805.38201711001</v>
      </c>
      <c r="S255" s="16">
        <v>519411.75300000003</v>
      </c>
      <c r="T255" s="16">
        <v>542376.19699999993</v>
      </c>
      <c r="U255" s="16">
        <v>632326.88899999997</v>
      </c>
      <c r="V255" s="16">
        <v>701904.99300000002</v>
      </c>
      <c r="W255" s="16">
        <v>796669.54599999997</v>
      </c>
      <c r="X255" s="16">
        <v>873392.32200000004</v>
      </c>
      <c r="Y255" s="16">
        <v>911207.09299999988</v>
      </c>
      <c r="Z255" s="16">
        <v>954140.59100000001</v>
      </c>
      <c r="AA255" s="16">
        <v>0</v>
      </c>
      <c r="AB255" s="16">
        <v>0</v>
      </c>
      <c r="AC255" s="16">
        <v>0</v>
      </c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</row>
    <row r="256" spans="1:63" x14ac:dyDescent="0.35">
      <c r="A256" s="18"/>
      <c r="B256" s="19" t="s">
        <v>55</v>
      </c>
      <c r="C256" s="20"/>
      <c r="D256" s="20"/>
      <c r="E256" s="20"/>
      <c r="F256" s="20"/>
      <c r="G256" s="21">
        <v>41003.930586720002</v>
      </c>
      <c r="H256" s="20"/>
      <c r="I256" s="20"/>
      <c r="J256" s="20"/>
      <c r="K256" s="21">
        <v>52479.93176959001</v>
      </c>
      <c r="L256" s="20"/>
      <c r="M256" s="20"/>
      <c r="N256" s="20"/>
      <c r="O256" s="21">
        <v>61116.695842950008</v>
      </c>
      <c r="P256" s="20"/>
      <c r="Q256" s="20"/>
      <c r="R256" s="20"/>
      <c r="S256" s="21">
        <v>82777.783369670011</v>
      </c>
      <c r="T256" s="20"/>
      <c r="U256" s="20"/>
      <c r="V256" s="20"/>
      <c r="W256" s="21">
        <v>104183.97871104999</v>
      </c>
      <c r="X256" s="20"/>
      <c r="Y256" s="20"/>
      <c r="Z256" s="21">
        <v>0</v>
      </c>
      <c r="AA256" s="21">
        <v>0</v>
      </c>
      <c r="AB256" s="21">
        <v>0</v>
      </c>
      <c r="AC256" s="21">
        <v>0</v>
      </c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</row>
    <row r="258" spans="1:63" x14ac:dyDescent="0.35">
      <c r="A258" s="3" t="s">
        <v>63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</row>
    <row r="259" spans="1:63" x14ac:dyDescent="0.35">
      <c r="A259" s="5" t="s">
        <v>1</v>
      </c>
      <c r="B259" s="5" t="s">
        <v>2</v>
      </c>
      <c r="C259" s="6">
        <v>12986</v>
      </c>
      <c r="D259" s="6">
        <v>137472</v>
      </c>
      <c r="E259" s="6">
        <v>131496</v>
      </c>
      <c r="F259" s="6">
        <v>179216</v>
      </c>
      <c r="G259" s="6">
        <v>152208</v>
      </c>
      <c r="H259" s="6">
        <v>188488</v>
      </c>
      <c r="I259" s="6">
        <v>131837</v>
      </c>
      <c r="J259" s="6">
        <v>165545</v>
      </c>
      <c r="K259" s="6">
        <v>221671</v>
      </c>
      <c r="L259" s="6">
        <v>172381</v>
      </c>
      <c r="M259" s="6">
        <v>312151</v>
      </c>
      <c r="N259" s="6">
        <v>371823</v>
      </c>
      <c r="O259" s="6">
        <v>372556</v>
      </c>
      <c r="P259" s="6">
        <v>357130</v>
      </c>
      <c r="Q259" s="6">
        <v>386592</v>
      </c>
      <c r="R259" s="6">
        <v>346948</v>
      </c>
      <c r="S259" s="6">
        <v>346828</v>
      </c>
      <c r="T259" s="6">
        <v>430159</v>
      </c>
      <c r="U259" s="6">
        <v>422960</v>
      </c>
      <c r="V259" s="6">
        <v>465734</v>
      </c>
      <c r="W259" s="6">
        <v>343272</v>
      </c>
      <c r="X259" s="6">
        <v>428620</v>
      </c>
      <c r="Y259" s="6">
        <v>439093</v>
      </c>
      <c r="Z259" s="6">
        <v>492992</v>
      </c>
      <c r="AA259" s="6">
        <v>0</v>
      </c>
      <c r="AB259" s="6">
        <v>0</v>
      </c>
      <c r="AC259" s="6">
        <v>0</v>
      </c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</row>
    <row r="260" spans="1:63" x14ac:dyDescent="0.35">
      <c r="A260" s="5" t="s">
        <v>3</v>
      </c>
      <c r="B260" s="5" t="s">
        <v>4</v>
      </c>
      <c r="C260" s="6">
        <v>17344</v>
      </c>
      <c r="D260" s="6">
        <v>19691</v>
      </c>
      <c r="E260" s="6">
        <v>118480</v>
      </c>
      <c r="F260" s="6">
        <v>178067</v>
      </c>
      <c r="G260" s="6">
        <v>23096</v>
      </c>
      <c r="H260" s="6">
        <v>27633</v>
      </c>
      <c r="I260" s="6">
        <v>24251</v>
      </c>
      <c r="J260" s="6">
        <v>38234</v>
      </c>
      <c r="K260" s="6">
        <v>27572</v>
      </c>
      <c r="L260" s="6">
        <v>31017</v>
      </c>
      <c r="M260" s="6">
        <v>44244</v>
      </c>
      <c r="N260" s="6">
        <v>170244</v>
      </c>
      <c r="O260" s="6">
        <v>364050</v>
      </c>
      <c r="P260" s="6">
        <v>312805</v>
      </c>
      <c r="Q260" s="6">
        <v>324072</v>
      </c>
      <c r="R260" s="6">
        <v>294545</v>
      </c>
      <c r="S260" s="6">
        <v>332235</v>
      </c>
      <c r="T260" s="6">
        <v>275036</v>
      </c>
      <c r="U260" s="6">
        <v>182851</v>
      </c>
      <c r="V260" s="6">
        <v>159450</v>
      </c>
      <c r="W260" s="6">
        <v>271173</v>
      </c>
      <c r="X260" s="6">
        <v>355932</v>
      </c>
      <c r="Y260" s="6">
        <v>365430</v>
      </c>
      <c r="Z260" s="6">
        <v>369906</v>
      </c>
      <c r="AA260" s="6">
        <v>0</v>
      </c>
      <c r="AB260" s="6">
        <v>0</v>
      </c>
      <c r="AC260" s="6">
        <v>0</v>
      </c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</row>
    <row r="261" spans="1:63" x14ac:dyDescent="0.35">
      <c r="A261" s="5" t="s">
        <v>5</v>
      </c>
      <c r="B261" s="5" t="s">
        <v>6</v>
      </c>
      <c r="C261" s="6">
        <v>50257</v>
      </c>
      <c r="D261" s="6">
        <v>56493</v>
      </c>
      <c r="E261" s="6">
        <v>55657</v>
      </c>
      <c r="F261" s="6">
        <v>69186</v>
      </c>
      <c r="G261" s="6">
        <v>68052</v>
      </c>
      <c r="H261" s="6">
        <v>103394</v>
      </c>
      <c r="I261" s="6">
        <v>97005</v>
      </c>
      <c r="J261" s="6">
        <v>138040</v>
      </c>
      <c r="K261" s="6">
        <v>178555</v>
      </c>
      <c r="L261" s="6">
        <v>225811</v>
      </c>
      <c r="M261" s="6">
        <v>248453</v>
      </c>
      <c r="N261" s="6">
        <v>333783</v>
      </c>
      <c r="O261" s="6">
        <v>322882</v>
      </c>
      <c r="P261" s="6">
        <v>333481</v>
      </c>
      <c r="Q261" s="6">
        <v>351373</v>
      </c>
      <c r="R261" s="6">
        <v>396213</v>
      </c>
      <c r="S261" s="6">
        <v>414660</v>
      </c>
      <c r="T261" s="6">
        <v>392740</v>
      </c>
      <c r="U261" s="6">
        <v>399935</v>
      </c>
      <c r="V261" s="6">
        <v>412789</v>
      </c>
      <c r="W261" s="6">
        <v>439261</v>
      </c>
      <c r="X261" s="6">
        <v>483192</v>
      </c>
      <c r="Y261" s="6">
        <v>444793</v>
      </c>
      <c r="Z261" s="6">
        <v>453036</v>
      </c>
      <c r="AA261" s="6">
        <v>0</v>
      </c>
      <c r="AB261" s="6">
        <v>0</v>
      </c>
      <c r="AC261" s="6">
        <v>0</v>
      </c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</row>
    <row r="262" spans="1:63" x14ac:dyDescent="0.35">
      <c r="A262" s="5" t="s">
        <v>7</v>
      </c>
      <c r="B262" s="5" t="s">
        <v>8</v>
      </c>
      <c r="C262" s="6">
        <v>81237</v>
      </c>
      <c r="D262" s="6">
        <v>69417</v>
      </c>
      <c r="E262" s="6">
        <v>71564</v>
      </c>
      <c r="F262" s="6">
        <v>67992</v>
      </c>
      <c r="G262" s="6">
        <v>73807</v>
      </c>
      <c r="H262" s="6">
        <v>69804</v>
      </c>
      <c r="I262" s="6">
        <v>76891</v>
      </c>
      <c r="J262" s="6">
        <v>90670</v>
      </c>
      <c r="K262" s="6">
        <v>71590</v>
      </c>
      <c r="L262" s="6">
        <v>80834</v>
      </c>
      <c r="M262" s="6">
        <v>72317</v>
      </c>
      <c r="N262" s="6">
        <v>74497</v>
      </c>
      <c r="O262" s="6">
        <v>75200</v>
      </c>
      <c r="P262" s="6">
        <v>87691</v>
      </c>
      <c r="Q262" s="6">
        <v>87240</v>
      </c>
      <c r="R262" s="6">
        <v>92924</v>
      </c>
      <c r="S262" s="6">
        <v>104528</v>
      </c>
      <c r="T262" s="6">
        <v>111237</v>
      </c>
      <c r="U262" s="6">
        <v>119531</v>
      </c>
      <c r="V262" s="6">
        <v>121165</v>
      </c>
      <c r="W262" s="6">
        <v>119062</v>
      </c>
      <c r="X262" s="6">
        <v>122476</v>
      </c>
      <c r="Y262" s="6">
        <v>145782</v>
      </c>
      <c r="Z262" s="6">
        <v>133588</v>
      </c>
      <c r="AA262" s="6">
        <v>0</v>
      </c>
      <c r="AB262" s="6">
        <v>0</v>
      </c>
      <c r="AC262" s="6">
        <v>0</v>
      </c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</row>
    <row r="263" spans="1:63" x14ac:dyDescent="0.35">
      <c r="A263" s="5" t="s">
        <v>9</v>
      </c>
      <c r="B263" s="5" t="s">
        <v>10</v>
      </c>
      <c r="C263" s="6">
        <v>41312</v>
      </c>
      <c r="D263" s="6">
        <v>37806</v>
      </c>
      <c r="E263" s="6">
        <v>41596</v>
      </c>
      <c r="F263" s="6">
        <v>39964</v>
      </c>
      <c r="G263" s="6">
        <v>42837</v>
      </c>
      <c r="H263" s="6">
        <v>48249</v>
      </c>
      <c r="I263" s="6">
        <v>37687</v>
      </c>
      <c r="J263" s="6">
        <v>36587</v>
      </c>
      <c r="K263" s="6">
        <v>45683</v>
      </c>
      <c r="L263" s="6">
        <v>42639</v>
      </c>
      <c r="M263" s="6">
        <v>42662</v>
      </c>
      <c r="N263" s="6">
        <v>53425</v>
      </c>
      <c r="O263" s="6">
        <v>59083</v>
      </c>
      <c r="P263" s="6">
        <v>66207</v>
      </c>
      <c r="Q263" s="6">
        <v>77619</v>
      </c>
      <c r="R263" s="6">
        <v>77940</v>
      </c>
      <c r="S263" s="6">
        <v>105702</v>
      </c>
      <c r="T263" s="6">
        <v>132338</v>
      </c>
      <c r="U263" s="6">
        <v>172522</v>
      </c>
      <c r="V263" s="6">
        <v>145502</v>
      </c>
      <c r="W263" s="6">
        <v>138999</v>
      </c>
      <c r="X263" s="6">
        <v>151025</v>
      </c>
      <c r="Y263" s="6">
        <v>175436</v>
      </c>
      <c r="Z263" s="6">
        <v>185227</v>
      </c>
      <c r="AA263" s="6">
        <v>0</v>
      </c>
      <c r="AB263" s="6">
        <v>0</v>
      </c>
      <c r="AC263" s="6">
        <v>0</v>
      </c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</row>
    <row r="264" spans="1:63" x14ac:dyDescent="0.35">
      <c r="A264" s="5" t="s">
        <v>11</v>
      </c>
      <c r="B264" s="5" t="s">
        <v>12</v>
      </c>
      <c r="C264" s="6">
        <v>15229</v>
      </c>
      <c r="D264" s="6">
        <v>19479</v>
      </c>
      <c r="E264" s="6">
        <v>20025</v>
      </c>
      <c r="F264" s="6">
        <v>16551</v>
      </c>
      <c r="G264" s="6">
        <v>15530</v>
      </c>
      <c r="H264" s="6">
        <v>13066</v>
      </c>
      <c r="I264" s="6">
        <v>19227</v>
      </c>
      <c r="J264" s="6">
        <v>22752</v>
      </c>
      <c r="K264" s="6">
        <v>25489</v>
      </c>
      <c r="L264" s="6">
        <v>23935</v>
      </c>
      <c r="M264" s="6">
        <v>22613</v>
      </c>
      <c r="N264" s="6">
        <v>20918</v>
      </c>
      <c r="O264" s="6">
        <v>23223</v>
      </c>
      <c r="P264" s="6">
        <v>34864</v>
      </c>
      <c r="Q264" s="6">
        <v>38932</v>
      </c>
      <c r="R264" s="6">
        <v>40880</v>
      </c>
      <c r="S264" s="6">
        <v>40190</v>
      </c>
      <c r="T264" s="6">
        <v>40005</v>
      </c>
      <c r="U264" s="6">
        <v>52101</v>
      </c>
      <c r="V264" s="6">
        <v>48190</v>
      </c>
      <c r="W264" s="6">
        <v>59081</v>
      </c>
      <c r="X264" s="6">
        <v>56510</v>
      </c>
      <c r="Y264" s="6">
        <v>52852</v>
      </c>
      <c r="Z264" s="6">
        <v>60141</v>
      </c>
      <c r="AA264" s="6">
        <v>0</v>
      </c>
      <c r="AB264" s="6">
        <v>0</v>
      </c>
      <c r="AC264" s="6">
        <v>0</v>
      </c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</row>
    <row r="265" spans="1:63" x14ac:dyDescent="0.35">
      <c r="A265" s="5" t="s">
        <v>13</v>
      </c>
      <c r="B265" s="5" t="s">
        <v>14</v>
      </c>
      <c r="C265" s="6">
        <v>5536.95440813</v>
      </c>
      <c r="D265" s="6">
        <v>3278.3380407899999</v>
      </c>
      <c r="E265" s="6">
        <v>11036</v>
      </c>
      <c r="F265" s="6">
        <v>8181</v>
      </c>
      <c r="G265" s="6">
        <v>8101</v>
      </c>
      <c r="H265" s="6">
        <v>10556</v>
      </c>
      <c r="I265" s="6">
        <v>21518</v>
      </c>
      <c r="J265" s="6">
        <v>14048</v>
      </c>
      <c r="K265" s="6">
        <v>21540</v>
      </c>
      <c r="L265" s="6">
        <v>25446</v>
      </c>
      <c r="M265" s="6">
        <v>25838</v>
      </c>
      <c r="N265" s="6">
        <v>28432</v>
      </c>
      <c r="O265" s="6">
        <v>42295</v>
      </c>
      <c r="P265" s="6">
        <v>32071</v>
      </c>
      <c r="Q265" s="6">
        <v>24899</v>
      </c>
      <c r="R265" s="6">
        <v>31848</v>
      </c>
      <c r="S265" s="6">
        <v>44435</v>
      </c>
      <c r="T265" s="6">
        <v>38949</v>
      </c>
      <c r="U265" s="6">
        <v>40860</v>
      </c>
      <c r="V265" s="6">
        <v>41748</v>
      </c>
      <c r="W265" s="6">
        <v>128685</v>
      </c>
      <c r="X265" s="6">
        <v>162984</v>
      </c>
      <c r="Y265" s="6">
        <v>182561</v>
      </c>
      <c r="Z265" s="6">
        <v>410895</v>
      </c>
      <c r="AA265" s="6">
        <v>0</v>
      </c>
      <c r="AB265" s="6">
        <v>0</v>
      </c>
      <c r="AC265" s="6">
        <v>0</v>
      </c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</row>
    <row r="266" spans="1:63" x14ac:dyDescent="0.35">
      <c r="A266" s="5" t="s">
        <v>15</v>
      </c>
      <c r="B266" s="5" t="s">
        <v>16</v>
      </c>
      <c r="C266" s="6">
        <v>6024</v>
      </c>
      <c r="D266" s="6">
        <v>8021</v>
      </c>
      <c r="E266" s="6">
        <v>17589</v>
      </c>
      <c r="F266" s="6">
        <v>12050</v>
      </c>
      <c r="G266" s="6">
        <v>20423</v>
      </c>
      <c r="H266" s="6">
        <v>25219</v>
      </c>
      <c r="I266" s="6">
        <v>22758</v>
      </c>
      <c r="J266" s="6">
        <v>20235</v>
      </c>
      <c r="K266" s="6">
        <v>26318</v>
      </c>
      <c r="L266" s="6">
        <v>18615</v>
      </c>
      <c r="M266" s="6">
        <v>23466</v>
      </c>
      <c r="N266" s="6">
        <v>21722</v>
      </c>
      <c r="O266" s="6">
        <v>22262</v>
      </c>
      <c r="P266" s="6">
        <v>27460</v>
      </c>
      <c r="Q266" s="6">
        <v>27396</v>
      </c>
      <c r="R266" s="6">
        <v>27479</v>
      </c>
      <c r="S266" s="6">
        <v>27213</v>
      </c>
      <c r="T266" s="6">
        <v>32717</v>
      </c>
      <c r="U266" s="6">
        <v>32842</v>
      </c>
      <c r="V266" s="6">
        <v>30901</v>
      </c>
      <c r="W266" s="6">
        <v>26959</v>
      </c>
      <c r="X266" s="6">
        <v>42738</v>
      </c>
      <c r="Y266" s="6">
        <v>37493</v>
      </c>
      <c r="Z266" s="6">
        <v>43504</v>
      </c>
      <c r="AA266" s="6">
        <v>0</v>
      </c>
      <c r="AB266" s="6">
        <v>0</v>
      </c>
      <c r="AC266" s="6">
        <v>0</v>
      </c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</row>
    <row r="267" spans="1:63" x14ac:dyDescent="0.35">
      <c r="A267" s="5" t="s">
        <v>17</v>
      </c>
      <c r="B267" s="5" t="s">
        <v>18</v>
      </c>
      <c r="C267" s="6">
        <v>0</v>
      </c>
      <c r="D267" s="6">
        <v>1489.9165</v>
      </c>
      <c r="E267" s="6">
        <v>4656.8990000000003</v>
      </c>
      <c r="F267" s="6">
        <v>4882.2694300000003</v>
      </c>
      <c r="G267" s="6">
        <v>5866.8410000000003</v>
      </c>
      <c r="H267" s="6">
        <v>8375.5679999999993</v>
      </c>
      <c r="I267" s="6">
        <v>8338.1749999999993</v>
      </c>
      <c r="J267" s="6">
        <v>7801.0029999999997</v>
      </c>
      <c r="K267" s="6">
        <v>18441</v>
      </c>
      <c r="L267" s="6">
        <v>25244</v>
      </c>
      <c r="M267" s="6">
        <v>24379</v>
      </c>
      <c r="N267" s="6">
        <v>31425</v>
      </c>
      <c r="O267" s="6">
        <v>28627</v>
      </c>
      <c r="P267" s="6">
        <v>26598</v>
      </c>
      <c r="Q267" s="6">
        <v>36118</v>
      </c>
      <c r="R267" s="6">
        <v>30435</v>
      </c>
      <c r="S267" s="6">
        <v>32841</v>
      </c>
      <c r="T267" s="6">
        <v>52434</v>
      </c>
      <c r="U267" s="6">
        <v>56137</v>
      </c>
      <c r="V267" s="6">
        <v>47304</v>
      </c>
      <c r="W267" s="6">
        <v>63746</v>
      </c>
      <c r="X267" s="6">
        <v>111606</v>
      </c>
      <c r="Y267" s="6">
        <v>158786</v>
      </c>
      <c r="Z267" s="6">
        <v>170053</v>
      </c>
      <c r="AA267" s="6">
        <v>0</v>
      </c>
      <c r="AB267" s="6">
        <v>0</v>
      </c>
      <c r="AC267" s="6">
        <v>0</v>
      </c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</row>
    <row r="268" spans="1:63" x14ac:dyDescent="0.35">
      <c r="A268" s="5" t="s">
        <v>19</v>
      </c>
      <c r="B268" s="5" t="s">
        <v>20</v>
      </c>
      <c r="C268" s="6">
        <v>2855</v>
      </c>
      <c r="D268" s="6">
        <v>6199</v>
      </c>
      <c r="E268" s="6">
        <v>2758</v>
      </c>
      <c r="F268" s="6">
        <v>3298</v>
      </c>
      <c r="G268" s="6">
        <v>8190</v>
      </c>
      <c r="H268" s="6">
        <v>14664</v>
      </c>
      <c r="I268" s="6">
        <v>15530</v>
      </c>
      <c r="J268" s="6">
        <v>17200</v>
      </c>
      <c r="K268" s="6">
        <v>12285</v>
      </c>
      <c r="L268" s="6">
        <v>6318</v>
      </c>
      <c r="M268" s="6">
        <v>20413</v>
      </c>
      <c r="N268" s="6">
        <v>16435</v>
      </c>
      <c r="O268" s="6">
        <v>11018</v>
      </c>
      <c r="P268" s="6">
        <v>21985</v>
      </c>
      <c r="Q268" s="6">
        <v>20033</v>
      </c>
      <c r="R268" s="6">
        <v>17561</v>
      </c>
      <c r="S268" s="6">
        <v>27509</v>
      </c>
      <c r="T268" s="6">
        <v>46176</v>
      </c>
      <c r="U268" s="6">
        <v>33707</v>
      </c>
      <c r="V268" s="6">
        <v>23287</v>
      </c>
      <c r="W268" s="6">
        <v>26220</v>
      </c>
      <c r="X268" s="6">
        <v>59600</v>
      </c>
      <c r="Y268" s="6">
        <v>60388</v>
      </c>
      <c r="Z268" s="6">
        <v>63563</v>
      </c>
      <c r="AA268" s="6">
        <v>0</v>
      </c>
      <c r="AB268" s="6">
        <v>0</v>
      </c>
      <c r="AC268" s="6">
        <v>0</v>
      </c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</row>
    <row r="269" spans="1:63" x14ac:dyDescent="0.35">
      <c r="A269" s="5" t="s">
        <v>21</v>
      </c>
      <c r="B269" s="5" t="s">
        <v>22</v>
      </c>
      <c r="C269" s="6">
        <v>0</v>
      </c>
      <c r="D269" s="6">
        <v>2020.15</v>
      </c>
      <c r="E269" s="6">
        <v>1157.75</v>
      </c>
      <c r="F269" s="6">
        <v>16545.462</v>
      </c>
      <c r="G269" s="6">
        <v>2607.902</v>
      </c>
      <c r="H269" s="6">
        <v>3313.7710000000002</v>
      </c>
      <c r="I269" s="6">
        <v>5459.6030000000001</v>
      </c>
      <c r="J269" s="6">
        <v>6925.4350000000004</v>
      </c>
      <c r="K269" s="6">
        <v>4237.4520000000002</v>
      </c>
      <c r="L269" s="6">
        <v>7653</v>
      </c>
      <c r="M269" s="6">
        <v>21654</v>
      </c>
      <c r="N269" s="6">
        <v>14371</v>
      </c>
      <c r="O269" s="6">
        <v>10421</v>
      </c>
      <c r="P269" s="6">
        <v>25165</v>
      </c>
      <c r="Q269" s="6">
        <v>25217</v>
      </c>
      <c r="R269" s="6">
        <v>14808</v>
      </c>
      <c r="S269" s="6">
        <v>25811</v>
      </c>
      <c r="T269" s="6">
        <v>40790</v>
      </c>
      <c r="U269" s="6">
        <v>37246</v>
      </c>
      <c r="V269" s="6">
        <v>17597</v>
      </c>
      <c r="W269" s="6">
        <v>19757</v>
      </c>
      <c r="X269" s="6">
        <v>37060</v>
      </c>
      <c r="Y269" s="6">
        <v>41148</v>
      </c>
      <c r="Z269" s="6">
        <v>15984</v>
      </c>
      <c r="AA269" s="6">
        <v>0</v>
      </c>
      <c r="AB269" s="6">
        <v>0</v>
      </c>
      <c r="AC269" s="6">
        <v>0</v>
      </c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</row>
    <row r="270" spans="1:63" x14ac:dyDescent="0.35">
      <c r="A270" s="5" t="s">
        <v>23</v>
      </c>
      <c r="B270" s="5" t="s">
        <v>24</v>
      </c>
      <c r="C270" s="6">
        <v>22397.116999999998</v>
      </c>
      <c r="D270" s="6">
        <v>19997.071</v>
      </c>
      <c r="E270" s="6">
        <v>22549.078000000001</v>
      </c>
      <c r="F270" s="6">
        <v>14609.679</v>
      </c>
      <c r="G270" s="6">
        <v>22726.633000000002</v>
      </c>
      <c r="H270" s="6">
        <v>80780.034</v>
      </c>
      <c r="I270" s="6">
        <v>36679.54</v>
      </c>
      <c r="J270" s="6">
        <v>32639.714</v>
      </c>
      <c r="K270" s="6">
        <v>29453</v>
      </c>
      <c r="L270" s="6">
        <v>28089</v>
      </c>
      <c r="M270" s="6">
        <v>31779</v>
      </c>
      <c r="N270" s="6">
        <v>29907</v>
      </c>
      <c r="O270" s="6">
        <v>12490</v>
      </c>
      <c r="P270" s="6">
        <v>10536</v>
      </c>
      <c r="Q270" s="6">
        <v>9061</v>
      </c>
      <c r="R270" s="6">
        <v>10381</v>
      </c>
      <c r="S270" s="6">
        <v>4377</v>
      </c>
      <c r="T270" s="6">
        <v>5908</v>
      </c>
      <c r="U270" s="6">
        <v>9901</v>
      </c>
      <c r="V270" s="6">
        <v>8604</v>
      </c>
      <c r="W270" s="6">
        <v>5637</v>
      </c>
      <c r="X270" s="6">
        <v>12962</v>
      </c>
      <c r="Y270" s="6">
        <v>13249</v>
      </c>
      <c r="Z270" s="6">
        <v>12132</v>
      </c>
      <c r="AA270" s="6">
        <v>0</v>
      </c>
      <c r="AB270" s="6">
        <v>0</v>
      </c>
      <c r="AC270" s="6">
        <v>0</v>
      </c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</row>
    <row r="271" spans="1:63" x14ac:dyDescent="0.35">
      <c r="A271" s="5" t="s">
        <v>25</v>
      </c>
      <c r="B271" s="5" t="s">
        <v>26</v>
      </c>
      <c r="C271" s="6">
        <v>106.446265</v>
      </c>
      <c r="D271" s="6">
        <v>106.54567062000001</v>
      </c>
      <c r="E271" s="6">
        <v>858.59807884999998</v>
      </c>
      <c r="F271" s="6">
        <v>1804.5534146500001</v>
      </c>
      <c r="G271" s="6">
        <v>4004.5909256100003</v>
      </c>
      <c r="H271" s="6">
        <v>9489.8622293099997</v>
      </c>
      <c r="I271" s="6">
        <v>9894.2087393099991</v>
      </c>
      <c r="J271" s="6">
        <v>9411.3155633400002</v>
      </c>
      <c r="K271" s="6">
        <v>9757.0263266299989</v>
      </c>
      <c r="L271" s="6">
        <v>9218.9651017699998</v>
      </c>
      <c r="M271" s="6">
        <v>11185</v>
      </c>
      <c r="N271" s="6">
        <v>10373</v>
      </c>
      <c r="O271" s="6">
        <v>8699</v>
      </c>
      <c r="P271" s="6">
        <v>6046</v>
      </c>
      <c r="Q271" s="6">
        <v>7008</v>
      </c>
      <c r="R271" s="6">
        <v>6425</v>
      </c>
      <c r="S271" s="6">
        <v>9066</v>
      </c>
      <c r="T271" s="6">
        <v>7971</v>
      </c>
      <c r="U271" s="6">
        <v>9719</v>
      </c>
      <c r="V271" s="6">
        <v>9595</v>
      </c>
      <c r="W271" s="6">
        <v>11872</v>
      </c>
      <c r="X271" s="6">
        <v>12543</v>
      </c>
      <c r="Y271" s="6">
        <v>9347</v>
      </c>
      <c r="Z271" s="6">
        <v>5258</v>
      </c>
      <c r="AA271" s="6">
        <v>0</v>
      </c>
      <c r="AB271" s="6">
        <v>0</v>
      </c>
      <c r="AC271" s="6">
        <v>0</v>
      </c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</row>
    <row r="272" spans="1:63" x14ac:dyDescent="0.35">
      <c r="A272" s="5" t="s">
        <v>27</v>
      </c>
      <c r="B272" s="5" t="s">
        <v>28</v>
      </c>
      <c r="C272" s="6">
        <v>16717.668000000001</v>
      </c>
      <c r="D272" s="6">
        <v>11235.161</v>
      </c>
      <c r="E272" s="6">
        <v>5763.5330000000004</v>
      </c>
      <c r="F272" s="6">
        <v>5559.5469999999996</v>
      </c>
      <c r="G272" s="6">
        <v>5360.6279999999997</v>
      </c>
      <c r="H272" s="6">
        <v>5674.2650000000003</v>
      </c>
      <c r="I272" s="6">
        <v>8154.152</v>
      </c>
      <c r="J272" s="6">
        <v>8940.15</v>
      </c>
      <c r="K272" s="6">
        <v>7040.6940000000004</v>
      </c>
      <c r="L272" s="6">
        <v>5772.9889999999996</v>
      </c>
      <c r="M272" s="6">
        <v>11846.635</v>
      </c>
      <c r="N272" s="6">
        <v>10045.293</v>
      </c>
      <c r="O272" s="6">
        <v>13221.224</v>
      </c>
      <c r="P272" s="6">
        <v>9799.3610000000008</v>
      </c>
      <c r="Q272" s="6">
        <v>15468</v>
      </c>
      <c r="R272" s="6">
        <v>12235</v>
      </c>
      <c r="S272" s="6">
        <v>13360</v>
      </c>
      <c r="T272" s="6">
        <v>12972</v>
      </c>
      <c r="U272" s="6">
        <v>11877</v>
      </c>
      <c r="V272" s="6">
        <v>17027</v>
      </c>
      <c r="W272" s="6">
        <v>16522</v>
      </c>
      <c r="X272" s="6">
        <v>29835</v>
      </c>
      <c r="Y272" s="6">
        <v>28939</v>
      </c>
      <c r="Z272" s="6">
        <v>22290</v>
      </c>
      <c r="AA272" s="6">
        <v>0</v>
      </c>
      <c r="AB272" s="6">
        <v>0</v>
      </c>
      <c r="AC272" s="6">
        <v>0</v>
      </c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</row>
    <row r="273" spans="1:63" x14ac:dyDescent="0.35">
      <c r="A273" s="5" t="s">
        <v>29</v>
      </c>
      <c r="B273" s="5" t="s">
        <v>30</v>
      </c>
      <c r="C273" s="6">
        <v>9519.7739999999994</v>
      </c>
      <c r="D273" s="6">
        <v>8301.7914129599994</v>
      </c>
      <c r="E273" s="6">
        <v>5741.085</v>
      </c>
      <c r="F273" s="6">
        <v>6872.37533454</v>
      </c>
      <c r="G273" s="6">
        <v>6995.0609999999997</v>
      </c>
      <c r="H273" s="6">
        <v>9204.372776690001</v>
      </c>
      <c r="I273" s="6">
        <v>11698.933999999999</v>
      </c>
      <c r="J273" s="6">
        <v>7328.9793823400005</v>
      </c>
      <c r="K273" s="6">
        <v>5830.2330000000002</v>
      </c>
      <c r="L273" s="6">
        <v>11362.665052419999</v>
      </c>
      <c r="M273" s="6">
        <v>7959.8130000000001</v>
      </c>
      <c r="N273" s="6">
        <v>7607.9357575399999</v>
      </c>
      <c r="O273" s="6">
        <v>3454.6109999999999</v>
      </c>
      <c r="P273" s="6">
        <v>5357.0167705200001</v>
      </c>
      <c r="Q273" s="6">
        <v>6209.2290000000003</v>
      </c>
      <c r="R273" s="6">
        <v>6679.4942971700002</v>
      </c>
      <c r="S273" s="6">
        <v>8269.5339999999997</v>
      </c>
      <c r="T273" s="6">
        <v>11090.337</v>
      </c>
      <c r="U273" s="6">
        <v>18595.151999999998</v>
      </c>
      <c r="V273" s="6">
        <v>22098.312000000002</v>
      </c>
      <c r="W273" s="6">
        <v>19551.593000000001</v>
      </c>
      <c r="X273" s="6">
        <v>30531.670999999998</v>
      </c>
      <c r="Y273" s="6">
        <v>32421.902999999998</v>
      </c>
      <c r="Z273" s="6">
        <v>36007.858</v>
      </c>
      <c r="AA273" s="6">
        <v>0</v>
      </c>
      <c r="AB273" s="6">
        <v>0</v>
      </c>
      <c r="AC273" s="6">
        <v>0</v>
      </c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</row>
    <row r="274" spans="1:63" x14ac:dyDescent="0.35">
      <c r="A274" s="5" t="s">
        <v>31</v>
      </c>
      <c r="B274" s="5" t="s">
        <v>32</v>
      </c>
      <c r="C274" s="6">
        <v>353.29199999999997</v>
      </c>
      <c r="D274" s="6">
        <v>1571.7159999999999</v>
      </c>
      <c r="E274" s="6">
        <v>1181.787</v>
      </c>
      <c r="F274" s="6">
        <v>575.18100000000004</v>
      </c>
      <c r="G274" s="6">
        <v>1980.194</v>
      </c>
      <c r="H274" s="6">
        <v>1481.702</v>
      </c>
      <c r="I274" s="6">
        <v>1623.067</v>
      </c>
      <c r="J274" s="6">
        <v>1421.9649999999999</v>
      </c>
      <c r="K274" s="6">
        <v>1784.415</v>
      </c>
      <c r="L274" s="6">
        <v>2950.4810000000002</v>
      </c>
      <c r="M274" s="6">
        <v>3378.3339999999998</v>
      </c>
      <c r="N274" s="6">
        <v>3026.645</v>
      </c>
      <c r="O274" s="6">
        <v>1178.9079999999999</v>
      </c>
      <c r="P274" s="6">
        <v>2379.3969999999999</v>
      </c>
      <c r="Q274" s="6">
        <v>3964.703</v>
      </c>
      <c r="R274" s="6">
        <v>4727.2209999999995</v>
      </c>
      <c r="S274" s="6">
        <v>8878.9789999999994</v>
      </c>
      <c r="T274" s="6">
        <v>10011.458000000001</v>
      </c>
      <c r="U274" s="6">
        <v>8560.9269999999997</v>
      </c>
      <c r="V274" s="6">
        <v>9975.8150000000005</v>
      </c>
      <c r="W274" s="6">
        <v>7039.8909999999996</v>
      </c>
      <c r="X274" s="6">
        <v>12811.793</v>
      </c>
      <c r="Y274" s="6">
        <v>10739.883</v>
      </c>
      <c r="Z274" s="6">
        <v>10725.549000000001</v>
      </c>
      <c r="AA274" s="6">
        <v>0</v>
      </c>
      <c r="AB274" s="6">
        <v>0</v>
      </c>
      <c r="AC274" s="6">
        <v>0</v>
      </c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</row>
    <row r="275" spans="1:63" x14ac:dyDescent="0.35">
      <c r="A275" s="5" t="s">
        <v>33</v>
      </c>
      <c r="B275" s="5" t="s">
        <v>34</v>
      </c>
      <c r="C275" s="6">
        <v>2703.79349981</v>
      </c>
      <c r="D275" s="9"/>
      <c r="E275" s="9"/>
      <c r="F275" s="9"/>
      <c r="G275" s="6">
        <v>5187.96</v>
      </c>
      <c r="H275" s="9"/>
      <c r="I275" s="9"/>
      <c r="J275" s="9"/>
      <c r="K275" s="6">
        <v>5197.6629999999996</v>
      </c>
      <c r="L275" s="9"/>
      <c r="M275" s="9"/>
      <c r="N275" s="9"/>
      <c r="O275" s="6">
        <v>1642.982</v>
      </c>
      <c r="P275" s="9"/>
      <c r="Q275" s="9"/>
      <c r="R275" s="9"/>
      <c r="S275" s="6">
        <v>5513.0370000000003</v>
      </c>
      <c r="T275" s="9"/>
      <c r="U275" s="9"/>
      <c r="V275" s="9"/>
      <c r="W275" s="6">
        <v>714.8</v>
      </c>
      <c r="X275" s="9"/>
      <c r="Y275" s="6">
        <v>5252.1509999999998</v>
      </c>
      <c r="Z275" s="6">
        <v>5689.237000000001</v>
      </c>
      <c r="AA275" s="6">
        <v>0</v>
      </c>
      <c r="AB275" s="6">
        <v>0</v>
      </c>
      <c r="AC275" s="6">
        <v>0</v>
      </c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</row>
    <row r="276" spans="1:63" x14ac:dyDescent="0.35">
      <c r="A276" s="5" t="s">
        <v>35</v>
      </c>
      <c r="B276" s="5" t="s">
        <v>36</v>
      </c>
      <c r="C276" s="6">
        <v>2705.1579999999999</v>
      </c>
      <c r="D276" s="9"/>
      <c r="E276" s="9"/>
      <c r="F276" s="9"/>
      <c r="G276" s="6">
        <v>4276.2190000000001</v>
      </c>
      <c r="H276" s="9"/>
      <c r="I276" s="9"/>
      <c r="J276" s="9"/>
      <c r="K276" s="6">
        <v>3594.4009999999998</v>
      </c>
      <c r="L276" s="9"/>
      <c r="M276" s="9"/>
      <c r="N276" s="9"/>
      <c r="O276" s="6">
        <v>3692.8389999999999</v>
      </c>
      <c r="P276" s="9"/>
      <c r="Q276" s="9"/>
      <c r="R276" s="9"/>
      <c r="S276" s="6">
        <v>2956.6529999999998</v>
      </c>
      <c r="T276" s="9"/>
      <c r="U276" s="6">
        <v>2951.529</v>
      </c>
      <c r="V276" s="9"/>
      <c r="W276" s="6">
        <v>1072.741</v>
      </c>
      <c r="X276" s="9"/>
      <c r="Y276" s="6">
        <v>1337.6279999999999</v>
      </c>
      <c r="Z276" s="6">
        <v>2372.7260000000001</v>
      </c>
      <c r="AA276" s="6">
        <v>0</v>
      </c>
      <c r="AB276" s="6">
        <v>0</v>
      </c>
      <c r="AC276" s="6">
        <v>0</v>
      </c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</row>
    <row r="277" spans="1:63" x14ac:dyDescent="0.35">
      <c r="A277" s="5" t="s">
        <v>37</v>
      </c>
      <c r="B277" s="5" t="s">
        <v>38</v>
      </c>
      <c r="C277" s="6">
        <v>2905.89</v>
      </c>
      <c r="D277" s="9"/>
      <c r="E277" s="9"/>
      <c r="F277" s="9"/>
      <c r="G277" s="6">
        <v>6306.915</v>
      </c>
      <c r="H277" s="9"/>
      <c r="I277" s="9"/>
      <c r="J277" s="9"/>
      <c r="K277" s="6">
        <v>4848.6580000000004</v>
      </c>
      <c r="L277" s="9"/>
      <c r="M277" s="9"/>
      <c r="N277" s="9"/>
      <c r="O277" s="6">
        <v>7281.2790000000005</v>
      </c>
      <c r="P277" s="9"/>
      <c r="Q277" s="9"/>
      <c r="R277" s="9"/>
      <c r="S277" s="6">
        <v>7990.84</v>
      </c>
      <c r="T277" s="9"/>
      <c r="U277" s="6">
        <v>3763.9119999999998</v>
      </c>
      <c r="V277" s="6">
        <v>5343.7439999999997</v>
      </c>
      <c r="W277" s="6">
        <v>4614.1980000000003</v>
      </c>
      <c r="X277" s="6">
        <v>8595.5460000000003</v>
      </c>
      <c r="Y277" s="6">
        <v>7157.26</v>
      </c>
      <c r="Z277" s="6">
        <v>7790.5230000000001</v>
      </c>
      <c r="AA277" s="6">
        <v>0</v>
      </c>
      <c r="AB277" s="6">
        <v>0</v>
      </c>
      <c r="AC277" s="6">
        <v>0</v>
      </c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</row>
    <row r="278" spans="1:63" x14ac:dyDescent="0.35">
      <c r="A278" s="5" t="s">
        <v>39</v>
      </c>
      <c r="B278" s="5" t="s">
        <v>40</v>
      </c>
      <c r="C278" s="6">
        <v>6551.1890000000003</v>
      </c>
      <c r="D278" s="9"/>
      <c r="E278" s="9"/>
      <c r="F278" s="9"/>
      <c r="G278" s="6">
        <v>3482.3910000000001</v>
      </c>
      <c r="H278" s="9"/>
      <c r="I278" s="9"/>
      <c r="J278" s="9"/>
      <c r="K278" s="6">
        <v>2062.866</v>
      </c>
      <c r="L278" s="9"/>
      <c r="M278" s="9"/>
      <c r="N278" s="9"/>
      <c r="O278" s="6">
        <v>5066.2870000000003</v>
      </c>
      <c r="P278" s="9"/>
      <c r="Q278" s="9"/>
      <c r="R278" s="9"/>
      <c r="S278" s="6">
        <v>11164.317999999999</v>
      </c>
      <c r="T278" s="9"/>
      <c r="U278" s="6">
        <v>4711.9650000000001</v>
      </c>
      <c r="V278" s="9"/>
      <c r="W278" s="6">
        <v>5967.2969999999996</v>
      </c>
      <c r="X278" s="9"/>
      <c r="Y278" s="6">
        <v>4663.8580000000002</v>
      </c>
      <c r="Z278" s="6">
        <v>12132.224</v>
      </c>
      <c r="AA278" s="6">
        <v>0</v>
      </c>
      <c r="AB278" s="6">
        <v>0</v>
      </c>
      <c r="AC278" s="6">
        <v>0</v>
      </c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</row>
    <row r="279" spans="1:63" x14ac:dyDescent="0.35">
      <c r="A279" s="5" t="s">
        <v>41</v>
      </c>
      <c r="B279" s="5" t="s">
        <v>42</v>
      </c>
      <c r="C279" s="6">
        <v>0</v>
      </c>
      <c r="D279" s="9"/>
      <c r="E279" s="9"/>
      <c r="F279" s="9"/>
      <c r="G279" s="6">
        <v>0</v>
      </c>
      <c r="H279" s="9"/>
      <c r="I279" s="9"/>
      <c r="J279" s="9"/>
      <c r="K279" s="6">
        <v>0</v>
      </c>
      <c r="L279" s="9"/>
      <c r="M279" s="9"/>
      <c r="N279" s="9"/>
      <c r="O279" s="6">
        <v>0</v>
      </c>
      <c r="P279" s="9"/>
      <c r="Q279" s="9"/>
      <c r="R279" s="9"/>
      <c r="S279" s="6">
        <v>0</v>
      </c>
      <c r="T279" s="9"/>
      <c r="U279" s="6">
        <v>1118.405</v>
      </c>
      <c r="V279" s="9"/>
      <c r="W279" s="6">
        <v>1310.9680000000001</v>
      </c>
      <c r="X279" s="6">
        <v>1489.682</v>
      </c>
      <c r="Y279" s="6">
        <v>1447.173</v>
      </c>
      <c r="Z279" s="6">
        <v>1451.1569999999999</v>
      </c>
      <c r="AA279" s="6">
        <v>0</v>
      </c>
      <c r="AB279" s="6">
        <v>0</v>
      </c>
      <c r="AC279" s="6">
        <v>0</v>
      </c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</row>
    <row r="280" spans="1:63" x14ac:dyDescent="0.35">
      <c r="A280" s="5" t="s">
        <v>43</v>
      </c>
      <c r="B280" s="5" t="s">
        <v>44</v>
      </c>
      <c r="C280" s="6">
        <v>0</v>
      </c>
      <c r="D280" s="9"/>
      <c r="E280" s="9"/>
      <c r="F280" s="9"/>
      <c r="G280" s="6">
        <v>0</v>
      </c>
      <c r="H280" s="9"/>
      <c r="I280" s="9"/>
      <c r="J280" s="9"/>
      <c r="K280" s="6">
        <v>0</v>
      </c>
      <c r="L280" s="9"/>
      <c r="M280" s="9"/>
      <c r="N280" s="9"/>
      <c r="O280" s="6">
        <v>0</v>
      </c>
      <c r="P280" s="9"/>
      <c r="Q280" s="9"/>
      <c r="R280" s="9"/>
      <c r="S280" s="6">
        <v>0</v>
      </c>
      <c r="T280" s="9"/>
      <c r="U280" s="6">
        <v>0</v>
      </c>
      <c r="V280" s="9"/>
      <c r="W280" s="6">
        <v>0</v>
      </c>
      <c r="X280" s="9"/>
      <c r="Y280" s="9"/>
      <c r="Z280" s="6">
        <v>70.718999999999994</v>
      </c>
      <c r="AA280" s="6">
        <v>0</v>
      </c>
      <c r="AB280" s="6">
        <v>0</v>
      </c>
      <c r="AC280" s="6">
        <v>0</v>
      </c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</row>
    <row r="281" spans="1:63" x14ac:dyDescent="0.35">
      <c r="A281" s="5" t="s">
        <v>45</v>
      </c>
      <c r="B281" s="5" t="s">
        <v>46</v>
      </c>
      <c r="C281" s="9"/>
      <c r="D281" s="9"/>
      <c r="E281" s="9"/>
      <c r="F281" s="9"/>
      <c r="G281" s="6">
        <v>0</v>
      </c>
      <c r="H281" s="9"/>
      <c r="I281" s="9"/>
      <c r="J281" s="9"/>
      <c r="K281" s="6">
        <v>0</v>
      </c>
      <c r="L281" s="9"/>
      <c r="M281" s="9"/>
      <c r="N281" s="9"/>
      <c r="O281" s="6">
        <v>379.79694000000001</v>
      </c>
      <c r="P281" s="9"/>
      <c r="Q281" s="9"/>
      <c r="R281" s="9"/>
      <c r="S281" s="6">
        <v>433.36619400000001</v>
      </c>
      <c r="T281" s="9"/>
      <c r="U281" s="6">
        <v>760.02800000000002</v>
      </c>
      <c r="V281" s="9"/>
      <c r="W281" s="6">
        <v>1087.8662272000001</v>
      </c>
      <c r="X281" s="6">
        <v>3056.4864331999997</v>
      </c>
      <c r="Y281" s="6">
        <v>554.81851380000001</v>
      </c>
      <c r="Z281" s="6">
        <v>2219.97064</v>
      </c>
      <c r="AA281" s="6">
        <v>0</v>
      </c>
      <c r="AB281" s="6">
        <v>0</v>
      </c>
      <c r="AC281" s="6">
        <v>0</v>
      </c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</row>
    <row r="282" spans="1:63" x14ac:dyDescent="0.35">
      <c r="A282" s="5" t="s">
        <v>47</v>
      </c>
      <c r="B282" s="5" t="s">
        <v>48</v>
      </c>
      <c r="C282" s="6">
        <v>0</v>
      </c>
      <c r="D282" s="9"/>
      <c r="E282" s="9"/>
      <c r="F282" s="9"/>
      <c r="G282" s="6">
        <v>0</v>
      </c>
      <c r="H282" s="9"/>
      <c r="I282" s="9"/>
      <c r="J282" s="9"/>
      <c r="K282" s="6">
        <v>199.15285</v>
      </c>
      <c r="L282" s="9"/>
      <c r="M282" s="9"/>
      <c r="N282" s="9"/>
      <c r="O282" s="6">
        <v>189.77019000000001</v>
      </c>
      <c r="P282" s="9"/>
      <c r="Q282" s="9"/>
      <c r="R282" s="9"/>
      <c r="S282" s="6">
        <v>753.57039019000001</v>
      </c>
      <c r="T282" s="9"/>
      <c r="U282" s="9"/>
      <c r="V282" s="9"/>
      <c r="W282" s="6">
        <v>498.37381001</v>
      </c>
      <c r="X282" s="9"/>
      <c r="Y282" s="9"/>
      <c r="Z282" s="6">
        <v>0</v>
      </c>
      <c r="AA282" s="6">
        <v>0</v>
      </c>
      <c r="AB282" s="6">
        <v>0</v>
      </c>
      <c r="AC282" s="6">
        <v>0</v>
      </c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</row>
    <row r="283" spans="1:63" x14ac:dyDescent="0.35">
      <c r="A283" s="5" t="s">
        <v>49</v>
      </c>
      <c r="B283" s="5" t="s">
        <v>50</v>
      </c>
      <c r="C283" s="6">
        <v>564.90466860000004</v>
      </c>
      <c r="D283" s="9"/>
      <c r="E283" s="9"/>
      <c r="F283" s="9"/>
      <c r="G283" s="6">
        <v>1195.2470409</v>
      </c>
      <c r="H283" s="9"/>
      <c r="I283" s="9"/>
      <c r="J283" s="9"/>
      <c r="K283" s="6">
        <v>675.83</v>
      </c>
      <c r="L283" s="9"/>
      <c r="M283" s="9"/>
      <c r="N283" s="9"/>
      <c r="O283" s="6">
        <v>2372.5624819999998</v>
      </c>
      <c r="P283" s="9"/>
      <c r="Q283" s="9"/>
      <c r="R283" s="9"/>
      <c r="S283" s="6">
        <v>1587.66131</v>
      </c>
      <c r="T283" s="9"/>
      <c r="U283" s="6">
        <v>722.26199999999994</v>
      </c>
      <c r="V283" s="9"/>
      <c r="W283" s="6">
        <v>1239.20586</v>
      </c>
      <c r="X283" s="9"/>
      <c r="Y283" s="6">
        <v>1116.4143799999999</v>
      </c>
      <c r="Z283" s="6">
        <v>1727.68</v>
      </c>
      <c r="AA283" s="6">
        <v>0</v>
      </c>
      <c r="AB283" s="6">
        <v>0</v>
      </c>
      <c r="AC283" s="6">
        <v>0</v>
      </c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</row>
    <row r="284" spans="1:63" s="14" customFormat="1" ht="13.15" x14ac:dyDescent="0.4">
      <c r="A284" s="10"/>
      <c r="B284" s="11" t="s">
        <v>51</v>
      </c>
      <c r="C284" s="12">
        <v>281875.25167313003</v>
      </c>
      <c r="D284" s="12">
        <v>402578.68962437002</v>
      </c>
      <c r="E284" s="12">
        <v>512109.73007885</v>
      </c>
      <c r="F284" s="12">
        <v>625354.06717919011</v>
      </c>
      <c r="G284" s="12">
        <v>461785.84992561006</v>
      </c>
      <c r="H284" s="12">
        <v>619392.57500600012</v>
      </c>
      <c r="I284" s="12">
        <v>528551.67973930994</v>
      </c>
      <c r="J284" s="12">
        <v>617779.56194567995</v>
      </c>
      <c r="K284" s="12">
        <v>707246.82032663014</v>
      </c>
      <c r="L284" s="12">
        <v>717287.10015418998</v>
      </c>
      <c r="M284" s="12">
        <v>924338.78200000001</v>
      </c>
      <c r="N284" s="12">
        <v>1198034.87375754</v>
      </c>
      <c r="O284" s="12">
        <v>1370660.743</v>
      </c>
      <c r="P284" s="12">
        <v>1359574.7747705202</v>
      </c>
      <c r="Q284" s="12">
        <v>1441201.932</v>
      </c>
      <c r="R284" s="12">
        <v>1412028.71529717</v>
      </c>
      <c r="S284" s="12">
        <v>1545903.513</v>
      </c>
      <c r="T284" s="12">
        <v>1640533.7950000002</v>
      </c>
      <c r="U284" s="12">
        <v>1609345.0789999999</v>
      </c>
      <c r="V284" s="12">
        <v>1580967.1269999999</v>
      </c>
      <c r="W284" s="12">
        <v>1696837.4840000002</v>
      </c>
      <c r="X284" s="12">
        <v>2110426.4640000002</v>
      </c>
      <c r="Y284" s="12">
        <v>2198458.7859999998</v>
      </c>
      <c r="Z284" s="12">
        <v>2485302.4070000001</v>
      </c>
      <c r="AA284" s="12">
        <v>0</v>
      </c>
      <c r="AB284" s="12">
        <v>0</v>
      </c>
      <c r="AC284" s="12">
        <v>0</v>
      </c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</row>
    <row r="285" spans="1:63" x14ac:dyDescent="0.35">
      <c r="A285" s="5"/>
      <c r="B285" s="15" t="s">
        <v>52</v>
      </c>
      <c r="C285" s="16">
        <v>203136</v>
      </c>
      <c r="D285" s="16">
        <v>320879</v>
      </c>
      <c r="E285" s="16">
        <v>418793</v>
      </c>
      <c r="F285" s="16">
        <v>534425</v>
      </c>
      <c r="G285" s="16">
        <v>360000</v>
      </c>
      <c r="H285" s="16">
        <v>437568</v>
      </c>
      <c r="I285" s="16">
        <v>367671</v>
      </c>
      <c r="J285" s="16">
        <v>469076</v>
      </c>
      <c r="K285" s="16">
        <v>545071</v>
      </c>
      <c r="L285" s="16">
        <v>552682</v>
      </c>
      <c r="M285" s="16">
        <v>719827</v>
      </c>
      <c r="N285" s="16">
        <v>1003772</v>
      </c>
      <c r="O285" s="16">
        <v>1193771</v>
      </c>
      <c r="P285" s="16">
        <v>1157314</v>
      </c>
      <c r="Q285" s="16">
        <v>1226896</v>
      </c>
      <c r="R285" s="16">
        <v>1208570</v>
      </c>
      <c r="S285" s="16">
        <v>1303953</v>
      </c>
      <c r="T285" s="16">
        <v>1341510</v>
      </c>
      <c r="U285" s="16">
        <v>1297799</v>
      </c>
      <c r="V285" s="16">
        <v>1304640</v>
      </c>
      <c r="W285" s="16">
        <v>1311767</v>
      </c>
      <c r="X285" s="16">
        <v>1541245</v>
      </c>
      <c r="Y285" s="16">
        <v>1570534</v>
      </c>
      <c r="Z285" s="16">
        <v>1634749</v>
      </c>
      <c r="AA285" s="16">
        <v>0</v>
      </c>
      <c r="AB285" s="16">
        <v>0</v>
      </c>
      <c r="AC285" s="16">
        <v>0</v>
      </c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</row>
    <row r="286" spans="1:63" x14ac:dyDescent="0.35">
      <c r="A286" s="5"/>
      <c r="B286" s="15" t="s">
        <v>53</v>
      </c>
      <c r="C286" s="16">
        <v>52148.517673129994</v>
      </c>
      <c r="D286" s="16">
        <v>60591.021211409992</v>
      </c>
      <c r="E286" s="16">
        <v>80630.325078850001</v>
      </c>
      <c r="F286" s="16">
        <v>77921.963844650003</v>
      </c>
      <c r="G286" s="16">
        <v>87449.966925610002</v>
      </c>
      <c r="H286" s="16">
        <v>165464.23522931</v>
      </c>
      <c r="I286" s="16">
        <v>139404.52673931001</v>
      </c>
      <c r="J286" s="16">
        <v>131012.46756334</v>
      </c>
      <c r="K286" s="16">
        <v>147520.47832663002</v>
      </c>
      <c r="L286" s="16">
        <v>144518.96510177001</v>
      </c>
      <c r="M286" s="16">
        <v>181327</v>
      </c>
      <c r="N286" s="16">
        <v>173583</v>
      </c>
      <c r="O286" s="16">
        <v>159035</v>
      </c>
      <c r="P286" s="16">
        <v>184725</v>
      </c>
      <c r="Q286" s="16">
        <v>188664</v>
      </c>
      <c r="R286" s="16">
        <v>179817</v>
      </c>
      <c r="S286" s="16">
        <v>211442</v>
      </c>
      <c r="T286" s="16">
        <v>264950</v>
      </c>
      <c r="U286" s="16">
        <v>272513</v>
      </c>
      <c r="V286" s="16">
        <v>227226</v>
      </c>
      <c r="W286" s="16">
        <v>341957</v>
      </c>
      <c r="X286" s="16">
        <v>496003</v>
      </c>
      <c r="Y286" s="16">
        <v>555824</v>
      </c>
      <c r="Z286" s="16">
        <v>781530</v>
      </c>
      <c r="AA286" s="16">
        <v>0</v>
      </c>
      <c r="AB286" s="16">
        <v>0</v>
      </c>
      <c r="AC286" s="16">
        <v>0</v>
      </c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</row>
    <row r="287" spans="1:63" x14ac:dyDescent="0.35">
      <c r="A287" s="5"/>
      <c r="B287" s="15" t="s">
        <v>54</v>
      </c>
      <c r="C287" s="16">
        <v>26590.734000000004</v>
      </c>
      <c r="D287" s="16">
        <v>21108.66841296</v>
      </c>
      <c r="E287" s="16">
        <v>12686.405000000001</v>
      </c>
      <c r="F287" s="16">
        <v>13007.103334539999</v>
      </c>
      <c r="G287" s="16">
        <v>14335.882999999998</v>
      </c>
      <c r="H287" s="16">
        <v>16360.33977669</v>
      </c>
      <c r="I287" s="16">
        <v>21476.152999999998</v>
      </c>
      <c r="J287" s="16">
        <v>17691.094382340001</v>
      </c>
      <c r="K287" s="16">
        <v>14655.342000000001</v>
      </c>
      <c r="L287" s="16">
        <v>20086.135052419999</v>
      </c>
      <c r="M287" s="16">
        <v>23184.781999999999</v>
      </c>
      <c r="N287" s="16">
        <v>20679.873757540001</v>
      </c>
      <c r="O287" s="16">
        <v>17854.742999999999</v>
      </c>
      <c r="P287" s="16">
        <v>17535.774770520002</v>
      </c>
      <c r="Q287" s="16">
        <v>25641.932000000001</v>
      </c>
      <c r="R287" s="16">
        <v>23641.715297169998</v>
      </c>
      <c r="S287" s="16">
        <v>30508.512999999999</v>
      </c>
      <c r="T287" s="16">
        <v>34073.794999999998</v>
      </c>
      <c r="U287" s="16">
        <v>39033.078999999998</v>
      </c>
      <c r="V287" s="16">
        <v>49101.127000000008</v>
      </c>
      <c r="W287" s="16">
        <v>43113.483999999997</v>
      </c>
      <c r="X287" s="16">
        <v>73178.464000000007</v>
      </c>
      <c r="Y287" s="16">
        <v>72100.785999999993</v>
      </c>
      <c r="Z287" s="16">
        <v>69023.407000000007</v>
      </c>
      <c r="AA287" s="16">
        <v>0</v>
      </c>
      <c r="AB287" s="16">
        <v>0</v>
      </c>
      <c r="AC287" s="16">
        <v>0</v>
      </c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</row>
    <row r="288" spans="1:63" x14ac:dyDescent="0.35">
      <c r="A288" s="18"/>
      <c r="B288" s="19" t="s">
        <v>55</v>
      </c>
      <c r="C288" s="20"/>
      <c r="D288" s="20"/>
      <c r="E288" s="20"/>
      <c r="F288" s="20"/>
      <c r="G288" s="21">
        <v>1195.2470409</v>
      </c>
      <c r="H288" s="20"/>
      <c r="I288" s="20"/>
      <c r="J288" s="20"/>
      <c r="K288" s="21">
        <v>874.9828500000001</v>
      </c>
      <c r="L288" s="20"/>
      <c r="M288" s="20"/>
      <c r="N288" s="20"/>
      <c r="O288" s="21">
        <v>2942.1296120000002</v>
      </c>
      <c r="P288" s="20"/>
      <c r="Q288" s="20"/>
      <c r="R288" s="20"/>
      <c r="S288" s="21">
        <v>2774.5978941899998</v>
      </c>
      <c r="T288" s="20"/>
      <c r="U288" s="20"/>
      <c r="V288" s="20"/>
      <c r="W288" s="21">
        <v>4136.41389721</v>
      </c>
      <c r="X288" s="20"/>
      <c r="Y288" s="20"/>
      <c r="Z288" s="21">
        <v>0</v>
      </c>
      <c r="AA288" s="21">
        <v>0</v>
      </c>
      <c r="AB288" s="21">
        <v>0</v>
      </c>
      <c r="AC288" s="21">
        <v>0</v>
      </c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</row>
    <row r="290" spans="1:63" x14ac:dyDescent="0.35">
      <c r="A290" s="3" t="s">
        <v>64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</row>
    <row r="291" spans="1:63" x14ac:dyDescent="0.35">
      <c r="A291" s="5" t="s">
        <v>1</v>
      </c>
      <c r="B291" s="5" t="s">
        <v>2</v>
      </c>
      <c r="C291" s="6">
        <v>904795</v>
      </c>
      <c r="D291" s="6">
        <v>824339</v>
      </c>
      <c r="E291" s="6">
        <v>829832</v>
      </c>
      <c r="F291" s="6">
        <v>824069</v>
      </c>
      <c r="G291" s="6">
        <v>840105</v>
      </c>
      <c r="H291" s="6">
        <v>875768</v>
      </c>
      <c r="I291" s="6">
        <v>869836</v>
      </c>
      <c r="J291" s="6">
        <v>903829</v>
      </c>
      <c r="K291" s="6">
        <v>920939</v>
      </c>
      <c r="L291" s="6">
        <v>986866</v>
      </c>
      <c r="M291" s="6">
        <v>1026407</v>
      </c>
      <c r="N291" s="6">
        <v>999922</v>
      </c>
      <c r="O291" s="6">
        <v>1000800</v>
      </c>
      <c r="P291" s="6">
        <v>1062402</v>
      </c>
      <c r="Q291" s="6">
        <v>1128582</v>
      </c>
      <c r="R291" s="6">
        <v>1157309</v>
      </c>
      <c r="S291" s="6">
        <v>1188288</v>
      </c>
      <c r="T291" s="6">
        <v>1260509</v>
      </c>
      <c r="U291" s="6">
        <v>1438093</v>
      </c>
      <c r="V291" s="6">
        <v>1388838</v>
      </c>
      <c r="W291" s="6">
        <v>1444195</v>
      </c>
      <c r="X291" s="6">
        <v>1558482</v>
      </c>
      <c r="Y291" s="6">
        <v>1607498</v>
      </c>
      <c r="Z291" s="6">
        <v>1712001</v>
      </c>
      <c r="AA291" s="6">
        <v>0</v>
      </c>
      <c r="AB291" s="6">
        <v>0</v>
      </c>
      <c r="AC291" s="6">
        <v>0</v>
      </c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</row>
    <row r="292" spans="1:63" x14ac:dyDescent="0.35">
      <c r="A292" s="5" t="s">
        <v>3</v>
      </c>
      <c r="B292" s="5" t="s">
        <v>4</v>
      </c>
      <c r="C292" s="6">
        <v>696848</v>
      </c>
      <c r="D292" s="6">
        <v>619665</v>
      </c>
      <c r="E292" s="6">
        <v>628602</v>
      </c>
      <c r="F292" s="6">
        <v>657898</v>
      </c>
      <c r="G292" s="6">
        <v>675058</v>
      </c>
      <c r="H292" s="6">
        <v>696615</v>
      </c>
      <c r="I292" s="6">
        <v>698108</v>
      </c>
      <c r="J292" s="6">
        <v>672864</v>
      </c>
      <c r="K292" s="6">
        <v>701041</v>
      </c>
      <c r="L292" s="6">
        <v>717592</v>
      </c>
      <c r="M292" s="6">
        <v>756318</v>
      </c>
      <c r="N292" s="6">
        <v>753203</v>
      </c>
      <c r="O292" s="6">
        <v>760292</v>
      </c>
      <c r="P292" s="6">
        <v>767553</v>
      </c>
      <c r="Q292" s="6">
        <v>774800</v>
      </c>
      <c r="R292" s="6">
        <v>809711</v>
      </c>
      <c r="S292" s="6">
        <v>926170</v>
      </c>
      <c r="T292" s="6">
        <v>899198</v>
      </c>
      <c r="U292" s="6">
        <v>931818</v>
      </c>
      <c r="V292" s="6">
        <v>946215</v>
      </c>
      <c r="W292" s="6">
        <v>1066752</v>
      </c>
      <c r="X292" s="6">
        <v>1123260</v>
      </c>
      <c r="Y292" s="6">
        <v>1259746</v>
      </c>
      <c r="Z292" s="6">
        <v>1734867</v>
      </c>
      <c r="AA292" s="6">
        <v>0</v>
      </c>
      <c r="AB292" s="6">
        <v>0</v>
      </c>
      <c r="AC292" s="6">
        <v>0</v>
      </c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</row>
    <row r="293" spans="1:63" x14ac:dyDescent="0.35">
      <c r="A293" s="5" t="s">
        <v>5</v>
      </c>
      <c r="B293" s="5" t="s">
        <v>6</v>
      </c>
      <c r="C293" s="6">
        <v>668503</v>
      </c>
      <c r="D293" s="6">
        <v>702375</v>
      </c>
      <c r="E293" s="6">
        <v>739888</v>
      </c>
      <c r="F293" s="6">
        <v>719175</v>
      </c>
      <c r="G293" s="6">
        <v>651198</v>
      </c>
      <c r="H293" s="6">
        <v>700130</v>
      </c>
      <c r="I293" s="6">
        <v>640962</v>
      </c>
      <c r="J293" s="6">
        <v>675992</v>
      </c>
      <c r="K293" s="6">
        <v>755503</v>
      </c>
      <c r="L293" s="6">
        <v>825543</v>
      </c>
      <c r="M293" s="6">
        <v>854460</v>
      </c>
      <c r="N293" s="6">
        <v>844674</v>
      </c>
      <c r="O293" s="6">
        <v>781311</v>
      </c>
      <c r="P293" s="6">
        <v>785585</v>
      </c>
      <c r="Q293" s="6">
        <v>826749</v>
      </c>
      <c r="R293" s="6">
        <v>884259</v>
      </c>
      <c r="S293" s="6">
        <v>927903</v>
      </c>
      <c r="T293" s="6">
        <v>982018</v>
      </c>
      <c r="U293" s="6">
        <v>1002482</v>
      </c>
      <c r="V293" s="6">
        <v>1015701</v>
      </c>
      <c r="W293" s="6">
        <v>1214542</v>
      </c>
      <c r="X293" s="6">
        <v>1304277</v>
      </c>
      <c r="Y293" s="6">
        <v>1345567</v>
      </c>
      <c r="Z293" s="6">
        <v>1338168</v>
      </c>
      <c r="AA293" s="6">
        <v>0</v>
      </c>
      <c r="AB293" s="6">
        <v>0</v>
      </c>
      <c r="AC293" s="6">
        <v>0</v>
      </c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</row>
    <row r="294" spans="1:63" x14ac:dyDescent="0.35">
      <c r="A294" s="5" t="s">
        <v>7</v>
      </c>
      <c r="B294" s="5" t="s">
        <v>8</v>
      </c>
      <c r="C294" s="6">
        <v>656738</v>
      </c>
      <c r="D294" s="6">
        <v>515153</v>
      </c>
      <c r="E294" s="6">
        <v>506250</v>
      </c>
      <c r="F294" s="6">
        <v>500899</v>
      </c>
      <c r="G294" s="6">
        <v>553318</v>
      </c>
      <c r="H294" s="6">
        <v>606445</v>
      </c>
      <c r="I294" s="6">
        <v>607136</v>
      </c>
      <c r="J294" s="6">
        <v>693787</v>
      </c>
      <c r="K294" s="6">
        <v>686400</v>
      </c>
      <c r="L294" s="6">
        <v>672951</v>
      </c>
      <c r="M294" s="6">
        <v>680154</v>
      </c>
      <c r="N294" s="6">
        <v>684525</v>
      </c>
      <c r="O294" s="6">
        <v>701196</v>
      </c>
      <c r="P294" s="6">
        <v>646271</v>
      </c>
      <c r="Q294" s="6">
        <v>682646</v>
      </c>
      <c r="R294" s="6">
        <v>749358</v>
      </c>
      <c r="S294" s="6">
        <v>750685</v>
      </c>
      <c r="T294" s="6">
        <v>829435</v>
      </c>
      <c r="U294" s="6">
        <v>923071</v>
      </c>
      <c r="V294" s="6">
        <v>980582</v>
      </c>
      <c r="W294" s="6">
        <v>1078533</v>
      </c>
      <c r="X294" s="6">
        <v>1130748</v>
      </c>
      <c r="Y294" s="6">
        <v>1302966</v>
      </c>
      <c r="Z294" s="6">
        <v>1550270</v>
      </c>
      <c r="AA294" s="6">
        <v>0</v>
      </c>
      <c r="AB294" s="6">
        <v>0</v>
      </c>
      <c r="AC294" s="6">
        <v>0</v>
      </c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</row>
    <row r="295" spans="1:63" x14ac:dyDescent="0.35">
      <c r="A295" s="5" t="s">
        <v>9</v>
      </c>
      <c r="B295" s="5" t="s">
        <v>10</v>
      </c>
      <c r="C295" s="6">
        <v>161534</v>
      </c>
      <c r="D295" s="6">
        <v>180617</v>
      </c>
      <c r="E295" s="6">
        <v>195742</v>
      </c>
      <c r="F295" s="6">
        <v>172978</v>
      </c>
      <c r="G295" s="6">
        <v>183336</v>
      </c>
      <c r="H295" s="6">
        <v>190561</v>
      </c>
      <c r="I295" s="6">
        <v>207297</v>
      </c>
      <c r="J295" s="6">
        <v>193661</v>
      </c>
      <c r="K295" s="6">
        <v>203752</v>
      </c>
      <c r="L295" s="6">
        <v>207263</v>
      </c>
      <c r="M295" s="6">
        <v>231505</v>
      </c>
      <c r="N295" s="6">
        <v>225504</v>
      </c>
      <c r="O295" s="6">
        <v>220397</v>
      </c>
      <c r="P295" s="6">
        <v>227504</v>
      </c>
      <c r="Q295" s="6">
        <v>229447</v>
      </c>
      <c r="R295" s="6">
        <v>226217</v>
      </c>
      <c r="S295" s="6">
        <v>210016</v>
      </c>
      <c r="T295" s="6">
        <v>214424</v>
      </c>
      <c r="U295" s="6">
        <v>236787</v>
      </c>
      <c r="V295" s="6">
        <v>253293</v>
      </c>
      <c r="W295" s="6">
        <v>264739</v>
      </c>
      <c r="X295" s="6">
        <v>282779</v>
      </c>
      <c r="Y295" s="6">
        <v>295075</v>
      </c>
      <c r="Z295" s="6">
        <v>304323</v>
      </c>
      <c r="AA295" s="6">
        <v>0</v>
      </c>
      <c r="AB295" s="6">
        <v>0</v>
      </c>
      <c r="AC295" s="6">
        <v>0</v>
      </c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</row>
    <row r="296" spans="1:63" x14ac:dyDescent="0.35">
      <c r="A296" s="5" t="s">
        <v>11</v>
      </c>
      <c r="B296" s="5" t="s">
        <v>12</v>
      </c>
      <c r="C296" s="6">
        <v>271683</v>
      </c>
      <c r="D296" s="6">
        <v>256985</v>
      </c>
      <c r="E296" s="6">
        <v>255053</v>
      </c>
      <c r="F296" s="6">
        <v>266166</v>
      </c>
      <c r="G296" s="6">
        <v>275173</v>
      </c>
      <c r="H296" s="6">
        <v>281117</v>
      </c>
      <c r="I296" s="6">
        <v>286843</v>
      </c>
      <c r="J296" s="6">
        <v>303815</v>
      </c>
      <c r="K296" s="6">
        <v>284696</v>
      </c>
      <c r="L296" s="6">
        <v>300884</v>
      </c>
      <c r="M296" s="6">
        <v>304309</v>
      </c>
      <c r="N296" s="6">
        <v>311023</v>
      </c>
      <c r="O296" s="6">
        <v>289265</v>
      </c>
      <c r="P296" s="6">
        <v>290853</v>
      </c>
      <c r="Q296" s="6">
        <v>267608</v>
      </c>
      <c r="R296" s="6">
        <v>288167</v>
      </c>
      <c r="S296" s="6">
        <v>278526</v>
      </c>
      <c r="T296" s="6">
        <v>298190</v>
      </c>
      <c r="U296" s="6">
        <v>272809</v>
      </c>
      <c r="V296" s="6">
        <v>292918</v>
      </c>
      <c r="W296" s="6">
        <v>299559</v>
      </c>
      <c r="X296" s="6">
        <v>319865</v>
      </c>
      <c r="Y296" s="6">
        <v>339927</v>
      </c>
      <c r="Z296" s="6">
        <v>344407</v>
      </c>
      <c r="AA296" s="6">
        <v>0</v>
      </c>
      <c r="AB296" s="6">
        <v>0</v>
      </c>
      <c r="AC296" s="6">
        <v>0</v>
      </c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</row>
    <row r="297" spans="1:63" x14ac:dyDescent="0.35">
      <c r="A297" s="5" t="s">
        <v>13</v>
      </c>
      <c r="B297" s="5" t="s">
        <v>14</v>
      </c>
      <c r="C297" s="6">
        <v>147231.85022746</v>
      </c>
      <c r="D297" s="6">
        <v>143556.72117362</v>
      </c>
      <c r="E297" s="6">
        <v>140233</v>
      </c>
      <c r="F297" s="6">
        <v>145846</v>
      </c>
      <c r="G297" s="6">
        <v>147505</v>
      </c>
      <c r="H297" s="6">
        <v>155869</v>
      </c>
      <c r="I297" s="6">
        <v>133166</v>
      </c>
      <c r="J297" s="6">
        <v>170554</v>
      </c>
      <c r="K297" s="6">
        <v>192057</v>
      </c>
      <c r="L297" s="6">
        <v>233162</v>
      </c>
      <c r="M297" s="6">
        <v>221091</v>
      </c>
      <c r="N297" s="6">
        <v>247816</v>
      </c>
      <c r="O297" s="6">
        <v>263681</v>
      </c>
      <c r="P297" s="6">
        <v>241217</v>
      </c>
      <c r="Q297" s="6">
        <v>300997</v>
      </c>
      <c r="R297" s="6">
        <v>294549</v>
      </c>
      <c r="S297" s="6">
        <v>408066</v>
      </c>
      <c r="T297" s="6">
        <v>433165</v>
      </c>
      <c r="U297" s="6">
        <v>409536</v>
      </c>
      <c r="V297" s="6">
        <v>375257</v>
      </c>
      <c r="W297" s="6">
        <v>426634</v>
      </c>
      <c r="X297" s="6">
        <v>423010</v>
      </c>
      <c r="Y297" s="6">
        <v>397162</v>
      </c>
      <c r="Z297" s="6">
        <v>400336</v>
      </c>
      <c r="AA297" s="6">
        <v>0</v>
      </c>
      <c r="AB297" s="6">
        <v>0</v>
      </c>
      <c r="AC297" s="6">
        <v>0</v>
      </c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</row>
    <row r="298" spans="1:63" x14ac:dyDescent="0.35">
      <c r="A298" s="5" t="s">
        <v>15</v>
      </c>
      <c r="B298" s="5" t="s">
        <v>16</v>
      </c>
      <c r="C298" s="6">
        <v>35067</v>
      </c>
      <c r="D298" s="6">
        <v>36891</v>
      </c>
      <c r="E298" s="6">
        <v>58575</v>
      </c>
      <c r="F298" s="6">
        <v>56930</v>
      </c>
      <c r="G298" s="6">
        <v>64732</v>
      </c>
      <c r="H298" s="6">
        <v>81487</v>
      </c>
      <c r="I298" s="6">
        <v>96442</v>
      </c>
      <c r="J298" s="6">
        <v>117152</v>
      </c>
      <c r="K298" s="6">
        <v>117150</v>
      </c>
      <c r="L298" s="6">
        <v>138642</v>
      </c>
      <c r="M298" s="6">
        <v>147606</v>
      </c>
      <c r="N298" s="6">
        <v>152059</v>
      </c>
      <c r="O298" s="6">
        <v>111387</v>
      </c>
      <c r="P298" s="6">
        <v>136606</v>
      </c>
      <c r="Q298" s="6">
        <v>138383</v>
      </c>
      <c r="R298" s="6">
        <v>137843</v>
      </c>
      <c r="S298" s="6">
        <v>159724</v>
      </c>
      <c r="T298" s="6">
        <v>154653</v>
      </c>
      <c r="U298" s="6">
        <v>176159</v>
      </c>
      <c r="V298" s="6">
        <v>170588</v>
      </c>
      <c r="W298" s="6">
        <v>157000</v>
      </c>
      <c r="X298" s="6">
        <v>192847</v>
      </c>
      <c r="Y298" s="6">
        <v>231705</v>
      </c>
      <c r="Z298" s="6">
        <v>267756</v>
      </c>
      <c r="AA298" s="6">
        <v>0</v>
      </c>
      <c r="AB298" s="6">
        <v>0</v>
      </c>
      <c r="AC298" s="6">
        <v>0</v>
      </c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</row>
    <row r="299" spans="1:63" x14ac:dyDescent="0.35">
      <c r="A299" s="5" t="s">
        <v>17</v>
      </c>
      <c r="B299" s="5" t="s">
        <v>18</v>
      </c>
      <c r="C299" s="6">
        <v>104142.63156143</v>
      </c>
      <c r="D299" s="6">
        <v>113011.59197814</v>
      </c>
      <c r="E299" s="6">
        <v>121485.423</v>
      </c>
      <c r="F299" s="6">
        <v>123671.27676256</v>
      </c>
      <c r="G299" s="6">
        <v>147929.13099999999</v>
      </c>
      <c r="H299" s="6">
        <v>159817.49100000001</v>
      </c>
      <c r="I299" s="6">
        <v>186178.34899999999</v>
      </c>
      <c r="J299" s="6">
        <v>183558.70199999999</v>
      </c>
      <c r="K299" s="6">
        <v>150741</v>
      </c>
      <c r="L299" s="6">
        <v>132848</v>
      </c>
      <c r="M299" s="6">
        <v>140868</v>
      </c>
      <c r="N299" s="6">
        <v>145433</v>
      </c>
      <c r="O299" s="6">
        <v>160593</v>
      </c>
      <c r="P299" s="6">
        <v>167458</v>
      </c>
      <c r="Q299" s="6">
        <v>176791</v>
      </c>
      <c r="R299" s="6">
        <v>201063</v>
      </c>
      <c r="S299" s="6">
        <v>222208</v>
      </c>
      <c r="T299" s="6">
        <v>229270</v>
      </c>
      <c r="U299" s="6">
        <v>255052</v>
      </c>
      <c r="V299" s="6">
        <v>214173</v>
      </c>
      <c r="W299" s="6">
        <v>254846</v>
      </c>
      <c r="X299" s="6">
        <v>215441</v>
      </c>
      <c r="Y299" s="6">
        <v>204308</v>
      </c>
      <c r="Z299" s="6">
        <v>285622</v>
      </c>
      <c r="AA299" s="6">
        <v>0</v>
      </c>
      <c r="AB299" s="6">
        <v>0</v>
      </c>
      <c r="AC299" s="6">
        <v>0</v>
      </c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</row>
    <row r="300" spans="1:63" x14ac:dyDescent="0.35">
      <c r="A300" s="5" t="s">
        <v>19</v>
      </c>
      <c r="B300" s="5" t="s">
        <v>20</v>
      </c>
      <c r="C300" s="6">
        <v>136976</v>
      </c>
      <c r="D300" s="6">
        <v>125821</v>
      </c>
      <c r="E300" s="6">
        <v>147884</v>
      </c>
      <c r="F300" s="6">
        <v>115242</v>
      </c>
      <c r="G300" s="6">
        <v>134387</v>
      </c>
      <c r="H300" s="6">
        <v>145146</v>
      </c>
      <c r="I300" s="6">
        <v>173876</v>
      </c>
      <c r="J300" s="6">
        <v>174583</v>
      </c>
      <c r="K300" s="6">
        <v>196717</v>
      </c>
      <c r="L300" s="6">
        <v>215870</v>
      </c>
      <c r="M300" s="6">
        <v>225433</v>
      </c>
      <c r="N300" s="6">
        <v>200155</v>
      </c>
      <c r="O300" s="6">
        <v>177829</v>
      </c>
      <c r="P300" s="6">
        <v>180259</v>
      </c>
      <c r="Q300" s="6">
        <v>185935</v>
      </c>
      <c r="R300" s="6">
        <v>185770</v>
      </c>
      <c r="S300" s="6">
        <v>209404</v>
      </c>
      <c r="T300" s="6">
        <v>242107</v>
      </c>
      <c r="U300" s="6">
        <v>309951</v>
      </c>
      <c r="V300" s="6">
        <v>360001</v>
      </c>
      <c r="W300" s="6">
        <v>373770</v>
      </c>
      <c r="X300" s="6">
        <v>409556</v>
      </c>
      <c r="Y300" s="6">
        <v>440139</v>
      </c>
      <c r="Z300" s="6">
        <v>499814</v>
      </c>
      <c r="AA300" s="6">
        <v>0</v>
      </c>
      <c r="AB300" s="6">
        <v>0</v>
      </c>
      <c r="AC300" s="6">
        <v>0</v>
      </c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</row>
    <row r="301" spans="1:63" x14ac:dyDescent="0.35">
      <c r="A301" s="5" t="s">
        <v>21</v>
      </c>
      <c r="B301" s="5" t="s">
        <v>22</v>
      </c>
      <c r="C301" s="6">
        <v>31534.183000000001</v>
      </c>
      <c r="D301" s="6">
        <v>33239.732000000004</v>
      </c>
      <c r="E301" s="6">
        <v>36983.052000000003</v>
      </c>
      <c r="F301" s="6">
        <v>78392.672999999995</v>
      </c>
      <c r="G301" s="6">
        <v>78383.525999999998</v>
      </c>
      <c r="H301" s="6">
        <v>79917.486999999994</v>
      </c>
      <c r="I301" s="6">
        <v>80229.512000000002</v>
      </c>
      <c r="J301" s="6">
        <v>80733.960000000006</v>
      </c>
      <c r="K301" s="6">
        <v>89895.873999999996</v>
      </c>
      <c r="L301" s="6">
        <v>81933</v>
      </c>
      <c r="M301" s="6">
        <v>91742</v>
      </c>
      <c r="N301" s="6">
        <v>58175</v>
      </c>
      <c r="O301" s="6">
        <v>467</v>
      </c>
      <c r="P301" s="6">
        <v>717</v>
      </c>
      <c r="Q301" s="6">
        <v>1287</v>
      </c>
      <c r="R301" s="6">
        <v>2476</v>
      </c>
      <c r="S301" s="6">
        <v>1493</v>
      </c>
      <c r="T301" s="6">
        <v>1954</v>
      </c>
      <c r="U301" s="6">
        <v>1586</v>
      </c>
      <c r="V301" s="6">
        <v>766</v>
      </c>
      <c r="W301" s="6">
        <v>1245</v>
      </c>
      <c r="X301" s="6">
        <v>2746</v>
      </c>
      <c r="Y301" s="6">
        <v>1280</v>
      </c>
      <c r="Z301" s="6">
        <v>1502</v>
      </c>
      <c r="AA301" s="6">
        <v>0</v>
      </c>
      <c r="AB301" s="6">
        <v>0</v>
      </c>
      <c r="AC301" s="6">
        <v>0</v>
      </c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</row>
    <row r="302" spans="1:63" x14ac:dyDescent="0.35">
      <c r="A302" s="5" t="s">
        <v>23</v>
      </c>
      <c r="B302" s="5" t="s">
        <v>24</v>
      </c>
      <c r="C302" s="6">
        <v>77142.16</v>
      </c>
      <c r="D302" s="6">
        <v>75259.990999999995</v>
      </c>
      <c r="E302" s="6">
        <v>70263.716</v>
      </c>
      <c r="F302" s="6">
        <v>62497.976999999999</v>
      </c>
      <c r="G302" s="6">
        <v>54402.764999999999</v>
      </c>
      <c r="H302" s="6">
        <v>54203.150999999998</v>
      </c>
      <c r="I302" s="6">
        <v>63938.631999999998</v>
      </c>
      <c r="J302" s="6">
        <v>86570.335000000006</v>
      </c>
      <c r="K302" s="6">
        <v>91801</v>
      </c>
      <c r="L302" s="6">
        <v>101199</v>
      </c>
      <c r="M302" s="6">
        <v>99309</v>
      </c>
      <c r="N302" s="6">
        <v>95964</v>
      </c>
      <c r="O302" s="6">
        <v>111849</v>
      </c>
      <c r="P302" s="6">
        <v>114797</v>
      </c>
      <c r="Q302" s="6">
        <v>127680</v>
      </c>
      <c r="R302" s="6">
        <v>129101</v>
      </c>
      <c r="S302" s="6">
        <v>138559</v>
      </c>
      <c r="T302" s="6">
        <v>161294</v>
      </c>
      <c r="U302" s="6">
        <v>200155</v>
      </c>
      <c r="V302" s="6">
        <v>208062</v>
      </c>
      <c r="W302" s="6">
        <v>222495</v>
      </c>
      <c r="X302" s="6">
        <v>254335</v>
      </c>
      <c r="Y302" s="6">
        <v>334208</v>
      </c>
      <c r="Z302" s="6">
        <v>412430</v>
      </c>
      <c r="AA302" s="6">
        <v>0</v>
      </c>
      <c r="AB302" s="6">
        <v>0</v>
      </c>
      <c r="AC302" s="6">
        <v>0</v>
      </c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</row>
    <row r="303" spans="1:63" x14ac:dyDescent="0.35">
      <c r="A303" s="5" t="s">
        <v>25</v>
      </c>
      <c r="B303" s="5" t="s">
        <v>26</v>
      </c>
      <c r="C303" s="6">
        <v>14859.482016399999</v>
      </c>
      <c r="D303" s="6">
        <v>14031.143128489999</v>
      </c>
      <c r="E303" s="6">
        <v>15478.580659120002</v>
      </c>
      <c r="F303" s="6">
        <v>19997.49016293</v>
      </c>
      <c r="G303" s="6">
        <v>28488.36313835</v>
      </c>
      <c r="H303" s="6">
        <v>35435.063349759999</v>
      </c>
      <c r="I303" s="6">
        <v>49910.155688050007</v>
      </c>
      <c r="J303" s="6">
        <v>54053.401700030001</v>
      </c>
      <c r="K303" s="6">
        <v>59165.524662039999</v>
      </c>
      <c r="L303" s="6">
        <v>64634.498357910001</v>
      </c>
      <c r="M303" s="6">
        <v>68215</v>
      </c>
      <c r="N303" s="6">
        <v>69037</v>
      </c>
      <c r="O303" s="6">
        <v>65134</v>
      </c>
      <c r="P303" s="6">
        <v>54684</v>
      </c>
      <c r="Q303" s="6">
        <v>56325</v>
      </c>
      <c r="R303" s="6">
        <v>61606</v>
      </c>
      <c r="S303" s="6">
        <v>63448</v>
      </c>
      <c r="T303" s="6">
        <v>70677</v>
      </c>
      <c r="U303" s="6">
        <v>72394</v>
      </c>
      <c r="V303" s="6">
        <v>70993</v>
      </c>
      <c r="W303" s="6">
        <v>73200</v>
      </c>
      <c r="X303" s="6">
        <v>74093</v>
      </c>
      <c r="Y303" s="6">
        <v>81947</v>
      </c>
      <c r="Z303" s="6">
        <v>90975</v>
      </c>
      <c r="AA303" s="6">
        <v>0</v>
      </c>
      <c r="AB303" s="6">
        <v>0</v>
      </c>
      <c r="AC303" s="6">
        <v>0</v>
      </c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</row>
    <row r="304" spans="1:63" x14ac:dyDescent="0.35">
      <c r="A304" s="5" t="s">
        <v>27</v>
      </c>
      <c r="B304" s="5" t="s">
        <v>28</v>
      </c>
      <c r="C304" s="6">
        <v>78388.297000000006</v>
      </c>
      <c r="D304" s="6">
        <v>81002.953999999998</v>
      </c>
      <c r="E304" s="6">
        <v>81834.373999999996</v>
      </c>
      <c r="F304" s="6">
        <v>85709.512000000002</v>
      </c>
      <c r="G304" s="6">
        <v>86303.501000000004</v>
      </c>
      <c r="H304" s="6">
        <v>86610.543000000005</v>
      </c>
      <c r="I304" s="6">
        <v>92369.051000000007</v>
      </c>
      <c r="J304" s="6">
        <v>98712.241999999998</v>
      </c>
      <c r="K304" s="6">
        <v>94983.054999999993</v>
      </c>
      <c r="L304" s="6">
        <v>96828.3</v>
      </c>
      <c r="M304" s="6">
        <v>98736.599000000002</v>
      </c>
      <c r="N304" s="6">
        <v>103679.811</v>
      </c>
      <c r="O304" s="6">
        <v>96430.792000000001</v>
      </c>
      <c r="P304" s="6">
        <v>97534.387000000002</v>
      </c>
      <c r="Q304" s="6">
        <v>99197</v>
      </c>
      <c r="R304" s="6">
        <v>101225</v>
      </c>
      <c r="S304" s="6">
        <v>109706</v>
      </c>
      <c r="T304" s="6">
        <v>110025</v>
      </c>
      <c r="U304" s="6">
        <v>106831</v>
      </c>
      <c r="V304" s="6">
        <v>112592</v>
      </c>
      <c r="W304" s="6">
        <v>127941</v>
      </c>
      <c r="X304" s="6">
        <v>117771</v>
      </c>
      <c r="Y304" s="6">
        <v>132838</v>
      </c>
      <c r="Z304" s="6">
        <v>149346</v>
      </c>
      <c r="AA304" s="6">
        <v>0</v>
      </c>
      <c r="AB304" s="6">
        <v>0</v>
      </c>
      <c r="AC304" s="6">
        <v>0</v>
      </c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</row>
    <row r="305" spans="1:63" x14ac:dyDescent="0.35">
      <c r="A305" s="5" t="s">
        <v>29</v>
      </c>
      <c r="B305" s="5" t="s">
        <v>30</v>
      </c>
      <c r="C305" s="6">
        <v>15337.344999999999</v>
      </c>
      <c r="D305" s="6">
        <v>16617.741897840002</v>
      </c>
      <c r="E305" s="6">
        <v>19176.431</v>
      </c>
      <c r="F305" s="6">
        <v>20923.678900439998</v>
      </c>
      <c r="G305" s="6">
        <v>24186.626</v>
      </c>
      <c r="H305" s="6">
        <v>25762.502420869998</v>
      </c>
      <c r="I305" s="6">
        <v>27853.508000000002</v>
      </c>
      <c r="J305" s="6">
        <v>27214.657458369998</v>
      </c>
      <c r="K305" s="6">
        <v>27932.655999999999</v>
      </c>
      <c r="L305" s="6">
        <v>35341.611954480002</v>
      </c>
      <c r="M305" s="6">
        <v>38908.156999999999</v>
      </c>
      <c r="N305" s="6">
        <v>41357.548999849998</v>
      </c>
      <c r="O305" s="6">
        <v>45062.762999999999</v>
      </c>
      <c r="P305" s="6">
        <v>44758.03733454</v>
      </c>
      <c r="Q305" s="6">
        <v>42601.813000000002</v>
      </c>
      <c r="R305" s="6">
        <v>44221.361121150003</v>
      </c>
      <c r="S305" s="6">
        <v>55363.966999999997</v>
      </c>
      <c r="T305" s="6">
        <v>73391.002999999997</v>
      </c>
      <c r="U305" s="6">
        <v>79362.467000000004</v>
      </c>
      <c r="V305" s="6">
        <v>92416.569000000003</v>
      </c>
      <c r="W305" s="6">
        <v>110546.276</v>
      </c>
      <c r="X305" s="6">
        <v>96785.858999999997</v>
      </c>
      <c r="Y305" s="6">
        <v>108706.86500000001</v>
      </c>
      <c r="Z305" s="6">
        <v>109518.66499999999</v>
      </c>
      <c r="AA305" s="6">
        <v>0</v>
      </c>
      <c r="AB305" s="6">
        <v>0</v>
      </c>
      <c r="AC305" s="6">
        <v>0</v>
      </c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</row>
    <row r="306" spans="1:63" x14ac:dyDescent="0.35">
      <c r="A306" s="5" t="s">
        <v>31</v>
      </c>
      <c r="B306" s="5" t="s">
        <v>32</v>
      </c>
      <c r="C306" s="6">
        <v>4324.7629999999999</v>
      </c>
      <c r="D306" s="6">
        <v>4539.7520000000004</v>
      </c>
      <c r="E306" s="6">
        <v>7448.2049999999999</v>
      </c>
      <c r="F306" s="6">
        <v>9089.44</v>
      </c>
      <c r="G306" s="6">
        <v>26518.205000000002</v>
      </c>
      <c r="H306" s="6">
        <v>36955.495999999999</v>
      </c>
      <c r="I306" s="6">
        <v>43133.470999999998</v>
      </c>
      <c r="J306" s="6">
        <v>59986.873</v>
      </c>
      <c r="K306" s="6">
        <v>57201.900999999998</v>
      </c>
      <c r="L306" s="6">
        <v>76566.592000000004</v>
      </c>
      <c r="M306" s="6">
        <v>78270.797999999995</v>
      </c>
      <c r="N306" s="6">
        <v>85862.675000000003</v>
      </c>
      <c r="O306" s="6">
        <v>90355.456999999995</v>
      </c>
      <c r="P306" s="6">
        <v>122144.08500000001</v>
      </c>
      <c r="Q306" s="6">
        <v>117333.414</v>
      </c>
      <c r="R306" s="6">
        <v>126138.51300000001</v>
      </c>
      <c r="S306" s="6">
        <v>120109.026</v>
      </c>
      <c r="T306" s="6">
        <v>119954.819</v>
      </c>
      <c r="U306" s="6">
        <v>190461.48499999999</v>
      </c>
      <c r="V306" s="6">
        <v>196886.016</v>
      </c>
      <c r="W306" s="6">
        <v>249257.94099999999</v>
      </c>
      <c r="X306" s="6">
        <v>296458.84700000001</v>
      </c>
      <c r="Y306" s="6">
        <v>288334.15399999998</v>
      </c>
      <c r="Z306" s="6">
        <v>293768.85600000003</v>
      </c>
      <c r="AA306" s="6">
        <v>0</v>
      </c>
      <c r="AB306" s="6">
        <v>0</v>
      </c>
      <c r="AC306" s="6">
        <v>0</v>
      </c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</row>
    <row r="307" spans="1:63" x14ac:dyDescent="0.35">
      <c r="A307" s="5" t="s">
        <v>33</v>
      </c>
      <c r="B307" s="5" t="s">
        <v>34</v>
      </c>
      <c r="C307" s="6">
        <v>5437.2860000000001</v>
      </c>
      <c r="D307" s="9"/>
      <c r="E307" s="9"/>
      <c r="F307" s="9"/>
      <c r="G307" s="6">
        <v>1818.9829999999999</v>
      </c>
      <c r="H307" s="9"/>
      <c r="I307" s="9"/>
      <c r="J307" s="9"/>
      <c r="K307" s="6">
        <v>11210.212</v>
      </c>
      <c r="L307" s="9"/>
      <c r="M307" s="9"/>
      <c r="N307" s="9"/>
      <c r="O307" s="6">
        <v>21533.896000000001</v>
      </c>
      <c r="P307" s="9"/>
      <c r="Q307" s="9"/>
      <c r="R307" s="9"/>
      <c r="S307" s="6">
        <v>99725.130999999994</v>
      </c>
      <c r="T307" s="9"/>
      <c r="U307" s="9"/>
      <c r="V307" s="9"/>
      <c r="W307" s="6">
        <v>205823.88200000001</v>
      </c>
      <c r="X307" s="9"/>
      <c r="Y307" s="6">
        <v>262770.47399999999</v>
      </c>
      <c r="Z307" s="6">
        <v>343837.05800000002</v>
      </c>
      <c r="AA307" s="6">
        <v>0</v>
      </c>
      <c r="AB307" s="6">
        <v>0</v>
      </c>
      <c r="AC307" s="6">
        <v>0</v>
      </c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</row>
    <row r="308" spans="1:63" x14ac:dyDescent="0.35">
      <c r="A308" s="5" t="s">
        <v>35</v>
      </c>
      <c r="B308" s="5" t="s">
        <v>36</v>
      </c>
      <c r="C308" s="6">
        <v>7699.21</v>
      </c>
      <c r="D308" s="9"/>
      <c r="E308" s="9"/>
      <c r="F308" s="9"/>
      <c r="G308" s="6">
        <v>9875.1110000000008</v>
      </c>
      <c r="H308" s="9"/>
      <c r="I308" s="9"/>
      <c r="J308" s="9"/>
      <c r="K308" s="6">
        <v>10161.679</v>
      </c>
      <c r="L308" s="9"/>
      <c r="M308" s="9"/>
      <c r="N308" s="9"/>
      <c r="O308" s="6">
        <v>10570.431</v>
      </c>
      <c r="P308" s="9"/>
      <c r="Q308" s="9"/>
      <c r="R308" s="9"/>
      <c r="S308" s="6">
        <v>11985.883</v>
      </c>
      <c r="T308" s="9"/>
      <c r="U308" s="6">
        <v>17547.982</v>
      </c>
      <c r="V308" s="9"/>
      <c r="W308" s="6">
        <v>48976.425999999999</v>
      </c>
      <c r="X308" s="9"/>
      <c r="Y308" s="6">
        <v>55625.682000000001</v>
      </c>
      <c r="Z308" s="6">
        <v>66638.073000000004</v>
      </c>
      <c r="AA308" s="6">
        <v>0</v>
      </c>
      <c r="AB308" s="6">
        <v>0</v>
      </c>
      <c r="AC308" s="6">
        <v>0</v>
      </c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</row>
    <row r="309" spans="1:63" x14ac:dyDescent="0.35">
      <c r="A309" s="5" t="s">
        <v>37</v>
      </c>
      <c r="B309" s="5" t="s">
        <v>38</v>
      </c>
      <c r="C309" s="6">
        <v>43201.654000000002</v>
      </c>
      <c r="D309" s="9"/>
      <c r="E309" s="9"/>
      <c r="F309" s="9"/>
      <c r="G309" s="6">
        <v>46689.673000000003</v>
      </c>
      <c r="H309" s="9"/>
      <c r="I309" s="9"/>
      <c r="J309" s="9"/>
      <c r="K309" s="6">
        <v>61539.88</v>
      </c>
      <c r="L309" s="9"/>
      <c r="M309" s="9"/>
      <c r="N309" s="9"/>
      <c r="O309" s="6">
        <v>54938.75</v>
      </c>
      <c r="P309" s="9"/>
      <c r="Q309" s="9"/>
      <c r="R309" s="9"/>
      <c r="S309" s="6">
        <v>86051.722999999998</v>
      </c>
      <c r="T309" s="9"/>
      <c r="U309" s="6">
        <v>130993.25</v>
      </c>
      <c r="V309" s="6">
        <v>128793.58900000001</v>
      </c>
      <c r="W309" s="6">
        <v>163955.288</v>
      </c>
      <c r="X309" s="6">
        <v>207596.076</v>
      </c>
      <c r="Y309" s="6">
        <v>277446.64199999999</v>
      </c>
      <c r="Z309" s="6">
        <v>340085.12099999998</v>
      </c>
      <c r="AA309" s="6">
        <v>0</v>
      </c>
      <c r="AB309" s="6">
        <v>0</v>
      </c>
      <c r="AC309" s="6">
        <v>0</v>
      </c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</row>
    <row r="310" spans="1:63" x14ac:dyDescent="0.35">
      <c r="A310" s="5" t="s">
        <v>39</v>
      </c>
      <c r="B310" s="5" t="s">
        <v>40</v>
      </c>
      <c r="C310" s="6">
        <v>1669.191</v>
      </c>
      <c r="D310" s="9"/>
      <c r="E310" s="9"/>
      <c r="F310" s="9"/>
      <c r="G310" s="6">
        <v>3745.962</v>
      </c>
      <c r="H310" s="9"/>
      <c r="I310" s="9"/>
      <c r="J310" s="9"/>
      <c r="K310" s="6">
        <v>12403.373</v>
      </c>
      <c r="L310" s="9"/>
      <c r="M310" s="9"/>
      <c r="N310" s="9"/>
      <c r="O310" s="6">
        <v>15499.731</v>
      </c>
      <c r="P310" s="9"/>
      <c r="Q310" s="9"/>
      <c r="R310" s="9"/>
      <c r="S310" s="6">
        <v>37826.498</v>
      </c>
      <c r="T310" s="9"/>
      <c r="U310" s="6">
        <v>71084.391000000003</v>
      </c>
      <c r="V310" s="9"/>
      <c r="W310" s="6">
        <v>117799.406</v>
      </c>
      <c r="X310" s="9"/>
      <c r="Y310" s="6">
        <v>131771.98800000001</v>
      </c>
      <c r="Z310" s="6">
        <v>145443.35800000001</v>
      </c>
      <c r="AA310" s="6">
        <v>0</v>
      </c>
      <c r="AB310" s="6">
        <v>0</v>
      </c>
      <c r="AC310" s="6">
        <v>0</v>
      </c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</row>
    <row r="311" spans="1:63" x14ac:dyDescent="0.35">
      <c r="A311" s="5" t="s">
        <v>41</v>
      </c>
      <c r="B311" s="5" t="s">
        <v>42</v>
      </c>
      <c r="C311" s="6">
        <v>1496.7843673900002</v>
      </c>
      <c r="D311" s="9"/>
      <c r="E311" s="9"/>
      <c r="F311" s="9"/>
      <c r="G311" s="6">
        <v>452.005</v>
      </c>
      <c r="H311" s="9"/>
      <c r="I311" s="9"/>
      <c r="J311" s="9"/>
      <c r="K311" s="6">
        <v>6002.8950000000004</v>
      </c>
      <c r="L311" s="9"/>
      <c r="M311" s="9"/>
      <c r="N311" s="9"/>
      <c r="O311" s="6">
        <v>5197.4049999999997</v>
      </c>
      <c r="P311" s="9"/>
      <c r="Q311" s="9"/>
      <c r="R311" s="9"/>
      <c r="S311" s="6">
        <v>10684.718999999999</v>
      </c>
      <c r="T311" s="9"/>
      <c r="U311" s="6">
        <v>7932.6629999999996</v>
      </c>
      <c r="V311" s="9"/>
      <c r="W311" s="6">
        <v>12780.25</v>
      </c>
      <c r="X311" s="6">
        <v>15298.380999999999</v>
      </c>
      <c r="Y311" s="6">
        <v>16672.815999999999</v>
      </c>
      <c r="Z311" s="6">
        <v>24974.976999999999</v>
      </c>
      <c r="AA311" s="6">
        <v>0</v>
      </c>
      <c r="AB311" s="6">
        <v>0</v>
      </c>
      <c r="AC311" s="6">
        <v>0</v>
      </c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</row>
    <row r="312" spans="1:63" x14ac:dyDescent="0.35">
      <c r="A312" s="5" t="s">
        <v>43</v>
      </c>
      <c r="B312" s="5" t="s">
        <v>44</v>
      </c>
      <c r="C312" s="6">
        <v>331.59899999999999</v>
      </c>
      <c r="D312" s="9"/>
      <c r="E312" s="9"/>
      <c r="F312" s="9"/>
      <c r="G312" s="6">
        <v>697.56200000000001</v>
      </c>
      <c r="H312" s="9"/>
      <c r="I312" s="9"/>
      <c r="J312" s="9"/>
      <c r="K312" s="6">
        <v>1818.6030000000001</v>
      </c>
      <c r="L312" s="9"/>
      <c r="M312" s="9"/>
      <c r="N312" s="9"/>
      <c r="O312" s="6">
        <v>1918.241</v>
      </c>
      <c r="P312" s="9"/>
      <c r="Q312" s="9"/>
      <c r="R312" s="9"/>
      <c r="S312" s="6">
        <v>2384.8530000000001</v>
      </c>
      <c r="T312" s="9"/>
      <c r="U312" s="6">
        <v>5932.165</v>
      </c>
      <c r="V312" s="9"/>
      <c r="W312" s="6">
        <v>7284.8370000000004</v>
      </c>
      <c r="X312" s="9"/>
      <c r="Y312" s="9"/>
      <c r="Z312" s="6">
        <v>8860.2189999999991</v>
      </c>
      <c r="AA312" s="6">
        <v>0</v>
      </c>
      <c r="AB312" s="6">
        <v>0</v>
      </c>
      <c r="AC312" s="6">
        <v>0</v>
      </c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</row>
    <row r="313" spans="1:63" x14ac:dyDescent="0.35">
      <c r="A313" s="5" t="s">
        <v>45</v>
      </c>
      <c r="B313" s="5" t="s">
        <v>46</v>
      </c>
      <c r="C313" s="9"/>
      <c r="D313" s="9"/>
      <c r="E313" s="9"/>
      <c r="F313" s="9"/>
      <c r="G313" s="6">
        <v>0</v>
      </c>
      <c r="H313" s="9"/>
      <c r="I313" s="9"/>
      <c r="J313" s="9"/>
      <c r="K313" s="6">
        <v>469.74299999999999</v>
      </c>
      <c r="L313" s="9"/>
      <c r="M313" s="9"/>
      <c r="N313" s="9"/>
      <c r="O313" s="6">
        <v>1459.18102299</v>
      </c>
      <c r="P313" s="9"/>
      <c r="Q313" s="9"/>
      <c r="R313" s="9"/>
      <c r="S313" s="6">
        <v>4675.0130541999997</v>
      </c>
      <c r="T313" s="9"/>
      <c r="U313" s="6">
        <v>5898.3450000000003</v>
      </c>
      <c r="V313" s="9"/>
      <c r="W313" s="6">
        <v>8843.0096330100005</v>
      </c>
      <c r="X313" s="6">
        <v>13184.568641450001</v>
      </c>
      <c r="Y313" s="6">
        <v>18407.265017369999</v>
      </c>
      <c r="Z313" s="6">
        <v>19056.93694</v>
      </c>
      <c r="AA313" s="6">
        <v>0</v>
      </c>
      <c r="AB313" s="6">
        <v>0</v>
      </c>
      <c r="AC313" s="6">
        <v>0</v>
      </c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</row>
    <row r="314" spans="1:63" x14ac:dyDescent="0.35">
      <c r="A314" s="5" t="s">
        <v>47</v>
      </c>
      <c r="B314" s="5" t="s">
        <v>48</v>
      </c>
      <c r="C314" s="6">
        <v>742.44122500000003</v>
      </c>
      <c r="D314" s="9"/>
      <c r="E314" s="9"/>
      <c r="F314" s="9"/>
      <c r="G314" s="6">
        <v>350.96269999999998</v>
      </c>
      <c r="H314" s="9"/>
      <c r="I314" s="9"/>
      <c r="J314" s="9"/>
      <c r="K314" s="6">
        <v>1419.7458907999999</v>
      </c>
      <c r="L314" s="9"/>
      <c r="M314" s="9"/>
      <c r="N314" s="9"/>
      <c r="O314" s="6">
        <v>3584.1145188</v>
      </c>
      <c r="P314" s="9"/>
      <c r="Q314" s="9"/>
      <c r="R314" s="9"/>
      <c r="S314" s="6">
        <v>5648.6687133599999</v>
      </c>
      <c r="T314" s="9"/>
      <c r="U314" s="9"/>
      <c r="V314" s="9"/>
      <c r="W314" s="6">
        <v>21634.486731749999</v>
      </c>
      <c r="X314" s="9"/>
      <c r="Y314" s="9"/>
      <c r="Z314" s="6">
        <v>0</v>
      </c>
      <c r="AA314" s="6">
        <v>0</v>
      </c>
      <c r="AB314" s="6">
        <v>0</v>
      </c>
      <c r="AC314" s="6">
        <v>0</v>
      </c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</row>
    <row r="315" spans="1:63" x14ac:dyDescent="0.35">
      <c r="A315" s="5" t="s">
        <v>49</v>
      </c>
      <c r="B315" s="5" t="s">
        <v>50</v>
      </c>
      <c r="C315" s="6">
        <v>2615.31946247</v>
      </c>
      <c r="D315" s="9"/>
      <c r="E315" s="9"/>
      <c r="F315" s="9"/>
      <c r="G315" s="6">
        <v>5565.9990684899994</v>
      </c>
      <c r="H315" s="9"/>
      <c r="I315" s="9"/>
      <c r="J315" s="9"/>
      <c r="K315" s="6">
        <v>8137.6490000000003</v>
      </c>
      <c r="L315" s="9"/>
      <c r="M315" s="9"/>
      <c r="N315" s="9"/>
      <c r="O315" s="6">
        <v>10718.2361776</v>
      </c>
      <c r="P315" s="9"/>
      <c r="Q315" s="9"/>
      <c r="R315" s="9"/>
      <c r="S315" s="6">
        <v>11630.154607799999</v>
      </c>
      <c r="T315" s="9"/>
      <c r="U315" s="6">
        <v>9864.4670000000006</v>
      </c>
      <c r="V315" s="9"/>
      <c r="W315" s="6">
        <v>13569.61821298</v>
      </c>
      <c r="X315" s="9"/>
      <c r="Y315" s="6">
        <v>17638.531464439999</v>
      </c>
      <c r="Z315" s="6">
        <v>17429.349999999999</v>
      </c>
      <c r="AA315" s="6">
        <v>0</v>
      </c>
      <c r="AB315" s="6">
        <v>0</v>
      </c>
      <c r="AC315" s="6">
        <v>0</v>
      </c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</row>
    <row r="316" spans="1:63" s="14" customFormat="1" ht="13.15" x14ac:dyDescent="0.4">
      <c r="A316" s="10"/>
      <c r="B316" s="11" t="s">
        <v>51</v>
      </c>
      <c r="C316" s="12">
        <v>4005104.7118052901</v>
      </c>
      <c r="D316" s="12">
        <v>3743105.6271780897</v>
      </c>
      <c r="E316" s="12">
        <v>3854728.7816591198</v>
      </c>
      <c r="F316" s="12">
        <v>3859485.0478259302</v>
      </c>
      <c r="G316" s="12">
        <v>3971024.1171383508</v>
      </c>
      <c r="H316" s="12">
        <v>4211839.7337706303</v>
      </c>
      <c r="I316" s="12">
        <v>4257278.6786880502</v>
      </c>
      <c r="J316" s="12">
        <v>4497067.1711583994</v>
      </c>
      <c r="K316" s="12">
        <v>4629976.0106620397</v>
      </c>
      <c r="L316" s="12">
        <v>4888124.0023123901</v>
      </c>
      <c r="M316" s="12">
        <v>5063332.5540000005</v>
      </c>
      <c r="N316" s="12">
        <v>5018390.0349998493</v>
      </c>
      <c r="O316" s="12">
        <v>4876050.012000001</v>
      </c>
      <c r="P316" s="12">
        <v>4940342.50933454</v>
      </c>
      <c r="Q316" s="12">
        <v>5156362.227</v>
      </c>
      <c r="R316" s="12">
        <v>5399013.87412115</v>
      </c>
      <c r="S316" s="12">
        <v>5769668.9929999998</v>
      </c>
      <c r="T316" s="12">
        <v>6080264.8219999997</v>
      </c>
      <c r="U316" s="12">
        <v>6606547.9520000005</v>
      </c>
      <c r="V316" s="12">
        <v>6679281.585</v>
      </c>
      <c r="W316" s="12">
        <v>7365255.2169999992</v>
      </c>
      <c r="X316" s="12">
        <v>7802454.7060000002</v>
      </c>
      <c r="Y316" s="12">
        <v>8371407.0190000003</v>
      </c>
      <c r="Z316" s="12">
        <v>9495104.5209999997</v>
      </c>
      <c r="AA316" s="12">
        <v>0</v>
      </c>
      <c r="AB316" s="12">
        <v>0</v>
      </c>
      <c r="AC316" s="12">
        <v>0</v>
      </c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</row>
    <row r="317" spans="1:63" x14ac:dyDescent="0.35">
      <c r="A317" s="5"/>
      <c r="B317" s="15" t="s">
        <v>52</v>
      </c>
      <c r="C317" s="16">
        <v>3088418</v>
      </c>
      <c r="D317" s="16">
        <v>2842149</v>
      </c>
      <c r="E317" s="16">
        <v>2900314</v>
      </c>
      <c r="F317" s="16">
        <v>2875019</v>
      </c>
      <c r="G317" s="16">
        <v>2903015</v>
      </c>
      <c r="H317" s="16">
        <v>3069519</v>
      </c>
      <c r="I317" s="16">
        <v>3023339</v>
      </c>
      <c r="J317" s="16">
        <v>3140133</v>
      </c>
      <c r="K317" s="16">
        <v>3267635</v>
      </c>
      <c r="L317" s="16">
        <v>3410215</v>
      </c>
      <c r="M317" s="16">
        <v>3548844</v>
      </c>
      <c r="N317" s="16">
        <v>3507828</v>
      </c>
      <c r="O317" s="16">
        <v>3463996</v>
      </c>
      <c r="P317" s="16">
        <v>3489315</v>
      </c>
      <c r="Q317" s="16">
        <v>3642224</v>
      </c>
      <c r="R317" s="16">
        <v>3826854</v>
      </c>
      <c r="S317" s="16">
        <v>4003062</v>
      </c>
      <c r="T317" s="16">
        <v>4185584</v>
      </c>
      <c r="U317" s="16">
        <v>4532251</v>
      </c>
      <c r="V317" s="16">
        <v>4584629</v>
      </c>
      <c r="W317" s="16">
        <v>5068761</v>
      </c>
      <c r="X317" s="16">
        <v>5399546</v>
      </c>
      <c r="Y317" s="16">
        <v>5810852</v>
      </c>
      <c r="Z317" s="16">
        <v>6639629</v>
      </c>
      <c r="AA317" s="16">
        <v>0</v>
      </c>
      <c r="AB317" s="16">
        <v>0</v>
      </c>
      <c r="AC317" s="16">
        <v>0</v>
      </c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</row>
    <row r="318" spans="1:63" x14ac:dyDescent="0.35">
      <c r="A318" s="5"/>
      <c r="B318" s="15" t="s">
        <v>53</v>
      </c>
      <c r="C318" s="16">
        <v>818636.30680529005</v>
      </c>
      <c r="D318" s="16">
        <v>798796.17928024987</v>
      </c>
      <c r="E318" s="16">
        <v>845955.77165911999</v>
      </c>
      <c r="F318" s="16">
        <v>868743.41692549002</v>
      </c>
      <c r="G318" s="16">
        <v>931000.78513834998</v>
      </c>
      <c r="H318" s="16">
        <v>992992.19234975998</v>
      </c>
      <c r="I318" s="16">
        <v>1070583.64868805</v>
      </c>
      <c r="J318" s="16">
        <v>1171020.3987000301</v>
      </c>
      <c r="K318" s="16">
        <v>1182223.39866204</v>
      </c>
      <c r="L318" s="16">
        <v>1269172.49835791</v>
      </c>
      <c r="M318" s="16">
        <v>1298573</v>
      </c>
      <c r="N318" s="16">
        <v>1279662</v>
      </c>
      <c r="O318" s="16">
        <v>1180205</v>
      </c>
      <c r="P318" s="16">
        <v>1186591</v>
      </c>
      <c r="Q318" s="16">
        <v>1255006</v>
      </c>
      <c r="R318" s="16">
        <v>1300575</v>
      </c>
      <c r="S318" s="16">
        <v>1481428</v>
      </c>
      <c r="T318" s="16">
        <v>1591310</v>
      </c>
      <c r="U318" s="16">
        <v>1697642</v>
      </c>
      <c r="V318" s="16">
        <v>1692758</v>
      </c>
      <c r="W318" s="16">
        <v>1808749</v>
      </c>
      <c r="X318" s="16">
        <v>1891893</v>
      </c>
      <c r="Y318" s="16">
        <v>2030676</v>
      </c>
      <c r="Z318" s="16">
        <v>2302842</v>
      </c>
      <c r="AA318" s="16">
        <v>0</v>
      </c>
      <c r="AB318" s="16">
        <v>0</v>
      </c>
      <c r="AC318" s="16">
        <v>0</v>
      </c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</row>
    <row r="319" spans="1:63" x14ac:dyDescent="0.35">
      <c r="A319" s="5"/>
      <c r="B319" s="15" t="s">
        <v>54</v>
      </c>
      <c r="C319" s="16">
        <v>98050.405000000013</v>
      </c>
      <c r="D319" s="16">
        <v>102160.44789784</v>
      </c>
      <c r="E319" s="16">
        <v>108459.01</v>
      </c>
      <c r="F319" s="16">
        <v>115722.63090044001</v>
      </c>
      <c r="G319" s="16">
        <v>137008.33199999999</v>
      </c>
      <c r="H319" s="16">
        <v>149328.54142086999</v>
      </c>
      <c r="I319" s="16">
        <v>163356.03</v>
      </c>
      <c r="J319" s="16">
        <v>185913.77245836999</v>
      </c>
      <c r="K319" s="16">
        <v>180117.61199999999</v>
      </c>
      <c r="L319" s="16">
        <v>208736.50395447999</v>
      </c>
      <c r="M319" s="16">
        <v>215915.554</v>
      </c>
      <c r="N319" s="16">
        <v>230900.03499984997</v>
      </c>
      <c r="O319" s="16">
        <v>231849.01199999999</v>
      </c>
      <c r="P319" s="16">
        <v>264436.50933453999</v>
      </c>
      <c r="Q319" s="16">
        <v>259132.22700000001</v>
      </c>
      <c r="R319" s="16">
        <v>271584.87412115</v>
      </c>
      <c r="S319" s="16">
        <v>285178.99300000002</v>
      </c>
      <c r="T319" s="16">
        <v>303370.82199999999</v>
      </c>
      <c r="U319" s="16">
        <v>376654.95199999999</v>
      </c>
      <c r="V319" s="16">
        <v>401894.58500000002</v>
      </c>
      <c r="W319" s="16">
        <v>487745.217</v>
      </c>
      <c r="X319" s="16">
        <v>511015.70600000001</v>
      </c>
      <c r="Y319" s="16">
        <v>529879.01899999997</v>
      </c>
      <c r="Z319" s="16">
        <v>552633.52099999995</v>
      </c>
      <c r="AA319" s="16">
        <v>0</v>
      </c>
      <c r="AB319" s="16">
        <v>0</v>
      </c>
      <c r="AC319" s="16">
        <v>0</v>
      </c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</row>
    <row r="320" spans="1:63" x14ac:dyDescent="0.35">
      <c r="A320" s="18"/>
      <c r="B320" s="19" t="s">
        <v>55</v>
      </c>
      <c r="C320" s="20"/>
      <c r="D320" s="20"/>
      <c r="E320" s="20"/>
      <c r="F320" s="20"/>
      <c r="G320" s="21">
        <v>7066.5287684899995</v>
      </c>
      <c r="H320" s="20"/>
      <c r="I320" s="20"/>
      <c r="J320" s="20"/>
      <c r="K320" s="21">
        <v>17848.6358908</v>
      </c>
      <c r="L320" s="20"/>
      <c r="M320" s="20"/>
      <c r="N320" s="20"/>
      <c r="O320" s="21">
        <v>22877.177719389998</v>
      </c>
      <c r="P320" s="20"/>
      <c r="Q320" s="20"/>
      <c r="R320" s="20"/>
      <c r="S320" s="21">
        <v>35023.408375359999</v>
      </c>
      <c r="T320" s="20"/>
      <c r="U320" s="20"/>
      <c r="V320" s="20"/>
      <c r="W320" s="21">
        <v>56827.364577739994</v>
      </c>
      <c r="X320" s="20"/>
      <c r="Y320" s="20"/>
      <c r="Z320" s="21">
        <v>0</v>
      </c>
      <c r="AA320" s="21">
        <v>0</v>
      </c>
      <c r="AB320" s="21">
        <v>0</v>
      </c>
      <c r="AC320" s="21">
        <v>0</v>
      </c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</row>
    <row r="322" spans="1:63" x14ac:dyDescent="0.35">
      <c r="A322" s="3" t="s">
        <v>65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</row>
    <row r="323" spans="1:63" x14ac:dyDescent="0.35">
      <c r="A323" s="5" t="s">
        <v>1</v>
      </c>
      <c r="B323" s="5" t="s">
        <v>2</v>
      </c>
      <c r="C323" s="6">
        <v>2312781</v>
      </c>
      <c r="D323" s="6">
        <v>2286856</v>
      </c>
      <c r="E323" s="6">
        <v>2274928</v>
      </c>
      <c r="F323" s="6">
        <v>2399262</v>
      </c>
      <c r="G323" s="6">
        <v>2424785</v>
      </c>
      <c r="H323" s="6">
        <v>2500723</v>
      </c>
      <c r="I323" s="6">
        <v>2525686</v>
      </c>
      <c r="J323" s="6">
        <v>2560186</v>
      </c>
      <c r="K323" s="6">
        <v>2576562</v>
      </c>
      <c r="L323" s="6">
        <v>2638793</v>
      </c>
      <c r="M323" s="6">
        <v>2674164</v>
      </c>
      <c r="N323" s="6">
        <v>2658787</v>
      </c>
      <c r="O323" s="6">
        <v>2624400</v>
      </c>
      <c r="P323" s="6">
        <v>2599485</v>
      </c>
      <c r="Q323" s="6">
        <v>2621864</v>
      </c>
      <c r="R323" s="6">
        <v>2593886</v>
      </c>
      <c r="S323" s="6">
        <v>2566390</v>
      </c>
      <c r="T323" s="6">
        <v>2544829</v>
      </c>
      <c r="U323" s="6">
        <v>2646489</v>
      </c>
      <c r="V323" s="6">
        <v>2815399</v>
      </c>
      <c r="W323" s="6">
        <v>2870353</v>
      </c>
      <c r="X323" s="6">
        <v>2945719</v>
      </c>
      <c r="Y323" s="6">
        <v>3133551</v>
      </c>
      <c r="Z323" s="6">
        <v>2937066</v>
      </c>
      <c r="AA323" s="6">
        <v>0</v>
      </c>
      <c r="AB323" s="6">
        <v>0</v>
      </c>
      <c r="AC323" s="6">
        <v>0</v>
      </c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</row>
    <row r="324" spans="1:63" x14ac:dyDescent="0.35">
      <c r="A324" s="5" t="s">
        <v>3</v>
      </c>
      <c r="B324" s="5" t="s">
        <v>4</v>
      </c>
      <c r="C324" s="6">
        <v>1884057</v>
      </c>
      <c r="D324" s="6">
        <v>1762618</v>
      </c>
      <c r="E324" s="6">
        <v>1777779</v>
      </c>
      <c r="F324" s="6">
        <v>1831939</v>
      </c>
      <c r="G324" s="6">
        <v>1743569</v>
      </c>
      <c r="H324" s="6">
        <v>1781904</v>
      </c>
      <c r="I324" s="6">
        <v>1806707</v>
      </c>
      <c r="J324" s="6">
        <v>1841225</v>
      </c>
      <c r="K324" s="6">
        <v>1918322</v>
      </c>
      <c r="L324" s="6">
        <v>1927236</v>
      </c>
      <c r="M324" s="6">
        <v>1891545</v>
      </c>
      <c r="N324" s="6">
        <v>2003538</v>
      </c>
      <c r="O324" s="6">
        <v>2100538</v>
      </c>
      <c r="P324" s="6">
        <v>2124931</v>
      </c>
      <c r="Q324" s="6">
        <v>2220584</v>
      </c>
      <c r="R324" s="6">
        <v>2271926</v>
      </c>
      <c r="S324" s="6">
        <v>2298663</v>
      </c>
      <c r="T324" s="6">
        <v>2411044</v>
      </c>
      <c r="U324" s="6">
        <v>2507181</v>
      </c>
      <c r="V324" s="6">
        <v>2592316</v>
      </c>
      <c r="W324" s="6">
        <v>2563980</v>
      </c>
      <c r="X324" s="6">
        <v>2527692</v>
      </c>
      <c r="Y324" s="6">
        <v>2562778</v>
      </c>
      <c r="Z324" s="6">
        <v>2434381</v>
      </c>
      <c r="AA324" s="6">
        <v>0</v>
      </c>
      <c r="AB324" s="6">
        <v>0</v>
      </c>
      <c r="AC324" s="6">
        <v>0</v>
      </c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</row>
    <row r="325" spans="1:63" x14ac:dyDescent="0.35">
      <c r="A325" s="5" t="s">
        <v>5</v>
      </c>
      <c r="B325" s="5" t="s">
        <v>6</v>
      </c>
      <c r="C325" s="6">
        <v>1036658</v>
      </c>
      <c r="D325" s="6">
        <v>993831</v>
      </c>
      <c r="E325" s="6">
        <v>1044664</v>
      </c>
      <c r="F325" s="6">
        <v>1104558</v>
      </c>
      <c r="G325" s="6">
        <v>1178888</v>
      </c>
      <c r="H325" s="6">
        <v>1256238</v>
      </c>
      <c r="I325" s="6">
        <v>1247436</v>
      </c>
      <c r="J325" s="6">
        <v>1304311</v>
      </c>
      <c r="K325" s="6">
        <v>1308796</v>
      </c>
      <c r="L325" s="6">
        <v>1361205</v>
      </c>
      <c r="M325" s="6">
        <v>1381121</v>
      </c>
      <c r="N325" s="6">
        <v>1467383</v>
      </c>
      <c r="O325" s="6">
        <v>1523815</v>
      </c>
      <c r="P325" s="6">
        <v>1578715</v>
      </c>
      <c r="Q325" s="6">
        <v>1636625</v>
      </c>
      <c r="R325" s="6">
        <v>1674298</v>
      </c>
      <c r="S325" s="6">
        <v>1710950</v>
      </c>
      <c r="T325" s="6">
        <v>1808923</v>
      </c>
      <c r="U325" s="6">
        <v>2064944</v>
      </c>
      <c r="V325" s="6">
        <v>2268457</v>
      </c>
      <c r="W325" s="6">
        <v>2300824</v>
      </c>
      <c r="X325" s="6">
        <v>2455824</v>
      </c>
      <c r="Y325" s="6">
        <v>2662523</v>
      </c>
      <c r="Z325" s="6">
        <v>2806081</v>
      </c>
      <c r="AA325" s="6">
        <v>0</v>
      </c>
      <c r="AB325" s="6">
        <v>0</v>
      </c>
      <c r="AC325" s="6">
        <v>0</v>
      </c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</row>
    <row r="326" spans="1:63" x14ac:dyDescent="0.35">
      <c r="A326" s="5" t="s">
        <v>7</v>
      </c>
      <c r="B326" s="5" t="s">
        <v>8</v>
      </c>
      <c r="C326" s="6">
        <v>1039386</v>
      </c>
      <c r="D326" s="6">
        <v>1100040</v>
      </c>
      <c r="E326" s="6">
        <v>1090748</v>
      </c>
      <c r="F326" s="6">
        <v>1037102</v>
      </c>
      <c r="G326" s="6">
        <v>1074116</v>
      </c>
      <c r="H326" s="6">
        <v>1082300</v>
      </c>
      <c r="I326" s="6">
        <v>1084736</v>
      </c>
      <c r="J326" s="6">
        <v>1200997</v>
      </c>
      <c r="K326" s="6">
        <v>1183080</v>
      </c>
      <c r="L326" s="6">
        <v>1173855</v>
      </c>
      <c r="M326" s="6">
        <v>1135720</v>
      </c>
      <c r="N326" s="6">
        <v>1187814</v>
      </c>
      <c r="O326" s="6">
        <v>1210531</v>
      </c>
      <c r="P326" s="6">
        <v>1244576</v>
      </c>
      <c r="Q326" s="6">
        <v>1300033</v>
      </c>
      <c r="R326" s="6">
        <v>1371457</v>
      </c>
      <c r="S326" s="6">
        <v>1424463</v>
      </c>
      <c r="T326" s="6">
        <v>1466085</v>
      </c>
      <c r="U326" s="6">
        <v>1614981</v>
      </c>
      <c r="V326" s="6">
        <v>1691177</v>
      </c>
      <c r="W326" s="6">
        <v>1790790</v>
      </c>
      <c r="X326" s="6">
        <v>1750263</v>
      </c>
      <c r="Y326" s="6">
        <v>1789746</v>
      </c>
      <c r="Z326" s="6">
        <v>1814401</v>
      </c>
      <c r="AA326" s="6">
        <v>0</v>
      </c>
      <c r="AB326" s="6">
        <v>0</v>
      </c>
      <c r="AC326" s="6">
        <v>0</v>
      </c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</row>
    <row r="327" spans="1:63" x14ac:dyDescent="0.35">
      <c r="A327" s="5" t="s">
        <v>9</v>
      </c>
      <c r="B327" s="5" t="s">
        <v>10</v>
      </c>
      <c r="C327" s="6">
        <v>563721</v>
      </c>
      <c r="D327" s="6">
        <v>561632</v>
      </c>
      <c r="E327" s="6">
        <v>556779</v>
      </c>
      <c r="F327" s="6">
        <v>549373</v>
      </c>
      <c r="G327" s="6">
        <v>544761</v>
      </c>
      <c r="H327" s="6">
        <v>568051</v>
      </c>
      <c r="I327" s="6">
        <v>558516</v>
      </c>
      <c r="J327" s="6">
        <v>604837</v>
      </c>
      <c r="K327" s="6">
        <v>598615</v>
      </c>
      <c r="L327" s="6">
        <v>640977</v>
      </c>
      <c r="M327" s="6">
        <v>652666</v>
      </c>
      <c r="N327" s="6">
        <v>661468</v>
      </c>
      <c r="O327" s="6">
        <v>670615</v>
      </c>
      <c r="P327" s="6">
        <v>666618</v>
      </c>
      <c r="Q327" s="6">
        <v>653404</v>
      </c>
      <c r="R327" s="6">
        <v>639463</v>
      </c>
      <c r="S327" s="6">
        <v>635570</v>
      </c>
      <c r="T327" s="6">
        <v>647438</v>
      </c>
      <c r="U327" s="6">
        <v>746943</v>
      </c>
      <c r="V327" s="6">
        <v>843374</v>
      </c>
      <c r="W327" s="6">
        <v>933683</v>
      </c>
      <c r="X327" s="6">
        <v>1015120</v>
      </c>
      <c r="Y327" s="6">
        <v>1205326</v>
      </c>
      <c r="Z327" s="6">
        <v>1305974</v>
      </c>
      <c r="AA327" s="6">
        <v>0</v>
      </c>
      <c r="AB327" s="6">
        <v>0</v>
      </c>
      <c r="AC327" s="6">
        <v>0</v>
      </c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</row>
    <row r="328" spans="1:63" x14ac:dyDescent="0.35">
      <c r="A328" s="5" t="s">
        <v>11</v>
      </c>
      <c r="B328" s="5" t="s">
        <v>12</v>
      </c>
      <c r="C328" s="6">
        <v>97614</v>
      </c>
      <c r="D328" s="6">
        <v>108108</v>
      </c>
      <c r="E328" s="6">
        <v>120151</v>
      </c>
      <c r="F328" s="6">
        <v>133892</v>
      </c>
      <c r="G328" s="6">
        <v>145586</v>
      </c>
      <c r="H328" s="6">
        <v>158335</v>
      </c>
      <c r="I328" s="6">
        <v>167763</v>
      </c>
      <c r="J328" s="6">
        <v>167471</v>
      </c>
      <c r="K328" s="6">
        <v>175417</v>
      </c>
      <c r="L328" s="6">
        <v>200589</v>
      </c>
      <c r="M328" s="6">
        <v>196841</v>
      </c>
      <c r="N328" s="6">
        <v>203664</v>
      </c>
      <c r="O328" s="6">
        <v>208927</v>
      </c>
      <c r="P328" s="6">
        <v>215969</v>
      </c>
      <c r="Q328" s="6">
        <v>237705</v>
      </c>
      <c r="R328" s="6">
        <v>252213</v>
      </c>
      <c r="S328" s="6">
        <v>259434</v>
      </c>
      <c r="T328" s="6">
        <v>266610</v>
      </c>
      <c r="U328" s="6">
        <v>299230</v>
      </c>
      <c r="V328" s="6">
        <v>343053</v>
      </c>
      <c r="W328" s="6">
        <v>353137</v>
      </c>
      <c r="X328" s="6">
        <v>389766</v>
      </c>
      <c r="Y328" s="6">
        <v>435829</v>
      </c>
      <c r="Z328" s="6">
        <v>466028</v>
      </c>
      <c r="AA328" s="6">
        <v>0</v>
      </c>
      <c r="AB328" s="6">
        <v>0</v>
      </c>
      <c r="AC328" s="6">
        <v>0</v>
      </c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</row>
    <row r="329" spans="1:63" x14ac:dyDescent="0.35">
      <c r="A329" s="5" t="s">
        <v>13</v>
      </c>
      <c r="B329" s="5" t="s">
        <v>14</v>
      </c>
      <c r="C329" s="6">
        <v>34289.943382739999</v>
      </c>
      <c r="D329" s="6">
        <v>33666.46334858</v>
      </c>
      <c r="E329" s="6">
        <v>29625</v>
      </c>
      <c r="F329" s="6">
        <v>25460</v>
      </c>
      <c r="G329" s="6">
        <v>32764</v>
      </c>
      <c r="H329" s="6">
        <v>36588</v>
      </c>
      <c r="I329" s="6">
        <v>47814</v>
      </c>
      <c r="J329" s="6">
        <v>53016</v>
      </c>
      <c r="K329" s="6">
        <v>69199</v>
      </c>
      <c r="L329" s="6">
        <v>77652</v>
      </c>
      <c r="M329" s="6">
        <v>80706</v>
      </c>
      <c r="N329" s="6">
        <v>104737</v>
      </c>
      <c r="O329" s="6">
        <v>117655</v>
      </c>
      <c r="P329" s="6">
        <v>122946</v>
      </c>
      <c r="Q329" s="6">
        <v>154852</v>
      </c>
      <c r="R329" s="6">
        <v>185483</v>
      </c>
      <c r="S329" s="6">
        <v>197790</v>
      </c>
      <c r="T329" s="6">
        <v>197823</v>
      </c>
      <c r="U329" s="6">
        <v>201093</v>
      </c>
      <c r="V329" s="6">
        <v>203012</v>
      </c>
      <c r="W329" s="6">
        <v>206802</v>
      </c>
      <c r="X329" s="6">
        <v>213993</v>
      </c>
      <c r="Y329" s="6">
        <v>231207</v>
      </c>
      <c r="Z329" s="6">
        <v>246991</v>
      </c>
      <c r="AA329" s="6">
        <v>0</v>
      </c>
      <c r="AB329" s="6">
        <v>0</v>
      </c>
      <c r="AC329" s="6">
        <v>0</v>
      </c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</row>
    <row r="330" spans="1:63" x14ac:dyDescent="0.35">
      <c r="A330" s="5" t="s">
        <v>15</v>
      </c>
      <c r="B330" s="5" t="s">
        <v>16</v>
      </c>
      <c r="C330" s="6">
        <v>128610</v>
      </c>
      <c r="D330" s="6">
        <v>121421</v>
      </c>
      <c r="E330" s="6">
        <v>133345</v>
      </c>
      <c r="F330" s="6">
        <v>122643</v>
      </c>
      <c r="G330" s="6">
        <v>117886</v>
      </c>
      <c r="H330" s="6">
        <v>102164</v>
      </c>
      <c r="I330" s="6">
        <v>89488</v>
      </c>
      <c r="J330" s="6">
        <v>86042</v>
      </c>
      <c r="K330" s="6">
        <v>83653</v>
      </c>
      <c r="L330" s="6">
        <v>89008</v>
      </c>
      <c r="M330" s="6">
        <v>87658</v>
      </c>
      <c r="N330" s="6">
        <v>90745</v>
      </c>
      <c r="O330" s="6">
        <v>133124</v>
      </c>
      <c r="P330" s="6">
        <v>144689</v>
      </c>
      <c r="Q330" s="6">
        <v>151799</v>
      </c>
      <c r="R330" s="6">
        <v>167927</v>
      </c>
      <c r="S330" s="6">
        <v>176834</v>
      </c>
      <c r="T330" s="6">
        <v>186296</v>
      </c>
      <c r="U330" s="6">
        <v>196118</v>
      </c>
      <c r="V330" s="6">
        <v>233907</v>
      </c>
      <c r="W330" s="6">
        <v>278364</v>
      </c>
      <c r="X330" s="6">
        <v>332961</v>
      </c>
      <c r="Y330" s="6">
        <v>530691</v>
      </c>
      <c r="Z330" s="6">
        <v>655932</v>
      </c>
      <c r="AA330" s="6">
        <v>0</v>
      </c>
      <c r="AB330" s="6">
        <v>0</v>
      </c>
      <c r="AC330" s="6">
        <v>0</v>
      </c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</row>
    <row r="331" spans="1:63" x14ac:dyDescent="0.35">
      <c r="A331" s="5" t="s">
        <v>17</v>
      </c>
      <c r="B331" s="5" t="s">
        <v>18</v>
      </c>
      <c r="C331" s="6">
        <v>143556.63560956001</v>
      </c>
      <c r="D331" s="6">
        <v>143419.07902576998</v>
      </c>
      <c r="E331" s="6">
        <v>140544.22099999999</v>
      </c>
      <c r="F331" s="6">
        <v>149944.00120145999</v>
      </c>
      <c r="G331" s="6">
        <v>158535.45300000001</v>
      </c>
      <c r="H331" s="6">
        <v>171066.908</v>
      </c>
      <c r="I331" s="6">
        <v>164759.891</v>
      </c>
      <c r="J331" s="6">
        <v>162940.179</v>
      </c>
      <c r="K331" s="6">
        <v>159286</v>
      </c>
      <c r="L331" s="6">
        <v>155168</v>
      </c>
      <c r="M331" s="6">
        <v>153100</v>
      </c>
      <c r="N331" s="6">
        <v>149273</v>
      </c>
      <c r="O331" s="6">
        <v>146253</v>
      </c>
      <c r="P331" s="6">
        <v>145755</v>
      </c>
      <c r="Q331" s="6">
        <v>138731</v>
      </c>
      <c r="R331" s="6">
        <v>135389</v>
      </c>
      <c r="S331" s="6">
        <v>121698</v>
      </c>
      <c r="T331" s="6">
        <v>137122</v>
      </c>
      <c r="U331" s="6">
        <v>144644</v>
      </c>
      <c r="V331" s="6">
        <v>221570</v>
      </c>
      <c r="W331" s="6">
        <v>239703</v>
      </c>
      <c r="X331" s="6">
        <v>255608</v>
      </c>
      <c r="Y331" s="6">
        <v>291235</v>
      </c>
      <c r="Z331" s="6">
        <v>328269</v>
      </c>
      <c r="AA331" s="6">
        <v>0</v>
      </c>
      <c r="AB331" s="6">
        <v>0</v>
      </c>
      <c r="AC331" s="6">
        <v>0</v>
      </c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</row>
    <row r="332" spans="1:63" x14ac:dyDescent="0.35">
      <c r="A332" s="5" t="s">
        <v>19</v>
      </c>
      <c r="B332" s="5" t="s">
        <v>20</v>
      </c>
      <c r="C332" s="6">
        <v>129041</v>
      </c>
      <c r="D332" s="6">
        <v>104910</v>
      </c>
      <c r="E332" s="6">
        <v>110298</v>
      </c>
      <c r="F332" s="6">
        <v>114807</v>
      </c>
      <c r="G332" s="6">
        <v>108468</v>
      </c>
      <c r="H332" s="6">
        <v>120503</v>
      </c>
      <c r="I332" s="6">
        <v>127401</v>
      </c>
      <c r="J332" s="6">
        <v>138316</v>
      </c>
      <c r="K332" s="6">
        <v>135014</v>
      </c>
      <c r="L332" s="6">
        <v>148528</v>
      </c>
      <c r="M332" s="6">
        <v>160918</v>
      </c>
      <c r="N332" s="6">
        <v>152535</v>
      </c>
      <c r="O332" s="6">
        <v>154849</v>
      </c>
      <c r="P332" s="6">
        <v>157928</v>
      </c>
      <c r="Q332" s="6">
        <v>158781</v>
      </c>
      <c r="R332" s="6">
        <v>171222</v>
      </c>
      <c r="S332" s="6">
        <v>177957</v>
      </c>
      <c r="T332" s="6">
        <v>178779</v>
      </c>
      <c r="U332" s="6">
        <v>184448</v>
      </c>
      <c r="V332" s="6">
        <v>181482</v>
      </c>
      <c r="W332" s="6">
        <v>179930</v>
      </c>
      <c r="X332" s="6">
        <v>194819</v>
      </c>
      <c r="Y332" s="6">
        <v>191451</v>
      </c>
      <c r="Z332" s="6">
        <v>185051</v>
      </c>
      <c r="AA332" s="6">
        <v>0</v>
      </c>
      <c r="AB332" s="6">
        <v>0</v>
      </c>
      <c r="AC332" s="6">
        <v>0</v>
      </c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</row>
    <row r="333" spans="1:63" x14ac:dyDescent="0.35">
      <c r="A333" s="5" t="s">
        <v>21</v>
      </c>
      <c r="B333" s="5" t="s">
        <v>22</v>
      </c>
      <c r="C333" s="6">
        <v>61379.837</v>
      </c>
      <c r="D333" s="6">
        <v>70412.797000000006</v>
      </c>
      <c r="E333" s="6">
        <v>78345.058999999994</v>
      </c>
      <c r="F333" s="6">
        <v>108836.03599999999</v>
      </c>
      <c r="G333" s="6">
        <v>107683.08</v>
      </c>
      <c r="H333" s="6">
        <v>109585.08199999999</v>
      </c>
      <c r="I333" s="6">
        <v>108223.947</v>
      </c>
      <c r="J333" s="6">
        <v>105931.38499999999</v>
      </c>
      <c r="K333" s="6">
        <v>103124.183</v>
      </c>
      <c r="L333" s="6">
        <v>102771</v>
      </c>
      <c r="M333" s="6">
        <v>100381</v>
      </c>
      <c r="N333" s="6">
        <v>140020</v>
      </c>
      <c r="O333" s="6">
        <v>195667</v>
      </c>
      <c r="P333" s="6">
        <v>194955</v>
      </c>
      <c r="Q333" s="6">
        <v>198848</v>
      </c>
      <c r="R333" s="6">
        <v>200189</v>
      </c>
      <c r="S333" s="6">
        <v>207874</v>
      </c>
      <c r="T333" s="6">
        <v>231094</v>
      </c>
      <c r="U333" s="6">
        <v>246137</v>
      </c>
      <c r="V333" s="6">
        <v>260022</v>
      </c>
      <c r="W333" s="6">
        <v>266166</v>
      </c>
      <c r="X333" s="6">
        <v>289276</v>
      </c>
      <c r="Y333" s="6">
        <v>284598</v>
      </c>
      <c r="Z333" s="6">
        <v>282862</v>
      </c>
      <c r="AA333" s="6">
        <v>0</v>
      </c>
      <c r="AB333" s="6">
        <v>0</v>
      </c>
      <c r="AC333" s="6">
        <v>0</v>
      </c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</row>
    <row r="334" spans="1:63" x14ac:dyDescent="0.35">
      <c r="A334" s="5" t="s">
        <v>23</v>
      </c>
      <c r="B334" s="5" t="s">
        <v>24</v>
      </c>
      <c r="C334" s="6">
        <v>87792.736000000004</v>
      </c>
      <c r="D334" s="6">
        <v>90028.320999999996</v>
      </c>
      <c r="E334" s="6">
        <v>84862.620999999999</v>
      </c>
      <c r="F334" s="6">
        <v>84346.75</v>
      </c>
      <c r="G334" s="6">
        <v>83984.501000000004</v>
      </c>
      <c r="H334" s="6">
        <v>87204.464000000007</v>
      </c>
      <c r="I334" s="6">
        <v>121299.552</v>
      </c>
      <c r="J334" s="6">
        <v>193839.255</v>
      </c>
      <c r="K334" s="6">
        <v>95824</v>
      </c>
      <c r="L334" s="6">
        <v>95839</v>
      </c>
      <c r="M334" s="6">
        <v>93048</v>
      </c>
      <c r="N334" s="6">
        <v>101470</v>
      </c>
      <c r="O334" s="6">
        <v>105920</v>
      </c>
      <c r="P334" s="6">
        <v>102676</v>
      </c>
      <c r="Q334" s="6">
        <v>104209</v>
      </c>
      <c r="R334" s="6">
        <v>109602</v>
      </c>
      <c r="S334" s="6">
        <v>111697</v>
      </c>
      <c r="T334" s="6">
        <v>113005</v>
      </c>
      <c r="U334" s="6">
        <v>126914</v>
      </c>
      <c r="V334" s="6">
        <v>153682</v>
      </c>
      <c r="W334" s="6">
        <v>152312</v>
      </c>
      <c r="X334" s="6">
        <v>157493</v>
      </c>
      <c r="Y334" s="6">
        <v>178245</v>
      </c>
      <c r="Z334" s="6">
        <v>188985</v>
      </c>
      <c r="AA334" s="6">
        <v>0</v>
      </c>
      <c r="AB334" s="6">
        <v>0</v>
      </c>
      <c r="AC334" s="6">
        <v>0</v>
      </c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</row>
    <row r="335" spans="1:63" x14ac:dyDescent="0.35">
      <c r="A335" s="5" t="s">
        <v>25</v>
      </c>
      <c r="B335" s="5" t="s">
        <v>26</v>
      </c>
      <c r="C335" s="6">
        <v>66295.430284800008</v>
      </c>
      <c r="D335" s="6">
        <v>64711.951902959998</v>
      </c>
      <c r="E335" s="6">
        <v>80182.154288360005</v>
      </c>
      <c r="F335" s="6">
        <v>83262.92209136</v>
      </c>
      <c r="G335" s="6">
        <v>93800.841947100009</v>
      </c>
      <c r="H335" s="6">
        <v>100466.59115778</v>
      </c>
      <c r="I335" s="6">
        <v>101434.64082949</v>
      </c>
      <c r="J335" s="6">
        <v>111035.84748353</v>
      </c>
      <c r="K335" s="6">
        <v>113456.13785986</v>
      </c>
      <c r="L335" s="6">
        <v>111224.69617700999</v>
      </c>
      <c r="M335" s="6">
        <v>110734</v>
      </c>
      <c r="N335" s="6">
        <v>110592</v>
      </c>
      <c r="O335" s="6">
        <v>109265</v>
      </c>
      <c r="P335" s="6">
        <v>116073</v>
      </c>
      <c r="Q335" s="6">
        <v>123488</v>
      </c>
      <c r="R335" s="6">
        <v>133563</v>
      </c>
      <c r="S335" s="6">
        <v>136277</v>
      </c>
      <c r="T335" s="6">
        <v>143402</v>
      </c>
      <c r="U335" s="6">
        <v>158699</v>
      </c>
      <c r="V335" s="6">
        <v>174124</v>
      </c>
      <c r="W335" s="6">
        <v>194543</v>
      </c>
      <c r="X335" s="6">
        <v>205612</v>
      </c>
      <c r="Y335" s="6">
        <v>231223</v>
      </c>
      <c r="Z335" s="6">
        <v>255257</v>
      </c>
      <c r="AA335" s="6">
        <v>0</v>
      </c>
      <c r="AB335" s="6">
        <v>0</v>
      </c>
      <c r="AC335" s="6">
        <v>0</v>
      </c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</row>
    <row r="336" spans="1:63" x14ac:dyDescent="0.35">
      <c r="A336" s="5" t="s">
        <v>27</v>
      </c>
      <c r="B336" s="5" t="s">
        <v>28</v>
      </c>
      <c r="C336" s="6">
        <v>64108.097000000002</v>
      </c>
      <c r="D336" s="6">
        <v>67097.785999999993</v>
      </c>
      <c r="E336" s="6">
        <v>72399.099000000002</v>
      </c>
      <c r="F336" s="6">
        <v>83692.415999999997</v>
      </c>
      <c r="G336" s="6">
        <v>88572.964000000007</v>
      </c>
      <c r="H336" s="6">
        <v>91884.850999999995</v>
      </c>
      <c r="I336" s="6">
        <v>95511.792000000001</v>
      </c>
      <c r="J336" s="6">
        <v>98110.183000000005</v>
      </c>
      <c r="K336" s="6">
        <v>97055.044999999998</v>
      </c>
      <c r="L336" s="6">
        <v>96793.180999999997</v>
      </c>
      <c r="M336" s="6">
        <v>101039.56</v>
      </c>
      <c r="N336" s="6">
        <v>101944.463</v>
      </c>
      <c r="O336" s="6">
        <v>108331.25599999999</v>
      </c>
      <c r="P336" s="6">
        <v>107215.552</v>
      </c>
      <c r="Q336" s="6">
        <v>108040</v>
      </c>
      <c r="R336" s="6">
        <v>111472</v>
      </c>
      <c r="S336" s="6">
        <v>120099</v>
      </c>
      <c r="T336" s="6">
        <v>118495</v>
      </c>
      <c r="U336" s="6">
        <v>124340</v>
      </c>
      <c r="V336" s="6">
        <v>146858</v>
      </c>
      <c r="W336" s="6">
        <v>147562</v>
      </c>
      <c r="X336" s="6">
        <v>158966</v>
      </c>
      <c r="Y336" s="6">
        <v>172333</v>
      </c>
      <c r="Z336" s="6">
        <v>183112</v>
      </c>
      <c r="AA336" s="6">
        <v>0</v>
      </c>
      <c r="AB336" s="6">
        <v>0</v>
      </c>
      <c r="AC336" s="6">
        <v>0</v>
      </c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</row>
    <row r="337" spans="1:63" x14ac:dyDescent="0.35">
      <c r="A337" s="5" t="s">
        <v>29</v>
      </c>
      <c r="B337" s="5" t="s">
        <v>30</v>
      </c>
      <c r="C337" s="6">
        <v>19496.146000000001</v>
      </c>
      <c r="D337" s="6">
        <v>20644.722022229998</v>
      </c>
      <c r="E337" s="6">
        <v>24485.647000000001</v>
      </c>
      <c r="F337" s="6">
        <v>24270.696745549998</v>
      </c>
      <c r="G337" s="6">
        <v>25303.839</v>
      </c>
      <c r="H337" s="6">
        <v>25303.987345150003</v>
      </c>
      <c r="I337" s="6">
        <v>25214.897000000001</v>
      </c>
      <c r="J337" s="6">
        <v>26445.318144410001</v>
      </c>
      <c r="K337" s="6">
        <v>27354.149000000001</v>
      </c>
      <c r="L337" s="6">
        <v>28899.790161569999</v>
      </c>
      <c r="M337" s="6">
        <v>30753.151000000002</v>
      </c>
      <c r="N337" s="6">
        <v>35925.59679381</v>
      </c>
      <c r="O337" s="6">
        <v>39319.296000000002</v>
      </c>
      <c r="P337" s="6">
        <v>40106.316476220003</v>
      </c>
      <c r="Q337" s="6">
        <v>53643.055999999997</v>
      </c>
      <c r="R337" s="6">
        <v>64644.341598790001</v>
      </c>
      <c r="S337" s="6">
        <v>67056.145999999993</v>
      </c>
      <c r="T337" s="6">
        <v>66966.788</v>
      </c>
      <c r="U337" s="6">
        <v>68563.258000000002</v>
      </c>
      <c r="V337" s="6">
        <v>73586.426999999996</v>
      </c>
      <c r="W337" s="6">
        <v>85577.332999999999</v>
      </c>
      <c r="X337" s="6">
        <v>98899.175000000003</v>
      </c>
      <c r="Y337" s="6">
        <v>99996.898000000001</v>
      </c>
      <c r="Z337" s="6">
        <v>112488.402</v>
      </c>
      <c r="AA337" s="6">
        <v>0</v>
      </c>
      <c r="AB337" s="6">
        <v>0</v>
      </c>
      <c r="AC337" s="6">
        <v>0</v>
      </c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</row>
    <row r="338" spans="1:63" x14ac:dyDescent="0.35">
      <c r="A338" s="5" t="s">
        <v>31</v>
      </c>
      <c r="B338" s="5" t="s">
        <v>32</v>
      </c>
      <c r="C338" s="6">
        <v>9838.3420000000006</v>
      </c>
      <c r="D338" s="6">
        <v>13595.634</v>
      </c>
      <c r="E338" s="6">
        <v>15860.481</v>
      </c>
      <c r="F338" s="6">
        <v>17574.743999999999</v>
      </c>
      <c r="G338" s="6">
        <v>17555.337</v>
      </c>
      <c r="H338" s="6">
        <v>17619.839</v>
      </c>
      <c r="I338" s="6">
        <v>17203.348000000002</v>
      </c>
      <c r="J338" s="6">
        <v>16538.493999999999</v>
      </c>
      <c r="K338" s="6">
        <v>16987.697</v>
      </c>
      <c r="L338" s="6">
        <v>16935.064999999999</v>
      </c>
      <c r="M338" s="6">
        <v>16179.768</v>
      </c>
      <c r="N338" s="6">
        <v>16014.17</v>
      </c>
      <c r="O338" s="6">
        <v>15949.957</v>
      </c>
      <c r="P338" s="6">
        <v>15690.669</v>
      </c>
      <c r="Q338" s="6">
        <v>15810.511</v>
      </c>
      <c r="R338" s="6">
        <v>15462.450999999999</v>
      </c>
      <c r="S338" s="6">
        <v>16569.100999999999</v>
      </c>
      <c r="T338" s="6">
        <v>19469.792000000001</v>
      </c>
      <c r="U338" s="6">
        <v>23735.599999999999</v>
      </c>
      <c r="V338" s="6">
        <v>30464.853999999999</v>
      </c>
      <c r="W338" s="6">
        <v>32671.511999999999</v>
      </c>
      <c r="X338" s="6">
        <v>31332.976999999999</v>
      </c>
      <c r="Y338" s="6">
        <v>36897.39</v>
      </c>
      <c r="Z338" s="6">
        <v>36883.260999999999</v>
      </c>
      <c r="AA338" s="6">
        <v>0</v>
      </c>
      <c r="AB338" s="6">
        <v>0</v>
      </c>
      <c r="AC338" s="6">
        <v>0</v>
      </c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</row>
    <row r="339" spans="1:63" x14ac:dyDescent="0.35">
      <c r="A339" s="5" t="s">
        <v>33</v>
      </c>
      <c r="B339" s="5" t="s">
        <v>34</v>
      </c>
      <c r="C339" s="6">
        <v>23243.006264849999</v>
      </c>
      <c r="D339" s="9"/>
      <c r="E339" s="9"/>
      <c r="F339" s="9"/>
      <c r="G339" s="6">
        <v>17699.785</v>
      </c>
      <c r="H339" s="9"/>
      <c r="I339" s="9"/>
      <c r="J339" s="9"/>
      <c r="K339" s="6">
        <v>23050.12</v>
      </c>
      <c r="L339" s="9"/>
      <c r="M339" s="9"/>
      <c r="N339" s="9"/>
      <c r="O339" s="6">
        <v>40020.538999999997</v>
      </c>
      <c r="P339" s="9"/>
      <c r="Q339" s="9"/>
      <c r="R339" s="9"/>
      <c r="S339" s="6">
        <v>74844.513000000006</v>
      </c>
      <c r="T339" s="9"/>
      <c r="U339" s="9"/>
      <c r="V339" s="9"/>
      <c r="W339" s="6">
        <v>116133.97199999999</v>
      </c>
      <c r="X339" s="9"/>
      <c r="Y339" s="6">
        <v>125308.565</v>
      </c>
      <c r="Z339" s="6">
        <v>124583.89200000002</v>
      </c>
      <c r="AA339" s="6">
        <v>0</v>
      </c>
      <c r="AB339" s="6">
        <v>0</v>
      </c>
      <c r="AC339" s="6">
        <v>0</v>
      </c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</row>
    <row r="340" spans="1:63" x14ac:dyDescent="0.35">
      <c r="A340" s="5" t="s">
        <v>35</v>
      </c>
      <c r="B340" s="5" t="s">
        <v>36</v>
      </c>
      <c r="C340" s="6">
        <v>2571.518</v>
      </c>
      <c r="D340" s="9"/>
      <c r="E340" s="9"/>
      <c r="F340" s="9"/>
      <c r="G340" s="6">
        <v>2172.9560000000001</v>
      </c>
      <c r="H340" s="9"/>
      <c r="I340" s="9"/>
      <c r="J340" s="9"/>
      <c r="K340" s="6">
        <v>7037.1149999999998</v>
      </c>
      <c r="L340" s="9"/>
      <c r="M340" s="9"/>
      <c r="N340" s="9"/>
      <c r="O340" s="6">
        <v>12347.795</v>
      </c>
      <c r="P340" s="9"/>
      <c r="Q340" s="9"/>
      <c r="R340" s="9"/>
      <c r="S340" s="6">
        <v>19008.564999999999</v>
      </c>
      <c r="T340" s="9"/>
      <c r="U340" s="6">
        <v>22182.474999999999</v>
      </c>
      <c r="V340" s="9"/>
      <c r="W340" s="6">
        <v>37108.463000000003</v>
      </c>
      <c r="X340" s="9"/>
      <c r="Y340" s="6">
        <v>46041.841999999997</v>
      </c>
      <c r="Z340" s="6">
        <v>50968.995000000003</v>
      </c>
      <c r="AA340" s="6">
        <v>0</v>
      </c>
      <c r="AB340" s="6">
        <v>0</v>
      </c>
      <c r="AC340" s="6">
        <v>0</v>
      </c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</row>
    <row r="341" spans="1:63" x14ac:dyDescent="0.35">
      <c r="A341" s="5" t="s">
        <v>37</v>
      </c>
      <c r="B341" s="5" t="s">
        <v>38</v>
      </c>
      <c r="C341" s="6">
        <v>80652.536999999997</v>
      </c>
      <c r="D341" s="9"/>
      <c r="E341" s="9"/>
      <c r="F341" s="9"/>
      <c r="G341" s="6">
        <v>73610.725000000006</v>
      </c>
      <c r="H341" s="9"/>
      <c r="I341" s="9"/>
      <c r="J341" s="9"/>
      <c r="K341" s="6">
        <v>67415.436000000002</v>
      </c>
      <c r="L341" s="9"/>
      <c r="M341" s="9"/>
      <c r="N341" s="9"/>
      <c r="O341" s="6">
        <v>74093.37</v>
      </c>
      <c r="P341" s="9"/>
      <c r="Q341" s="9"/>
      <c r="R341" s="9"/>
      <c r="S341" s="6">
        <v>76004.683999999994</v>
      </c>
      <c r="T341" s="9"/>
      <c r="U341" s="6">
        <v>99498.489000000001</v>
      </c>
      <c r="V341" s="6">
        <v>111451.223</v>
      </c>
      <c r="W341" s="6">
        <v>119953.781</v>
      </c>
      <c r="X341" s="6">
        <v>135111.91099999999</v>
      </c>
      <c r="Y341" s="6">
        <v>167448.64600000001</v>
      </c>
      <c r="Z341" s="6">
        <v>190970.598</v>
      </c>
      <c r="AA341" s="6">
        <v>0</v>
      </c>
      <c r="AB341" s="6">
        <v>0</v>
      </c>
      <c r="AC341" s="6">
        <v>0</v>
      </c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</row>
    <row r="342" spans="1:63" x14ac:dyDescent="0.35">
      <c r="A342" s="5" t="s">
        <v>39</v>
      </c>
      <c r="B342" s="5" t="s">
        <v>40</v>
      </c>
      <c r="C342" s="6">
        <v>24785.661</v>
      </c>
      <c r="D342" s="9"/>
      <c r="E342" s="9"/>
      <c r="F342" s="9"/>
      <c r="G342" s="6">
        <v>23623.258999999998</v>
      </c>
      <c r="H342" s="9"/>
      <c r="I342" s="9"/>
      <c r="J342" s="9"/>
      <c r="K342" s="6">
        <v>20340.835999999999</v>
      </c>
      <c r="L342" s="9"/>
      <c r="M342" s="9"/>
      <c r="N342" s="9"/>
      <c r="O342" s="6">
        <v>26108.581999999999</v>
      </c>
      <c r="P342" s="9"/>
      <c r="Q342" s="9"/>
      <c r="R342" s="9"/>
      <c r="S342" s="6">
        <v>31092.666000000001</v>
      </c>
      <c r="T342" s="9"/>
      <c r="U342" s="6">
        <v>32083.448</v>
      </c>
      <c r="V342" s="9"/>
      <c r="W342" s="6">
        <v>43402.945</v>
      </c>
      <c r="X342" s="9"/>
      <c r="Y342" s="6">
        <v>54752.646000000001</v>
      </c>
      <c r="Z342" s="6">
        <v>60240.196000000004</v>
      </c>
      <c r="AA342" s="6">
        <v>0</v>
      </c>
      <c r="AB342" s="6">
        <v>0</v>
      </c>
      <c r="AC342" s="6">
        <v>0</v>
      </c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</row>
    <row r="343" spans="1:63" x14ac:dyDescent="0.35">
      <c r="A343" s="5" t="s">
        <v>41</v>
      </c>
      <c r="B343" s="5" t="s">
        <v>42</v>
      </c>
      <c r="C343" s="6">
        <v>7246.0219273000002</v>
      </c>
      <c r="D343" s="9"/>
      <c r="E343" s="9"/>
      <c r="F343" s="9"/>
      <c r="G343" s="6">
        <v>7652.2240000000002</v>
      </c>
      <c r="H343" s="9"/>
      <c r="I343" s="9"/>
      <c r="J343" s="9"/>
      <c r="K343" s="6">
        <v>7096.5249999999996</v>
      </c>
      <c r="L343" s="9"/>
      <c r="M343" s="9"/>
      <c r="N343" s="9"/>
      <c r="O343" s="6">
        <v>9621.0220000000008</v>
      </c>
      <c r="P343" s="9"/>
      <c r="Q343" s="9"/>
      <c r="R343" s="9"/>
      <c r="S343" s="6">
        <v>8469.5190000000002</v>
      </c>
      <c r="T343" s="9"/>
      <c r="U343" s="6">
        <v>9398.6740000000009</v>
      </c>
      <c r="V343" s="9"/>
      <c r="W343" s="6">
        <v>10416.578</v>
      </c>
      <c r="X343" s="6">
        <v>13586.669</v>
      </c>
      <c r="Y343" s="6">
        <v>13335.78</v>
      </c>
      <c r="Z343" s="6">
        <v>11291.778</v>
      </c>
      <c r="AA343" s="6">
        <v>0</v>
      </c>
      <c r="AB343" s="6">
        <v>0</v>
      </c>
      <c r="AC343" s="6">
        <v>0</v>
      </c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</row>
    <row r="344" spans="1:63" x14ac:dyDescent="0.35">
      <c r="A344" s="5" t="s">
        <v>43</v>
      </c>
      <c r="B344" s="5" t="s">
        <v>44</v>
      </c>
      <c r="C344" s="6">
        <v>4578.1090000000004</v>
      </c>
      <c r="D344" s="9"/>
      <c r="E344" s="9"/>
      <c r="F344" s="9"/>
      <c r="G344" s="6">
        <v>4173.1769999999997</v>
      </c>
      <c r="H344" s="9"/>
      <c r="I344" s="9"/>
      <c r="J344" s="9"/>
      <c r="K344" s="6">
        <v>4602.8469999999998</v>
      </c>
      <c r="L344" s="9"/>
      <c r="M344" s="9"/>
      <c r="N344" s="9"/>
      <c r="O344" s="6">
        <v>5464.3419999999996</v>
      </c>
      <c r="P344" s="9"/>
      <c r="Q344" s="9"/>
      <c r="R344" s="9"/>
      <c r="S344" s="6">
        <v>5313.98</v>
      </c>
      <c r="T344" s="9"/>
      <c r="U344" s="6">
        <v>5219.6360000000004</v>
      </c>
      <c r="V344" s="9"/>
      <c r="W344" s="6">
        <v>6235.51</v>
      </c>
      <c r="X344" s="9"/>
      <c r="Y344" s="9"/>
      <c r="Z344" s="6">
        <v>6724.4210000000003</v>
      </c>
      <c r="AA344" s="6">
        <v>0</v>
      </c>
      <c r="AB344" s="6">
        <v>0</v>
      </c>
      <c r="AC344" s="6">
        <v>0</v>
      </c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</row>
    <row r="345" spans="1:63" x14ac:dyDescent="0.35">
      <c r="A345" s="5" t="s">
        <v>45</v>
      </c>
      <c r="B345" s="5" t="s">
        <v>46</v>
      </c>
      <c r="C345" s="9"/>
      <c r="D345" s="9"/>
      <c r="E345" s="9"/>
      <c r="F345" s="9"/>
      <c r="G345" s="6">
        <v>4639.1341388199999</v>
      </c>
      <c r="H345" s="9"/>
      <c r="I345" s="9"/>
      <c r="J345" s="9"/>
      <c r="K345" s="6">
        <v>5913.2269999999999</v>
      </c>
      <c r="L345" s="9"/>
      <c r="M345" s="9"/>
      <c r="N345" s="9"/>
      <c r="O345" s="6">
        <v>6493.2539769599998</v>
      </c>
      <c r="P345" s="9"/>
      <c r="Q345" s="9"/>
      <c r="R345" s="9"/>
      <c r="S345" s="6">
        <v>12863.830261139999</v>
      </c>
      <c r="T345" s="9"/>
      <c r="U345" s="6">
        <v>11197.779</v>
      </c>
      <c r="V345" s="9"/>
      <c r="W345" s="6">
        <v>16956.62062229</v>
      </c>
      <c r="X345" s="6">
        <v>10567.58113855</v>
      </c>
      <c r="Y345" s="6">
        <v>9909.0318982199988</v>
      </c>
      <c r="Z345" s="6">
        <v>9939.1200800000006</v>
      </c>
      <c r="AA345" s="6">
        <v>0</v>
      </c>
      <c r="AB345" s="6">
        <v>0</v>
      </c>
      <c r="AC345" s="6">
        <v>0</v>
      </c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</row>
    <row r="346" spans="1:63" x14ac:dyDescent="0.35">
      <c r="A346" s="5" t="s">
        <v>47</v>
      </c>
      <c r="B346" s="5" t="s">
        <v>48</v>
      </c>
      <c r="C346" s="6">
        <v>9680.5331118799986</v>
      </c>
      <c r="D346" s="9"/>
      <c r="E346" s="9"/>
      <c r="F346" s="9"/>
      <c r="G346" s="6">
        <v>11063.808300000001</v>
      </c>
      <c r="H346" s="9"/>
      <c r="I346" s="9"/>
      <c r="J346" s="9"/>
      <c r="K346" s="6">
        <v>11789.602028790001</v>
      </c>
      <c r="L346" s="9"/>
      <c r="M346" s="9"/>
      <c r="N346" s="9"/>
      <c r="O346" s="6">
        <v>7724.4246235399996</v>
      </c>
      <c r="P346" s="9"/>
      <c r="Q346" s="9"/>
      <c r="R346" s="9"/>
      <c r="S346" s="6">
        <v>7917.3802997499997</v>
      </c>
      <c r="T346" s="9"/>
      <c r="U346" s="9"/>
      <c r="V346" s="9"/>
      <c r="W346" s="6">
        <v>4954.3040689899999</v>
      </c>
      <c r="X346" s="9"/>
      <c r="Y346" s="9"/>
      <c r="Z346" s="6">
        <v>0</v>
      </c>
      <c r="AA346" s="6">
        <v>0</v>
      </c>
      <c r="AB346" s="6">
        <v>0</v>
      </c>
      <c r="AC346" s="6">
        <v>0</v>
      </c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</row>
    <row r="347" spans="1:63" x14ac:dyDescent="0.35">
      <c r="A347" s="5" t="s">
        <v>49</v>
      </c>
      <c r="B347" s="5" t="s">
        <v>50</v>
      </c>
      <c r="C347" s="6">
        <v>6088.0242317000002</v>
      </c>
      <c r="D347" s="9"/>
      <c r="E347" s="9"/>
      <c r="F347" s="9"/>
      <c r="G347" s="6">
        <v>5213.8113385100005</v>
      </c>
      <c r="H347" s="9"/>
      <c r="I347" s="9"/>
      <c r="J347" s="9"/>
      <c r="K347" s="6">
        <v>4354.1120000000001</v>
      </c>
      <c r="L347" s="9"/>
      <c r="M347" s="9"/>
      <c r="N347" s="9"/>
      <c r="O347" s="6">
        <v>5994.3459110600006</v>
      </c>
      <c r="P347" s="9"/>
      <c r="Q347" s="9"/>
      <c r="R347" s="9"/>
      <c r="S347" s="6">
        <v>10415.06753923</v>
      </c>
      <c r="T347" s="9"/>
      <c r="U347" s="6">
        <v>11203.825000000001</v>
      </c>
      <c r="V347" s="9"/>
      <c r="W347" s="6">
        <v>10892.697544819999</v>
      </c>
      <c r="X347" s="9"/>
      <c r="Y347" s="6">
        <v>10576.815815739999</v>
      </c>
      <c r="Z347" s="6">
        <v>11176.447</v>
      </c>
      <c r="AA347" s="6">
        <v>0</v>
      </c>
      <c r="AB347" s="6">
        <v>0</v>
      </c>
      <c r="AC347" s="6">
        <v>0</v>
      </c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</row>
    <row r="348" spans="1:63" s="14" customFormat="1" ht="13.15" x14ac:dyDescent="0.4">
      <c r="A348" s="10"/>
      <c r="B348" s="11" t="s">
        <v>51</v>
      </c>
      <c r="C348" s="12">
        <v>7678625.1672770996</v>
      </c>
      <c r="D348" s="12">
        <v>7542992.7542995401</v>
      </c>
      <c r="E348" s="12">
        <v>7634996.2822883604</v>
      </c>
      <c r="F348" s="12">
        <v>7870963.5660383711</v>
      </c>
      <c r="G348" s="12">
        <v>7946259.0159470998</v>
      </c>
      <c r="H348" s="12">
        <v>8209937.7225029292</v>
      </c>
      <c r="I348" s="12">
        <v>8289195.0678294897</v>
      </c>
      <c r="J348" s="12">
        <v>8671241.6616279427</v>
      </c>
      <c r="K348" s="12">
        <v>8661745.2118598614</v>
      </c>
      <c r="L348" s="12">
        <v>8865473.7323385794</v>
      </c>
      <c r="M348" s="12">
        <v>8866574.4790000003</v>
      </c>
      <c r="N348" s="12">
        <v>9185910.2297938094</v>
      </c>
      <c r="O348" s="12">
        <v>9465159.5089999996</v>
      </c>
      <c r="P348" s="12">
        <v>9578328.5374762192</v>
      </c>
      <c r="Q348" s="12">
        <v>9878416.5669999998</v>
      </c>
      <c r="R348" s="12">
        <v>10098196.79259879</v>
      </c>
      <c r="S348" s="12">
        <v>10229321.247</v>
      </c>
      <c r="T348" s="12">
        <v>10537381.58</v>
      </c>
      <c r="U348" s="12">
        <v>11354459.857999999</v>
      </c>
      <c r="V348" s="12">
        <v>12232484.280999999</v>
      </c>
      <c r="W348" s="12">
        <v>12596397.845000001</v>
      </c>
      <c r="X348" s="12">
        <v>13023344.152000001</v>
      </c>
      <c r="Y348" s="12">
        <v>14037630.288000001</v>
      </c>
      <c r="Z348" s="12">
        <v>14239761.663000001</v>
      </c>
      <c r="AA348" s="12">
        <v>0</v>
      </c>
      <c r="AB348" s="12">
        <v>0</v>
      </c>
      <c r="AC348" s="12">
        <v>0</v>
      </c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</row>
    <row r="349" spans="1:63" x14ac:dyDescent="0.35">
      <c r="A349" s="5"/>
      <c r="B349" s="15" t="s">
        <v>52</v>
      </c>
      <c r="C349" s="16">
        <v>6836603</v>
      </c>
      <c r="D349" s="16">
        <v>6704977</v>
      </c>
      <c r="E349" s="16">
        <v>6744898</v>
      </c>
      <c r="F349" s="16">
        <v>6922234</v>
      </c>
      <c r="G349" s="16">
        <v>6966119</v>
      </c>
      <c r="H349" s="16">
        <v>7189216</v>
      </c>
      <c r="I349" s="16">
        <v>7223081</v>
      </c>
      <c r="J349" s="16">
        <v>7511556</v>
      </c>
      <c r="K349" s="16">
        <v>7585375</v>
      </c>
      <c r="L349" s="16">
        <v>7742066</v>
      </c>
      <c r="M349" s="16">
        <v>7735216</v>
      </c>
      <c r="N349" s="16">
        <v>7978990</v>
      </c>
      <c r="O349" s="16">
        <v>8129899</v>
      </c>
      <c r="P349" s="16">
        <v>8214325</v>
      </c>
      <c r="Q349" s="16">
        <v>8432510</v>
      </c>
      <c r="R349" s="16">
        <v>8551030</v>
      </c>
      <c r="S349" s="16">
        <v>8636036</v>
      </c>
      <c r="T349" s="16">
        <v>8878319</v>
      </c>
      <c r="U349" s="16">
        <v>9580538</v>
      </c>
      <c r="V349" s="16">
        <v>10210723</v>
      </c>
      <c r="W349" s="16">
        <v>10459630</v>
      </c>
      <c r="X349" s="16">
        <v>10694618</v>
      </c>
      <c r="Y349" s="16">
        <v>11353924</v>
      </c>
      <c r="Z349" s="16">
        <v>11297903</v>
      </c>
      <c r="AA349" s="16">
        <v>0</v>
      </c>
      <c r="AB349" s="16">
        <v>0</v>
      </c>
      <c r="AC349" s="16">
        <v>0</v>
      </c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</row>
    <row r="350" spans="1:63" x14ac:dyDescent="0.35">
      <c r="A350" s="5"/>
      <c r="B350" s="15" t="s">
        <v>53</v>
      </c>
      <c r="C350" s="16">
        <v>748579.58227710007</v>
      </c>
      <c r="D350" s="16">
        <v>736677.61227730988</v>
      </c>
      <c r="E350" s="16">
        <v>777353.05528835999</v>
      </c>
      <c r="F350" s="16">
        <v>823191.70929281996</v>
      </c>
      <c r="G350" s="16">
        <v>848707.87594709999</v>
      </c>
      <c r="H350" s="16">
        <v>885913.04515777994</v>
      </c>
      <c r="I350" s="16">
        <v>928184.03082948993</v>
      </c>
      <c r="J350" s="16">
        <v>1018591.6664835301</v>
      </c>
      <c r="K350" s="16">
        <v>934973.32085985993</v>
      </c>
      <c r="L350" s="16">
        <v>980779.69617700996</v>
      </c>
      <c r="M350" s="16">
        <v>983386</v>
      </c>
      <c r="N350" s="16">
        <v>1053036</v>
      </c>
      <c r="O350" s="16">
        <v>1171660</v>
      </c>
      <c r="P350" s="16">
        <v>1200991</v>
      </c>
      <c r="Q350" s="16">
        <v>1268413</v>
      </c>
      <c r="R350" s="16">
        <v>1355588</v>
      </c>
      <c r="S350" s="16">
        <v>1389561</v>
      </c>
      <c r="T350" s="16">
        <v>1454131</v>
      </c>
      <c r="U350" s="16">
        <v>1557283</v>
      </c>
      <c r="V350" s="16">
        <v>1770852</v>
      </c>
      <c r="W350" s="16">
        <v>1870957</v>
      </c>
      <c r="X350" s="16">
        <v>2039528</v>
      </c>
      <c r="Y350" s="16">
        <v>2374479</v>
      </c>
      <c r="Z350" s="16">
        <v>2609375</v>
      </c>
      <c r="AA350" s="16">
        <v>0</v>
      </c>
      <c r="AB350" s="16">
        <v>0</v>
      </c>
      <c r="AC350" s="16">
        <v>0</v>
      </c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</row>
    <row r="351" spans="1:63" x14ac:dyDescent="0.35">
      <c r="A351" s="5"/>
      <c r="B351" s="15" t="s">
        <v>54</v>
      </c>
      <c r="C351" s="16">
        <v>93442.585000000006</v>
      </c>
      <c r="D351" s="16">
        <v>101338.14202222999</v>
      </c>
      <c r="E351" s="16">
        <v>112745.227</v>
      </c>
      <c r="F351" s="16">
        <v>125537.85674555</v>
      </c>
      <c r="G351" s="16">
        <v>131432.14000000001</v>
      </c>
      <c r="H351" s="16">
        <v>134808.67734515</v>
      </c>
      <c r="I351" s="16">
        <v>137930.03700000001</v>
      </c>
      <c r="J351" s="16">
        <v>141093.99514441</v>
      </c>
      <c r="K351" s="16">
        <v>141396.891</v>
      </c>
      <c r="L351" s="16">
        <v>142628.03616156999</v>
      </c>
      <c r="M351" s="16">
        <v>147972.47900000002</v>
      </c>
      <c r="N351" s="16">
        <v>153884.22979381002</v>
      </c>
      <c r="O351" s="16">
        <v>163600.50899999999</v>
      </c>
      <c r="P351" s="16">
        <v>163012.53747621999</v>
      </c>
      <c r="Q351" s="16">
        <v>177493.56699999998</v>
      </c>
      <c r="R351" s="16">
        <v>191578.79259878999</v>
      </c>
      <c r="S351" s="16">
        <v>203724.247</v>
      </c>
      <c r="T351" s="16">
        <v>204931.58000000002</v>
      </c>
      <c r="U351" s="16">
        <v>216638.85800000001</v>
      </c>
      <c r="V351" s="16">
        <v>250909.28099999999</v>
      </c>
      <c r="W351" s="16">
        <v>265810.84499999997</v>
      </c>
      <c r="X351" s="16">
        <v>289198.152</v>
      </c>
      <c r="Y351" s="16">
        <v>309227.288</v>
      </c>
      <c r="Z351" s="16">
        <v>332483.663</v>
      </c>
      <c r="AA351" s="16">
        <v>0</v>
      </c>
      <c r="AB351" s="16">
        <v>0</v>
      </c>
      <c r="AC351" s="16">
        <v>0</v>
      </c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</row>
    <row r="352" spans="1:63" x14ac:dyDescent="0.35">
      <c r="A352" s="18"/>
      <c r="B352" s="19" t="s">
        <v>55</v>
      </c>
      <c r="C352" s="20"/>
      <c r="D352" s="20"/>
      <c r="E352" s="20"/>
      <c r="F352" s="20"/>
      <c r="G352" s="21">
        <v>32742.154777330001</v>
      </c>
      <c r="H352" s="20"/>
      <c r="I352" s="20"/>
      <c r="J352" s="20"/>
      <c r="K352" s="21">
        <v>33756.313028790006</v>
      </c>
      <c r="L352" s="20"/>
      <c r="M352" s="20"/>
      <c r="N352" s="20"/>
      <c r="O352" s="21">
        <v>35297.388511560006</v>
      </c>
      <c r="P352" s="20"/>
      <c r="Q352" s="20"/>
      <c r="R352" s="20"/>
      <c r="S352" s="21">
        <v>44979.777100120002</v>
      </c>
      <c r="T352" s="20"/>
      <c r="U352" s="20"/>
      <c r="V352" s="20"/>
      <c r="W352" s="21">
        <v>43220.200236099998</v>
      </c>
      <c r="X352" s="20"/>
      <c r="Y352" s="20"/>
      <c r="Z352" s="21">
        <v>0</v>
      </c>
      <c r="AA352" s="21">
        <v>0</v>
      </c>
      <c r="AB352" s="21">
        <v>0</v>
      </c>
      <c r="AC352" s="21">
        <v>0</v>
      </c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</row>
    <row r="354" spans="1:63" x14ac:dyDescent="0.35">
      <c r="A354" s="3" t="s">
        <v>66</v>
      </c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</row>
    <row r="355" spans="1:63" x14ac:dyDescent="0.35">
      <c r="A355" s="5" t="s">
        <v>1</v>
      </c>
      <c r="B355" s="5" t="s">
        <v>2</v>
      </c>
      <c r="C355" s="6">
        <v>501706</v>
      </c>
      <c r="D355" s="6">
        <v>503087</v>
      </c>
      <c r="E355" s="6">
        <v>493341</v>
      </c>
      <c r="F355" s="6">
        <v>477634</v>
      </c>
      <c r="G355" s="6">
        <v>498804</v>
      </c>
      <c r="H355" s="6">
        <v>449092</v>
      </c>
      <c r="I355" s="6">
        <v>461022</v>
      </c>
      <c r="J355" s="6">
        <v>447435</v>
      </c>
      <c r="K355" s="6">
        <v>364715</v>
      </c>
      <c r="L355" s="6">
        <v>369685</v>
      </c>
      <c r="M355" s="6">
        <v>369542</v>
      </c>
      <c r="N355" s="6">
        <v>349056</v>
      </c>
      <c r="O355" s="6">
        <v>324488</v>
      </c>
      <c r="P355" s="6">
        <v>330080</v>
      </c>
      <c r="Q355" s="6">
        <v>339002</v>
      </c>
      <c r="R355" s="6">
        <v>343417</v>
      </c>
      <c r="S355" s="6">
        <v>331731</v>
      </c>
      <c r="T355" s="6">
        <v>367442</v>
      </c>
      <c r="U355" s="6">
        <v>375282</v>
      </c>
      <c r="V355" s="6">
        <v>369843</v>
      </c>
      <c r="W355" s="6">
        <v>352143</v>
      </c>
      <c r="X355" s="6">
        <v>342623</v>
      </c>
      <c r="Y355" s="6">
        <v>335503</v>
      </c>
      <c r="Z355" s="6">
        <v>327071</v>
      </c>
      <c r="AA355" s="6">
        <v>0</v>
      </c>
      <c r="AB355" s="6">
        <v>0</v>
      </c>
      <c r="AC355" s="6">
        <v>0</v>
      </c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</row>
    <row r="356" spans="1:63" x14ac:dyDescent="0.35">
      <c r="A356" s="5" t="s">
        <v>3</v>
      </c>
      <c r="B356" s="5" t="s">
        <v>4</v>
      </c>
      <c r="C356" s="6">
        <v>306748</v>
      </c>
      <c r="D356" s="6">
        <v>305257</v>
      </c>
      <c r="E356" s="6">
        <v>307117</v>
      </c>
      <c r="F356" s="6">
        <v>298944</v>
      </c>
      <c r="G356" s="6">
        <v>300027</v>
      </c>
      <c r="H356" s="6">
        <v>286957</v>
      </c>
      <c r="I356" s="6">
        <v>300119</v>
      </c>
      <c r="J356" s="6">
        <v>295535</v>
      </c>
      <c r="K356" s="6">
        <v>219713</v>
      </c>
      <c r="L356" s="6">
        <v>218232</v>
      </c>
      <c r="M356" s="6">
        <v>217453</v>
      </c>
      <c r="N356" s="6">
        <v>219940</v>
      </c>
      <c r="O356" s="6">
        <v>189737</v>
      </c>
      <c r="P356" s="6">
        <v>191983</v>
      </c>
      <c r="Q356" s="6">
        <v>192014</v>
      </c>
      <c r="R356" s="6">
        <v>191502</v>
      </c>
      <c r="S356" s="6">
        <v>170801</v>
      </c>
      <c r="T356" s="6">
        <v>167345</v>
      </c>
      <c r="U356" s="6">
        <v>180282</v>
      </c>
      <c r="V356" s="6">
        <v>241561</v>
      </c>
      <c r="W356" s="6">
        <v>369501</v>
      </c>
      <c r="X356" s="6">
        <v>357356</v>
      </c>
      <c r="Y356" s="6">
        <v>483786</v>
      </c>
      <c r="Z356" s="6">
        <v>569982</v>
      </c>
      <c r="AA356" s="6">
        <v>0</v>
      </c>
      <c r="AB356" s="6">
        <v>0</v>
      </c>
      <c r="AC356" s="6">
        <v>0</v>
      </c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</row>
    <row r="357" spans="1:63" x14ac:dyDescent="0.35">
      <c r="A357" s="5" t="s">
        <v>5</v>
      </c>
      <c r="B357" s="5" t="s">
        <v>6</v>
      </c>
      <c r="C357" s="6">
        <v>772013</v>
      </c>
      <c r="D357" s="6">
        <v>727661</v>
      </c>
      <c r="E357" s="6">
        <v>706547</v>
      </c>
      <c r="F357" s="6">
        <v>639152</v>
      </c>
      <c r="G357" s="6">
        <v>729914</v>
      </c>
      <c r="H357" s="6">
        <v>701443</v>
      </c>
      <c r="I357" s="6">
        <v>731791</v>
      </c>
      <c r="J357" s="6">
        <v>695190</v>
      </c>
      <c r="K357" s="6">
        <v>608594</v>
      </c>
      <c r="L357" s="6">
        <v>610231</v>
      </c>
      <c r="M357" s="6">
        <v>613508</v>
      </c>
      <c r="N357" s="6">
        <v>621396</v>
      </c>
      <c r="O357" s="6">
        <v>592090</v>
      </c>
      <c r="P357" s="6">
        <v>616140</v>
      </c>
      <c r="Q357" s="6">
        <v>596824</v>
      </c>
      <c r="R357" s="6">
        <v>602409</v>
      </c>
      <c r="S357" s="6">
        <v>522117</v>
      </c>
      <c r="T357" s="6">
        <v>531307</v>
      </c>
      <c r="U357" s="6">
        <v>551077</v>
      </c>
      <c r="V357" s="6">
        <v>564761</v>
      </c>
      <c r="W357" s="6">
        <v>557420</v>
      </c>
      <c r="X357" s="6">
        <v>563693</v>
      </c>
      <c r="Y357" s="6">
        <v>589673</v>
      </c>
      <c r="Z357" s="6">
        <v>605037</v>
      </c>
      <c r="AA357" s="6">
        <v>0</v>
      </c>
      <c r="AB357" s="6">
        <v>0</v>
      </c>
      <c r="AC357" s="6">
        <v>0</v>
      </c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</row>
    <row r="358" spans="1:63" x14ac:dyDescent="0.35">
      <c r="A358" s="5" t="s">
        <v>7</v>
      </c>
      <c r="B358" s="5" t="s">
        <v>8</v>
      </c>
      <c r="C358" s="6">
        <v>277963</v>
      </c>
      <c r="D358" s="6">
        <v>270351</v>
      </c>
      <c r="E358" s="6">
        <v>271907</v>
      </c>
      <c r="F358" s="6">
        <v>276952</v>
      </c>
      <c r="G358" s="6">
        <v>299518</v>
      </c>
      <c r="H358" s="6">
        <v>295755</v>
      </c>
      <c r="I358" s="6">
        <v>294916</v>
      </c>
      <c r="J358" s="6">
        <v>292344</v>
      </c>
      <c r="K358" s="6">
        <v>269454</v>
      </c>
      <c r="L358" s="6">
        <v>276185</v>
      </c>
      <c r="M358" s="6">
        <v>276613</v>
      </c>
      <c r="N358" s="6">
        <v>278285</v>
      </c>
      <c r="O358" s="6">
        <v>269543</v>
      </c>
      <c r="P358" s="6">
        <v>264247</v>
      </c>
      <c r="Q358" s="6">
        <v>418059</v>
      </c>
      <c r="R358" s="6">
        <v>319585</v>
      </c>
      <c r="S358" s="6">
        <v>430699</v>
      </c>
      <c r="T358" s="6">
        <v>468639</v>
      </c>
      <c r="U358" s="6">
        <v>630799</v>
      </c>
      <c r="V358" s="6">
        <v>667490</v>
      </c>
      <c r="W358" s="6">
        <v>606710</v>
      </c>
      <c r="X358" s="6">
        <v>590365</v>
      </c>
      <c r="Y358" s="6">
        <v>478874</v>
      </c>
      <c r="Z358" s="6">
        <v>432501</v>
      </c>
      <c r="AA358" s="6">
        <v>0</v>
      </c>
      <c r="AB358" s="6">
        <v>0</v>
      </c>
      <c r="AC358" s="6">
        <v>0</v>
      </c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</row>
    <row r="359" spans="1:63" x14ac:dyDescent="0.35">
      <c r="A359" s="5" t="s">
        <v>9</v>
      </c>
      <c r="B359" s="5" t="s">
        <v>10</v>
      </c>
      <c r="C359" s="6">
        <v>42617</v>
      </c>
      <c r="D359" s="6">
        <v>30909</v>
      </c>
      <c r="E359" s="6">
        <v>18364</v>
      </c>
      <c r="F359" s="6">
        <v>19383</v>
      </c>
      <c r="G359" s="6">
        <v>28256</v>
      </c>
      <c r="H359" s="6">
        <v>26652</v>
      </c>
      <c r="I359" s="6">
        <v>27353</v>
      </c>
      <c r="J359" s="6">
        <v>28565</v>
      </c>
      <c r="K359" s="6">
        <v>30395</v>
      </c>
      <c r="L359" s="6">
        <v>30640</v>
      </c>
      <c r="M359" s="6">
        <v>48583</v>
      </c>
      <c r="N359" s="6">
        <v>56975</v>
      </c>
      <c r="O359" s="6">
        <v>119726</v>
      </c>
      <c r="P359" s="6">
        <v>122592</v>
      </c>
      <c r="Q359" s="6">
        <v>147764</v>
      </c>
      <c r="R359" s="6">
        <v>159033</v>
      </c>
      <c r="S359" s="6">
        <v>211588</v>
      </c>
      <c r="T359" s="6">
        <v>256835</v>
      </c>
      <c r="U359" s="6">
        <v>265758</v>
      </c>
      <c r="V359" s="6">
        <v>295589</v>
      </c>
      <c r="W359" s="6">
        <v>323679</v>
      </c>
      <c r="X359" s="6">
        <v>338975</v>
      </c>
      <c r="Y359" s="6">
        <v>341771</v>
      </c>
      <c r="Z359" s="6">
        <v>351773</v>
      </c>
      <c r="AA359" s="6">
        <v>0</v>
      </c>
      <c r="AB359" s="6">
        <v>0</v>
      </c>
      <c r="AC359" s="6">
        <v>0</v>
      </c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</row>
    <row r="360" spans="1:63" x14ac:dyDescent="0.35">
      <c r="A360" s="5" t="s">
        <v>11</v>
      </c>
      <c r="B360" s="5" t="s">
        <v>12</v>
      </c>
      <c r="C360" s="6">
        <v>7225</v>
      </c>
      <c r="D360" s="6">
        <v>6459</v>
      </c>
      <c r="E360" s="6">
        <v>10699</v>
      </c>
      <c r="F360" s="6">
        <v>14883</v>
      </c>
      <c r="G360" s="6">
        <v>22085</v>
      </c>
      <c r="H360" s="6">
        <v>22948</v>
      </c>
      <c r="I360" s="6">
        <v>42809</v>
      </c>
      <c r="J360" s="6">
        <v>30201</v>
      </c>
      <c r="K360" s="6">
        <v>32221</v>
      </c>
      <c r="L360" s="6">
        <v>31491</v>
      </c>
      <c r="M360" s="6">
        <v>88502</v>
      </c>
      <c r="N360" s="6">
        <v>165387</v>
      </c>
      <c r="O360" s="6">
        <v>235415</v>
      </c>
      <c r="P360" s="6">
        <v>327548</v>
      </c>
      <c r="Q360" s="6">
        <v>468632</v>
      </c>
      <c r="R360" s="6">
        <v>413633</v>
      </c>
      <c r="S360" s="6">
        <v>408752</v>
      </c>
      <c r="T360" s="6">
        <v>525370</v>
      </c>
      <c r="U360" s="6">
        <v>681144</v>
      </c>
      <c r="V360" s="6">
        <v>645051</v>
      </c>
      <c r="W360" s="6">
        <v>716064</v>
      </c>
      <c r="X360" s="6">
        <v>686317</v>
      </c>
      <c r="Y360" s="6">
        <v>558054</v>
      </c>
      <c r="Z360" s="6">
        <v>520739</v>
      </c>
      <c r="AA360" s="6">
        <v>0</v>
      </c>
      <c r="AB360" s="6">
        <v>0</v>
      </c>
      <c r="AC360" s="6">
        <v>0</v>
      </c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</row>
    <row r="361" spans="1:63" x14ac:dyDescent="0.35">
      <c r="A361" s="5" t="s">
        <v>13</v>
      </c>
      <c r="B361" s="5" t="s">
        <v>14</v>
      </c>
      <c r="C361" s="6">
        <v>61321.130730480007</v>
      </c>
      <c r="D361" s="6">
        <v>71372.804881079996</v>
      </c>
      <c r="E361" s="6">
        <v>76840</v>
      </c>
      <c r="F361" s="6">
        <v>64757</v>
      </c>
      <c r="G361" s="6">
        <v>70205</v>
      </c>
      <c r="H361" s="6">
        <v>76733</v>
      </c>
      <c r="I361" s="6">
        <v>80707</v>
      </c>
      <c r="J361" s="6">
        <v>76878</v>
      </c>
      <c r="K361" s="6">
        <v>111360</v>
      </c>
      <c r="L361" s="6">
        <v>174673</v>
      </c>
      <c r="M361" s="6">
        <v>252522</v>
      </c>
      <c r="N361" s="6">
        <v>301082</v>
      </c>
      <c r="O361" s="6">
        <v>328628</v>
      </c>
      <c r="P361" s="6">
        <v>375450</v>
      </c>
      <c r="Q361" s="6">
        <v>344026</v>
      </c>
      <c r="R361" s="6">
        <v>363379</v>
      </c>
      <c r="S361" s="6">
        <v>708446</v>
      </c>
      <c r="T361" s="6">
        <v>872238</v>
      </c>
      <c r="U361" s="6">
        <v>1431157</v>
      </c>
      <c r="V361" s="6">
        <v>1760412</v>
      </c>
      <c r="W361" s="6">
        <v>1834906</v>
      </c>
      <c r="X361" s="6">
        <v>1980518</v>
      </c>
      <c r="Y361" s="6">
        <v>2150105</v>
      </c>
      <c r="Z361" s="6">
        <v>1979116</v>
      </c>
      <c r="AA361" s="6">
        <v>0</v>
      </c>
      <c r="AB361" s="6">
        <v>0</v>
      </c>
      <c r="AC361" s="6">
        <v>0</v>
      </c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</row>
    <row r="362" spans="1:63" x14ac:dyDescent="0.35">
      <c r="A362" s="5" t="s">
        <v>15</v>
      </c>
      <c r="B362" s="5" t="s">
        <v>16</v>
      </c>
      <c r="C362" s="6">
        <v>11117</v>
      </c>
      <c r="D362" s="6">
        <v>11235</v>
      </c>
      <c r="E362" s="6">
        <v>10106</v>
      </c>
      <c r="F362" s="6">
        <v>8618</v>
      </c>
      <c r="G362" s="6">
        <v>8319</v>
      </c>
      <c r="H362" s="6">
        <v>7642</v>
      </c>
      <c r="I362" s="6">
        <v>13375</v>
      </c>
      <c r="J362" s="6">
        <v>7071</v>
      </c>
      <c r="K362" s="6">
        <v>15040</v>
      </c>
      <c r="L362" s="6">
        <v>13849</v>
      </c>
      <c r="M362" s="6">
        <v>42731</v>
      </c>
      <c r="N362" s="6">
        <v>44065</v>
      </c>
      <c r="O362" s="6">
        <v>37818</v>
      </c>
      <c r="P362" s="6">
        <v>72352</v>
      </c>
      <c r="Q362" s="6">
        <v>99969</v>
      </c>
      <c r="R362" s="6">
        <v>128449</v>
      </c>
      <c r="S362" s="6">
        <v>234393</v>
      </c>
      <c r="T362" s="6">
        <v>263226</v>
      </c>
      <c r="U362" s="6">
        <v>340071</v>
      </c>
      <c r="V362" s="6">
        <v>383486</v>
      </c>
      <c r="W362" s="6">
        <v>451239</v>
      </c>
      <c r="X362" s="6">
        <v>494910</v>
      </c>
      <c r="Y362" s="6">
        <v>800823</v>
      </c>
      <c r="Z362" s="6">
        <v>1078877</v>
      </c>
      <c r="AA362" s="6">
        <v>0</v>
      </c>
      <c r="AB362" s="6">
        <v>0</v>
      </c>
      <c r="AC362" s="6">
        <v>0</v>
      </c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</row>
    <row r="363" spans="1:63" x14ac:dyDescent="0.35">
      <c r="A363" s="5" t="s">
        <v>17</v>
      </c>
      <c r="B363" s="5" t="s">
        <v>18</v>
      </c>
      <c r="C363" s="6">
        <v>3707.1222101200001</v>
      </c>
      <c r="D363" s="6">
        <v>4125.8936081100001</v>
      </c>
      <c r="E363" s="6">
        <v>4819.6840000000002</v>
      </c>
      <c r="F363" s="6">
        <v>7116.52025478</v>
      </c>
      <c r="G363" s="6">
        <v>8759.5360000000001</v>
      </c>
      <c r="H363" s="6">
        <v>8670.0499999999993</v>
      </c>
      <c r="I363" s="6">
        <v>48512.794000000002</v>
      </c>
      <c r="J363" s="6">
        <v>49718.783000000003</v>
      </c>
      <c r="K363" s="6">
        <v>159734</v>
      </c>
      <c r="L363" s="6">
        <v>380481</v>
      </c>
      <c r="M363" s="6">
        <v>511271</v>
      </c>
      <c r="N363" s="6">
        <v>551691</v>
      </c>
      <c r="O363" s="6">
        <v>515234</v>
      </c>
      <c r="P363" s="6">
        <v>535864</v>
      </c>
      <c r="Q363" s="6">
        <v>604800</v>
      </c>
      <c r="R363" s="6">
        <v>696372</v>
      </c>
      <c r="S363" s="6">
        <v>877171</v>
      </c>
      <c r="T363" s="6">
        <v>857545</v>
      </c>
      <c r="U363" s="6">
        <v>1103442</v>
      </c>
      <c r="V363" s="6">
        <v>1126040</v>
      </c>
      <c r="W363" s="6">
        <v>1325032</v>
      </c>
      <c r="X363" s="6">
        <v>1475342</v>
      </c>
      <c r="Y363" s="6">
        <v>1430919</v>
      </c>
      <c r="Z363" s="6">
        <v>1329659</v>
      </c>
      <c r="AA363" s="6">
        <v>0</v>
      </c>
      <c r="AB363" s="6">
        <v>0</v>
      </c>
      <c r="AC363" s="6">
        <v>0</v>
      </c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</row>
    <row r="364" spans="1:63" x14ac:dyDescent="0.35">
      <c r="A364" s="5" t="s">
        <v>19</v>
      </c>
      <c r="B364" s="5" t="s">
        <v>20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56435</v>
      </c>
      <c r="L364" s="6">
        <v>60689</v>
      </c>
      <c r="M364" s="6">
        <v>140667</v>
      </c>
      <c r="N364" s="6">
        <v>196891</v>
      </c>
      <c r="O364" s="6">
        <v>300158</v>
      </c>
      <c r="P364" s="6">
        <v>475087</v>
      </c>
      <c r="Q364" s="6">
        <v>563697</v>
      </c>
      <c r="R364" s="6">
        <v>510784</v>
      </c>
      <c r="S364" s="6">
        <v>653256</v>
      </c>
      <c r="T364" s="6">
        <v>912678</v>
      </c>
      <c r="U364" s="6">
        <v>901425</v>
      </c>
      <c r="V364" s="6">
        <v>865162</v>
      </c>
      <c r="W364" s="6">
        <v>1112207</v>
      </c>
      <c r="X364" s="6">
        <v>1288028</v>
      </c>
      <c r="Y364" s="6">
        <v>1172889</v>
      </c>
      <c r="Z364" s="6">
        <v>1077189</v>
      </c>
      <c r="AA364" s="6">
        <v>0</v>
      </c>
      <c r="AB364" s="6">
        <v>0</v>
      </c>
      <c r="AC364" s="6">
        <v>0</v>
      </c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</row>
    <row r="365" spans="1:63" x14ac:dyDescent="0.35">
      <c r="A365" s="5" t="s">
        <v>21</v>
      </c>
      <c r="B365" s="5" t="s">
        <v>22</v>
      </c>
      <c r="C365" s="6">
        <v>18502.099999999999</v>
      </c>
      <c r="D365" s="6">
        <v>17502.099999999999</v>
      </c>
      <c r="E365" s="6">
        <v>21002.1</v>
      </c>
      <c r="F365" s="6">
        <v>21002.1</v>
      </c>
      <c r="G365" s="6">
        <v>13732.1</v>
      </c>
      <c r="H365" s="6">
        <v>25419.5</v>
      </c>
      <c r="I365" s="6">
        <v>37103.699999999997</v>
      </c>
      <c r="J365" s="6">
        <v>53939.7</v>
      </c>
      <c r="K365" s="6">
        <v>90837.7</v>
      </c>
      <c r="L365" s="6">
        <v>142381</v>
      </c>
      <c r="M365" s="6">
        <v>159389</v>
      </c>
      <c r="N365" s="6">
        <v>189431</v>
      </c>
      <c r="O365" s="6">
        <v>184656</v>
      </c>
      <c r="P365" s="6">
        <v>181799</v>
      </c>
      <c r="Q365" s="6">
        <v>205882</v>
      </c>
      <c r="R365" s="6">
        <v>222537</v>
      </c>
      <c r="S365" s="6">
        <v>246258</v>
      </c>
      <c r="T365" s="6">
        <v>248291</v>
      </c>
      <c r="U365" s="6">
        <v>270529</v>
      </c>
      <c r="V365" s="6">
        <v>248290</v>
      </c>
      <c r="W365" s="6">
        <v>307635</v>
      </c>
      <c r="X365" s="6">
        <v>384568</v>
      </c>
      <c r="Y365" s="6">
        <v>426292</v>
      </c>
      <c r="Z365" s="6">
        <v>408273</v>
      </c>
      <c r="AA365" s="6">
        <v>0</v>
      </c>
      <c r="AB365" s="6">
        <v>0</v>
      </c>
      <c r="AC365" s="6">
        <v>0</v>
      </c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</row>
    <row r="366" spans="1:63" x14ac:dyDescent="0.35">
      <c r="A366" s="5" t="s">
        <v>23</v>
      </c>
      <c r="B366" s="5" t="s">
        <v>24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261207</v>
      </c>
      <c r="L366" s="6">
        <v>314236</v>
      </c>
      <c r="M366" s="6">
        <v>350334</v>
      </c>
      <c r="N366" s="6">
        <v>291385</v>
      </c>
      <c r="O366" s="6">
        <v>262699</v>
      </c>
      <c r="P366" s="6">
        <v>329890</v>
      </c>
      <c r="Q366" s="6">
        <v>346272</v>
      </c>
      <c r="R366" s="6">
        <v>326884</v>
      </c>
      <c r="S366" s="6">
        <v>333911</v>
      </c>
      <c r="T366" s="6">
        <v>384762</v>
      </c>
      <c r="U366" s="6">
        <v>507407</v>
      </c>
      <c r="V366" s="6">
        <v>465143</v>
      </c>
      <c r="W366" s="6">
        <v>523427</v>
      </c>
      <c r="X366" s="6">
        <v>602323</v>
      </c>
      <c r="Y366" s="6">
        <v>732298</v>
      </c>
      <c r="Z366" s="6">
        <v>657896</v>
      </c>
      <c r="AA366" s="6">
        <v>0</v>
      </c>
      <c r="AB366" s="6">
        <v>0</v>
      </c>
      <c r="AC366" s="6">
        <v>0</v>
      </c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</row>
    <row r="367" spans="1:63" x14ac:dyDescent="0.35">
      <c r="A367" s="5" t="s">
        <v>25</v>
      </c>
      <c r="B367" s="5" t="s">
        <v>26</v>
      </c>
      <c r="C367" s="6">
        <v>5850</v>
      </c>
      <c r="D367" s="6">
        <v>3900</v>
      </c>
      <c r="E367" s="6">
        <v>3000</v>
      </c>
      <c r="F367" s="6">
        <v>1500</v>
      </c>
      <c r="G367" s="6">
        <v>3500</v>
      </c>
      <c r="H367" s="6">
        <v>2000</v>
      </c>
      <c r="I367" s="6">
        <v>2000</v>
      </c>
      <c r="J367" s="6">
        <v>1000</v>
      </c>
      <c r="K367" s="6">
        <v>1000</v>
      </c>
      <c r="L367" s="6">
        <v>1000</v>
      </c>
      <c r="M367" s="6">
        <v>1000</v>
      </c>
      <c r="N367" s="6">
        <v>0</v>
      </c>
      <c r="O367" s="6">
        <v>11573</v>
      </c>
      <c r="P367" s="6">
        <v>6436</v>
      </c>
      <c r="Q367" s="6">
        <v>12270</v>
      </c>
      <c r="R367" s="6">
        <v>14809</v>
      </c>
      <c r="S367" s="6">
        <v>201134</v>
      </c>
      <c r="T367" s="6">
        <v>166560</v>
      </c>
      <c r="U367" s="6">
        <v>155047</v>
      </c>
      <c r="V367" s="6">
        <v>136790</v>
      </c>
      <c r="W367" s="6">
        <v>77460</v>
      </c>
      <c r="X367" s="6">
        <v>95827</v>
      </c>
      <c r="Y367" s="6">
        <v>173219</v>
      </c>
      <c r="Z367" s="6">
        <v>205330</v>
      </c>
      <c r="AA367" s="6">
        <v>0</v>
      </c>
      <c r="AB367" s="6">
        <v>0</v>
      </c>
      <c r="AC367" s="6">
        <v>0</v>
      </c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</row>
    <row r="368" spans="1:63" x14ac:dyDescent="0.35">
      <c r="A368" s="5" t="s">
        <v>27</v>
      </c>
      <c r="B368" s="5" t="s">
        <v>28</v>
      </c>
      <c r="C368" s="6">
        <v>4676.9369999999999</v>
      </c>
      <c r="D368" s="6">
        <v>4648.7169999999996</v>
      </c>
      <c r="E368" s="6">
        <v>5279.8720000000003</v>
      </c>
      <c r="F368" s="6">
        <v>5546.3</v>
      </c>
      <c r="G368" s="6">
        <v>8576.7430000000004</v>
      </c>
      <c r="H368" s="6">
        <v>9525.2630000000008</v>
      </c>
      <c r="I368" s="6">
        <v>13649.976000000001</v>
      </c>
      <c r="J368" s="6">
        <v>23756.566999999999</v>
      </c>
      <c r="K368" s="6">
        <v>50311.21</v>
      </c>
      <c r="L368" s="6">
        <v>51403.097000000002</v>
      </c>
      <c r="M368" s="6">
        <v>50936.828999999998</v>
      </c>
      <c r="N368" s="6">
        <v>47703.161</v>
      </c>
      <c r="O368" s="6">
        <v>58921.033000000003</v>
      </c>
      <c r="P368" s="6">
        <v>77129.252999999997</v>
      </c>
      <c r="Q368" s="6">
        <v>84168</v>
      </c>
      <c r="R368" s="6">
        <v>90551</v>
      </c>
      <c r="S368" s="6">
        <v>105876</v>
      </c>
      <c r="T368" s="6">
        <v>127730</v>
      </c>
      <c r="U368" s="6">
        <v>143408</v>
      </c>
      <c r="V368" s="6">
        <v>132963</v>
      </c>
      <c r="W368" s="6">
        <v>127079</v>
      </c>
      <c r="X368" s="6">
        <v>137424</v>
      </c>
      <c r="Y368" s="6">
        <v>162530</v>
      </c>
      <c r="Z368" s="6">
        <v>183674</v>
      </c>
      <c r="AA368" s="6">
        <v>0</v>
      </c>
      <c r="AB368" s="6">
        <v>0</v>
      </c>
      <c r="AC368" s="6">
        <v>0</v>
      </c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</row>
    <row r="369" spans="1:63" x14ac:dyDescent="0.35">
      <c r="A369" s="5" t="s">
        <v>29</v>
      </c>
      <c r="B369" s="5" t="s">
        <v>30</v>
      </c>
      <c r="C369" s="6">
        <v>20963.322</v>
      </c>
      <c r="D369" s="6">
        <v>22393.164178209998</v>
      </c>
      <c r="E369" s="6">
        <v>22534.044000000002</v>
      </c>
      <c r="F369" s="6">
        <v>21465.71708459</v>
      </c>
      <c r="G369" s="6">
        <v>15777.525</v>
      </c>
      <c r="H369" s="6">
        <v>16710.832676999999</v>
      </c>
      <c r="I369" s="6">
        <v>18976.849999999999</v>
      </c>
      <c r="J369" s="6">
        <v>21907.373614460001</v>
      </c>
      <c r="K369" s="6">
        <v>30191.576000000001</v>
      </c>
      <c r="L369" s="6">
        <v>50783.452943110002</v>
      </c>
      <c r="M369" s="6">
        <v>51261.832000000002</v>
      </c>
      <c r="N369" s="6">
        <v>57262.546145449996</v>
      </c>
      <c r="O369" s="6">
        <v>63527.021000000001</v>
      </c>
      <c r="P369" s="6">
        <v>100216.65299758999</v>
      </c>
      <c r="Q369" s="6">
        <v>112129.51</v>
      </c>
      <c r="R369" s="6">
        <v>134837.41547805001</v>
      </c>
      <c r="S369" s="6">
        <v>145451.30499999999</v>
      </c>
      <c r="T369" s="6">
        <v>179646.128</v>
      </c>
      <c r="U369" s="6">
        <v>207010.821</v>
      </c>
      <c r="V369" s="6">
        <v>216650.62899999999</v>
      </c>
      <c r="W369" s="6">
        <v>208474.17800000001</v>
      </c>
      <c r="X369" s="6">
        <v>305243.85600000003</v>
      </c>
      <c r="Y369" s="6">
        <v>302390.59000000003</v>
      </c>
      <c r="Z369" s="6">
        <v>269705.48100000003</v>
      </c>
      <c r="AA369" s="6">
        <v>0</v>
      </c>
      <c r="AB369" s="6">
        <v>0</v>
      </c>
      <c r="AC369" s="6">
        <v>0</v>
      </c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</row>
    <row r="370" spans="1:63" x14ac:dyDescent="0.35">
      <c r="A370" s="5" t="s">
        <v>31</v>
      </c>
      <c r="B370" s="5" t="s">
        <v>32</v>
      </c>
      <c r="C370" s="6">
        <v>19316.538</v>
      </c>
      <c r="D370" s="6">
        <v>18244.036</v>
      </c>
      <c r="E370" s="6">
        <v>18316.524000000001</v>
      </c>
      <c r="F370" s="6">
        <v>20516.334999999999</v>
      </c>
      <c r="G370" s="6">
        <v>2137.7469999999998</v>
      </c>
      <c r="H370" s="6">
        <v>4385.4939999999997</v>
      </c>
      <c r="I370" s="6">
        <v>4111.2889999999998</v>
      </c>
      <c r="J370" s="6">
        <v>5830.0680000000002</v>
      </c>
      <c r="K370" s="6">
        <v>22306.412</v>
      </c>
      <c r="L370" s="6">
        <v>36146.171000000002</v>
      </c>
      <c r="M370" s="6">
        <v>42184.495000000003</v>
      </c>
      <c r="N370" s="6">
        <v>40511.608</v>
      </c>
      <c r="O370" s="6">
        <v>36083.54</v>
      </c>
      <c r="P370" s="6">
        <v>48673.79</v>
      </c>
      <c r="Q370" s="6">
        <v>50259.758000000002</v>
      </c>
      <c r="R370" s="6">
        <v>60638.341</v>
      </c>
      <c r="S370" s="6">
        <v>71554.843999999997</v>
      </c>
      <c r="T370" s="6">
        <v>86121.59</v>
      </c>
      <c r="U370" s="6">
        <v>98867.967000000004</v>
      </c>
      <c r="V370" s="6">
        <v>83436.619000000006</v>
      </c>
      <c r="W370" s="6">
        <v>71231.131999999998</v>
      </c>
      <c r="X370" s="6">
        <v>85210.125</v>
      </c>
      <c r="Y370" s="6">
        <v>92634.396999999997</v>
      </c>
      <c r="Z370" s="6">
        <v>89462.99</v>
      </c>
      <c r="AA370" s="6">
        <v>0</v>
      </c>
      <c r="AB370" s="6">
        <v>0</v>
      </c>
      <c r="AC370" s="6">
        <v>0</v>
      </c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</row>
    <row r="371" spans="1:63" x14ac:dyDescent="0.35">
      <c r="A371" s="5" t="s">
        <v>33</v>
      </c>
      <c r="B371" s="5" t="s">
        <v>34</v>
      </c>
      <c r="C371" s="6">
        <v>0</v>
      </c>
      <c r="D371" s="9"/>
      <c r="E371" s="9"/>
      <c r="F371" s="9"/>
      <c r="G371" s="6">
        <v>3008.8290000000002</v>
      </c>
      <c r="H371" s="9"/>
      <c r="I371" s="9"/>
      <c r="J371" s="9"/>
      <c r="K371" s="6">
        <v>24184.938999999998</v>
      </c>
      <c r="L371" s="9"/>
      <c r="M371" s="9"/>
      <c r="N371" s="9"/>
      <c r="O371" s="6">
        <v>19473.821</v>
      </c>
      <c r="P371" s="9"/>
      <c r="Q371" s="9"/>
      <c r="R371" s="9"/>
      <c r="S371" s="6">
        <v>81412.409</v>
      </c>
      <c r="T371" s="9"/>
      <c r="U371" s="9"/>
      <c r="V371" s="9"/>
      <c r="W371" s="6">
        <v>139266.71799999999</v>
      </c>
      <c r="X371" s="9"/>
      <c r="Y371" s="6">
        <v>180262.302</v>
      </c>
      <c r="Z371" s="6">
        <v>189893.06099999999</v>
      </c>
      <c r="AA371" s="6">
        <v>0</v>
      </c>
      <c r="AB371" s="6">
        <v>0</v>
      </c>
      <c r="AC371" s="6">
        <v>0</v>
      </c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</row>
    <row r="372" spans="1:63" x14ac:dyDescent="0.35">
      <c r="A372" s="5" t="s">
        <v>35</v>
      </c>
      <c r="B372" s="5" t="s">
        <v>36</v>
      </c>
      <c r="C372" s="6">
        <v>263.41199999999998</v>
      </c>
      <c r="D372" s="9"/>
      <c r="E372" s="9"/>
      <c r="F372" s="9"/>
      <c r="G372" s="6">
        <v>470</v>
      </c>
      <c r="H372" s="9"/>
      <c r="I372" s="9"/>
      <c r="J372" s="9"/>
      <c r="K372" s="6">
        <v>869</v>
      </c>
      <c r="L372" s="9"/>
      <c r="M372" s="9"/>
      <c r="N372" s="9"/>
      <c r="O372" s="6">
        <v>4678.5</v>
      </c>
      <c r="P372" s="9"/>
      <c r="Q372" s="9"/>
      <c r="R372" s="9"/>
      <c r="S372" s="6">
        <v>10388.605</v>
      </c>
      <c r="T372" s="9"/>
      <c r="U372" s="6">
        <v>30351.937999999998</v>
      </c>
      <c r="V372" s="9"/>
      <c r="W372" s="6">
        <v>25514.352999999999</v>
      </c>
      <c r="X372" s="9"/>
      <c r="Y372" s="6">
        <v>34728.553</v>
      </c>
      <c r="Z372" s="6">
        <v>45300.11</v>
      </c>
      <c r="AA372" s="6">
        <v>0</v>
      </c>
      <c r="AB372" s="6">
        <v>0</v>
      </c>
      <c r="AC372" s="6">
        <v>0</v>
      </c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</row>
    <row r="373" spans="1:63" x14ac:dyDescent="0.35">
      <c r="A373" s="5" t="s">
        <v>37</v>
      </c>
      <c r="B373" s="5" t="s">
        <v>38</v>
      </c>
      <c r="C373" s="6">
        <v>14713.174999999999</v>
      </c>
      <c r="D373" s="9"/>
      <c r="E373" s="9"/>
      <c r="F373" s="9"/>
      <c r="G373" s="6">
        <v>6330.1850000000004</v>
      </c>
      <c r="H373" s="9"/>
      <c r="I373" s="9"/>
      <c r="J373" s="9"/>
      <c r="K373" s="6">
        <v>17031.315999999999</v>
      </c>
      <c r="L373" s="9"/>
      <c r="M373" s="9"/>
      <c r="N373" s="9"/>
      <c r="O373" s="6">
        <v>150059.48800000001</v>
      </c>
      <c r="P373" s="9"/>
      <c r="Q373" s="9"/>
      <c r="R373" s="9"/>
      <c r="S373" s="6">
        <v>213792.68700000001</v>
      </c>
      <c r="T373" s="9"/>
      <c r="U373" s="6">
        <v>314096.89600000001</v>
      </c>
      <c r="V373" s="6">
        <v>322487.70899999997</v>
      </c>
      <c r="W373" s="6">
        <v>301803.29100000003</v>
      </c>
      <c r="X373" s="6">
        <v>363488.33799999999</v>
      </c>
      <c r="Y373" s="6">
        <v>319772.28200000001</v>
      </c>
      <c r="Z373" s="6">
        <v>277718.24400000001</v>
      </c>
      <c r="AA373" s="6">
        <v>0</v>
      </c>
      <c r="AB373" s="6">
        <v>0</v>
      </c>
      <c r="AC373" s="6">
        <v>0</v>
      </c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</row>
    <row r="374" spans="1:63" x14ac:dyDescent="0.35">
      <c r="A374" s="5" t="s">
        <v>39</v>
      </c>
      <c r="B374" s="5" t="s">
        <v>40</v>
      </c>
      <c r="C374" s="6">
        <v>6206.6049999999996</v>
      </c>
      <c r="D374" s="9"/>
      <c r="E374" s="9"/>
      <c r="F374" s="9"/>
      <c r="G374" s="6">
        <v>10570.585999999999</v>
      </c>
      <c r="H374" s="9"/>
      <c r="I374" s="9"/>
      <c r="J374" s="9"/>
      <c r="K374" s="6">
        <v>12107.004000000001</v>
      </c>
      <c r="L374" s="9"/>
      <c r="M374" s="9"/>
      <c r="N374" s="9"/>
      <c r="O374" s="6">
        <v>15740.599</v>
      </c>
      <c r="P374" s="9"/>
      <c r="Q374" s="9"/>
      <c r="R374" s="9"/>
      <c r="S374" s="6">
        <v>31874.37</v>
      </c>
      <c r="T374" s="9"/>
      <c r="U374" s="6">
        <v>55915.481</v>
      </c>
      <c r="V374" s="9"/>
      <c r="W374" s="6">
        <v>34830.792000000001</v>
      </c>
      <c r="X374" s="9"/>
      <c r="Y374" s="6">
        <v>44092.311000000002</v>
      </c>
      <c r="Z374" s="6">
        <v>55974.021999999997</v>
      </c>
      <c r="AA374" s="6">
        <v>0</v>
      </c>
      <c r="AB374" s="6">
        <v>0</v>
      </c>
      <c r="AC374" s="6">
        <v>0</v>
      </c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</row>
    <row r="375" spans="1:63" x14ac:dyDescent="0.35">
      <c r="A375" s="5" t="s">
        <v>41</v>
      </c>
      <c r="B375" s="5" t="s">
        <v>42</v>
      </c>
      <c r="C375" s="6">
        <v>0</v>
      </c>
      <c r="D375" s="9"/>
      <c r="E375" s="9"/>
      <c r="F375" s="9"/>
      <c r="G375" s="6">
        <v>50</v>
      </c>
      <c r="H375" s="9"/>
      <c r="I375" s="9"/>
      <c r="J375" s="9"/>
      <c r="K375" s="6">
        <v>50.003</v>
      </c>
      <c r="L375" s="9"/>
      <c r="M375" s="9"/>
      <c r="N375" s="9"/>
      <c r="O375" s="6">
        <v>0</v>
      </c>
      <c r="P375" s="9"/>
      <c r="Q375" s="9"/>
      <c r="R375" s="9"/>
      <c r="S375" s="6">
        <v>0</v>
      </c>
      <c r="T375" s="9"/>
      <c r="U375" s="6">
        <v>1984.423</v>
      </c>
      <c r="V375" s="9"/>
      <c r="W375" s="6">
        <v>1200</v>
      </c>
      <c r="X375" s="6">
        <v>1400</v>
      </c>
      <c r="Y375" s="6">
        <v>1300</v>
      </c>
      <c r="Z375" s="6">
        <v>1300</v>
      </c>
      <c r="AA375" s="6">
        <v>0</v>
      </c>
      <c r="AB375" s="6">
        <v>0</v>
      </c>
      <c r="AC375" s="6">
        <v>0</v>
      </c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</row>
    <row r="376" spans="1:63" x14ac:dyDescent="0.35">
      <c r="A376" s="5" t="s">
        <v>43</v>
      </c>
      <c r="B376" s="5" t="s">
        <v>44</v>
      </c>
      <c r="C376" s="6">
        <v>0</v>
      </c>
      <c r="D376" s="9"/>
      <c r="E376" s="9"/>
      <c r="F376" s="9"/>
      <c r="G376" s="6">
        <v>30</v>
      </c>
      <c r="H376" s="9"/>
      <c r="I376" s="9"/>
      <c r="J376" s="9"/>
      <c r="K376" s="6">
        <v>0</v>
      </c>
      <c r="L376" s="9"/>
      <c r="M376" s="9"/>
      <c r="N376" s="9"/>
      <c r="O376" s="6">
        <v>0</v>
      </c>
      <c r="P376" s="9"/>
      <c r="Q376" s="9"/>
      <c r="R376" s="9"/>
      <c r="S376" s="6">
        <v>0</v>
      </c>
      <c r="T376" s="9"/>
      <c r="U376" s="6">
        <v>0</v>
      </c>
      <c r="V376" s="9"/>
      <c r="W376" s="6">
        <v>0</v>
      </c>
      <c r="X376" s="9"/>
      <c r="Y376" s="9"/>
      <c r="Z376" s="6">
        <v>0</v>
      </c>
      <c r="AA376" s="6">
        <v>0</v>
      </c>
      <c r="AB376" s="6">
        <v>0</v>
      </c>
      <c r="AC376" s="6">
        <v>0</v>
      </c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</row>
    <row r="377" spans="1:63" x14ac:dyDescent="0.35">
      <c r="A377" s="5" t="s">
        <v>45</v>
      </c>
      <c r="B377" s="5" t="s">
        <v>46</v>
      </c>
      <c r="C377" s="9"/>
      <c r="D377" s="9"/>
      <c r="E377" s="9"/>
      <c r="F377" s="9"/>
      <c r="G377" s="6">
        <v>0</v>
      </c>
      <c r="H377" s="9"/>
      <c r="I377" s="9"/>
      <c r="J377" s="9"/>
      <c r="K377" s="6">
        <v>0</v>
      </c>
      <c r="L377" s="9"/>
      <c r="M377" s="9"/>
      <c r="N377" s="9"/>
      <c r="O377" s="6">
        <v>0</v>
      </c>
      <c r="P377" s="9"/>
      <c r="Q377" s="9"/>
      <c r="R377" s="9"/>
      <c r="S377" s="6">
        <v>0</v>
      </c>
      <c r="T377" s="9"/>
      <c r="U377" s="6">
        <v>7643.1940000000004</v>
      </c>
      <c r="V377" s="9"/>
      <c r="W377" s="6">
        <v>3622.1612742800003</v>
      </c>
      <c r="X377" s="6">
        <v>5047.0161298500007</v>
      </c>
      <c r="Y377" s="6">
        <v>4621.8702029099995</v>
      </c>
      <c r="Z377" s="6">
        <v>5031.1607800000002</v>
      </c>
      <c r="AA377" s="6">
        <v>0</v>
      </c>
      <c r="AB377" s="6">
        <v>0</v>
      </c>
      <c r="AC377" s="6">
        <v>0</v>
      </c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</row>
    <row r="378" spans="1:63" x14ac:dyDescent="0.35">
      <c r="A378" s="5" t="s">
        <v>47</v>
      </c>
      <c r="B378" s="5" t="s">
        <v>48</v>
      </c>
      <c r="C378" s="6">
        <v>0</v>
      </c>
      <c r="D378" s="9"/>
      <c r="E378" s="9"/>
      <c r="F378" s="9"/>
      <c r="G378" s="6">
        <v>0</v>
      </c>
      <c r="H378" s="9"/>
      <c r="I378" s="9"/>
      <c r="J378" s="9"/>
      <c r="K378" s="6">
        <v>0</v>
      </c>
      <c r="L378" s="9"/>
      <c r="M378" s="9"/>
      <c r="N378" s="9"/>
      <c r="O378" s="6">
        <v>0</v>
      </c>
      <c r="P378" s="9"/>
      <c r="Q378" s="9"/>
      <c r="R378" s="9"/>
      <c r="S378" s="6">
        <v>0</v>
      </c>
      <c r="T378" s="9"/>
      <c r="U378" s="9"/>
      <c r="V378" s="9"/>
      <c r="W378" s="6">
        <v>0</v>
      </c>
      <c r="X378" s="9"/>
      <c r="Y378" s="9"/>
      <c r="Z378" s="6">
        <v>0</v>
      </c>
      <c r="AA378" s="6">
        <v>0</v>
      </c>
      <c r="AB378" s="6">
        <v>0</v>
      </c>
      <c r="AC378" s="6">
        <v>0</v>
      </c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</row>
    <row r="379" spans="1:63" x14ac:dyDescent="0.35">
      <c r="A379" s="5" t="s">
        <v>49</v>
      </c>
      <c r="B379" s="5" t="s">
        <v>50</v>
      </c>
      <c r="C379" s="6">
        <v>0</v>
      </c>
      <c r="D379" s="9"/>
      <c r="E379" s="9"/>
      <c r="F379" s="9"/>
      <c r="G379" s="6">
        <v>346.44578356</v>
      </c>
      <c r="H379" s="9"/>
      <c r="I379" s="9"/>
      <c r="J379" s="9"/>
      <c r="K379" s="6">
        <v>333.334</v>
      </c>
      <c r="L379" s="9"/>
      <c r="M379" s="9"/>
      <c r="N379" s="9"/>
      <c r="O379" s="6">
        <v>350.84635889999998</v>
      </c>
      <c r="P379" s="9"/>
      <c r="Q379" s="9"/>
      <c r="R379" s="9"/>
      <c r="S379" s="6">
        <v>3719.8383424600001</v>
      </c>
      <c r="T379" s="9"/>
      <c r="U379" s="6">
        <v>7437.3029999999999</v>
      </c>
      <c r="V379" s="9"/>
      <c r="W379" s="6">
        <v>7669.2258196800003</v>
      </c>
      <c r="X379" s="9"/>
      <c r="Y379" s="6">
        <v>8574.4505573799997</v>
      </c>
      <c r="Z379" s="6">
        <v>10990.85</v>
      </c>
      <c r="AA379" s="6">
        <v>0</v>
      </c>
      <c r="AB379" s="6">
        <v>0</v>
      </c>
      <c r="AC379" s="6">
        <v>0</v>
      </c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</row>
    <row r="380" spans="1:63" s="14" customFormat="1" ht="13.15" x14ac:dyDescent="0.4">
      <c r="A380" s="10"/>
      <c r="B380" s="11" t="s">
        <v>51</v>
      </c>
      <c r="C380" s="12">
        <v>2053726.1499405999</v>
      </c>
      <c r="D380" s="12">
        <v>1997145.7156674003</v>
      </c>
      <c r="E380" s="12">
        <v>1969873.2239999999</v>
      </c>
      <c r="F380" s="12">
        <v>1877469.9723393703</v>
      </c>
      <c r="G380" s="12">
        <v>2009611.6510000001</v>
      </c>
      <c r="H380" s="12">
        <v>1933933.139677</v>
      </c>
      <c r="I380" s="12">
        <v>2076446.6090000002</v>
      </c>
      <c r="J380" s="12">
        <v>2029371.49161446</v>
      </c>
      <c r="K380" s="12">
        <v>2323514.898</v>
      </c>
      <c r="L380" s="12">
        <v>2762105.7209431101</v>
      </c>
      <c r="M380" s="12">
        <v>3216498.156</v>
      </c>
      <c r="N380" s="12">
        <v>3411061.3151454497</v>
      </c>
      <c r="O380" s="12">
        <v>3530296.594</v>
      </c>
      <c r="P380" s="12">
        <v>4055487.6959975902</v>
      </c>
      <c r="Q380" s="12">
        <v>4585768.2680000002</v>
      </c>
      <c r="R380" s="12">
        <v>4578819.7564780498</v>
      </c>
      <c r="S380" s="12">
        <v>5653139.1489999993</v>
      </c>
      <c r="T380" s="12">
        <v>6415735.7179999994</v>
      </c>
      <c r="U380" s="12">
        <v>7842706.7880000006</v>
      </c>
      <c r="V380" s="12">
        <v>8202668.2479999997</v>
      </c>
      <c r="W380" s="12">
        <v>8964207.3099999987</v>
      </c>
      <c r="X380" s="12">
        <v>9728722.9810000006</v>
      </c>
      <c r="Y380" s="12">
        <v>10231760.987</v>
      </c>
      <c r="Z380" s="12">
        <v>10086285.471000001</v>
      </c>
      <c r="AA380" s="12">
        <v>0</v>
      </c>
      <c r="AB380" s="12">
        <v>0</v>
      </c>
      <c r="AC380" s="12">
        <v>0</v>
      </c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</row>
    <row r="381" spans="1:63" x14ac:dyDescent="0.35">
      <c r="A381" s="5"/>
      <c r="B381" s="15" t="s">
        <v>52</v>
      </c>
      <c r="C381" s="16">
        <v>1901047</v>
      </c>
      <c r="D381" s="16">
        <v>1837265</v>
      </c>
      <c r="E381" s="16">
        <v>1797276</v>
      </c>
      <c r="F381" s="16">
        <v>1712065</v>
      </c>
      <c r="G381" s="16">
        <v>1856519</v>
      </c>
      <c r="H381" s="16">
        <v>1759899</v>
      </c>
      <c r="I381" s="16">
        <v>1815201</v>
      </c>
      <c r="J381" s="16">
        <v>1759069</v>
      </c>
      <c r="K381" s="16">
        <v>1492871</v>
      </c>
      <c r="L381" s="16">
        <v>1504973</v>
      </c>
      <c r="M381" s="16">
        <v>1525699</v>
      </c>
      <c r="N381" s="16">
        <v>1525652</v>
      </c>
      <c r="O381" s="16">
        <v>1495584</v>
      </c>
      <c r="P381" s="16">
        <v>1525042</v>
      </c>
      <c r="Q381" s="16">
        <v>1693663</v>
      </c>
      <c r="R381" s="16">
        <v>1615946</v>
      </c>
      <c r="S381" s="16">
        <v>1666936</v>
      </c>
      <c r="T381" s="16">
        <v>1791568</v>
      </c>
      <c r="U381" s="16">
        <v>2003198</v>
      </c>
      <c r="V381" s="16">
        <v>2139244</v>
      </c>
      <c r="W381" s="16">
        <v>2209453</v>
      </c>
      <c r="X381" s="16">
        <v>2193012</v>
      </c>
      <c r="Y381" s="16">
        <v>2229607</v>
      </c>
      <c r="Z381" s="16">
        <v>2286364</v>
      </c>
      <c r="AA381" s="16">
        <v>0</v>
      </c>
      <c r="AB381" s="16">
        <v>0</v>
      </c>
      <c r="AC381" s="16">
        <v>0</v>
      </c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</row>
    <row r="382" spans="1:63" x14ac:dyDescent="0.35">
      <c r="A382" s="5"/>
      <c r="B382" s="15" t="s">
        <v>53</v>
      </c>
      <c r="C382" s="16">
        <v>107722.35294060002</v>
      </c>
      <c r="D382" s="16">
        <v>114594.79848919</v>
      </c>
      <c r="E382" s="16">
        <v>126466.784</v>
      </c>
      <c r="F382" s="16">
        <v>117876.62025477999</v>
      </c>
      <c r="G382" s="16">
        <v>126600.636</v>
      </c>
      <c r="H382" s="16">
        <v>143412.54999999999</v>
      </c>
      <c r="I382" s="16">
        <v>224507.49400000001</v>
      </c>
      <c r="J382" s="16">
        <v>218808.48300000001</v>
      </c>
      <c r="K382" s="16">
        <v>727834.7</v>
      </c>
      <c r="L382" s="16">
        <v>1118800</v>
      </c>
      <c r="M382" s="16">
        <v>1546416</v>
      </c>
      <c r="N382" s="16">
        <v>1739932</v>
      </c>
      <c r="O382" s="16">
        <v>1876181</v>
      </c>
      <c r="P382" s="16">
        <v>2304426</v>
      </c>
      <c r="Q382" s="16">
        <v>2645548</v>
      </c>
      <c r="R382" s="16">
        <v>2676847</v>
      </c>
      <c r="S382" s="16">
        <v>3663321</v>
      </c>
      <c r="T382" s="16">
        <v>4230670</v>
      </c>
      <c r="U382" s="16">
        <v>5390222</v>
      </c>
      <c r="V382" s="16">
        <v>5630374</v>
      </c>
      <c r="W382" s="16">
        <v>6347970</v>
      </c>
      <c r="X382" s="16">
        <v>7007833</v>
      </c>
      <c r="Y382" s="16">
        <v>7444599</v>
      </c>
      <c r="Z382" s="16">
        <v>7257079</v>
      </c>
      <c r="AA382" s="16">
        <v>0</v>
      </c>
      <c r="AB382" s="16">
        <v>0</v>
      </c>
      <c r="AC382" s="16">
        <v>0</v>
      </c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</row>
    <row r="383" spans="1:63" x14ac:dyDescent="0.35">
      <c r="A383" s="5"/>
      <c r="B383" s="15" t="s">
        <v>54</v>
      </c>
      <c r="C383" s="16">
        <v>44956.796999999999</v>
      </c>
      <c r="D383" s="16">
        <v>45285.917178210002</v>
      </c>
      <c r="E383" s="16">
        <v>46130.44</v>
      </c>
      <c r="F383" s="16">
        <v>47528.352084589998</v>
      </c>
      <c r="G383" s="16">
        <v>26492.014999999999</v>
      </c>
      <c r="H383" s="16">
        <v>30621.589676999996</v>
      </c>
      <c r="I383" s="16">
        <v>36738.114999999998</v>
      </c>
      <c r="J383" s="16">
        <v>51494.008614459999</v>
      </c>
      <c r="K383" s="16">
        <v>102809.19799999999</v>
      </c>
      <c r="L383" s="16">
        <v>138332.72094311001</v>
      </c>
      <c r="M383" s="16">
        <v>144383.15599999999</v>
      </c>
      <c r="N383" s="16">
        <v>145477.31514545</v>
      </c>
      <c r="O383" s="16">
        <v>158531.59400000001</v>
      </c>
      <c r="P383" s="16">
        <v>226019.69599759</v>
      </c>
      <c r="Q383" s="16">
        <v>246557.26800000001</v>
      </c>
      <c r="R383" s="16">
        <v>286026.75647805003</v>
      </c>
      <c r="S383" s="16">
        <v>322882.14899999998</v>
      </c>
      <c r="T383" s="16">
        <v>393497.71799999999</v>
      </c>
      <c r="U383" s="16">
        <v>449286.788</v>
      </c>
      <c r="V383" s="16">
        <v>433050.24799999996</v>
      </c>
      <c r="W383" s="16">
        <v>406784.31</v>
      </c>
      <c r="X383" s="16">
        <v>527877.98100000003</v>
      </c>
      <c r="Y383" s="16">
        <v>557554.98699999996</v>
      </c>
      <c r="Z383" s="16">
        <v>542842.47100000002</v>
      </c>
      <c r="AA383" s="16">
        <v>0</v>
      </c>
      <c r="AB383" s="16">
        <v>0</v>
      </c>
      <c r="AC383" s="16">
        <v>0</v>
      </c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</row>
    <row r="384" spans="1:63" x14ac:dyDescent="0.35">
      <c r="A384" s="18"/>
      <c r="B384" s="19" t="s">
        <v>55</v>
      </c>
      <c r="C384" s="20"/>
      <c r="D384" s="20"/>
      <c r="E384" s="20"/>
      <c r="F384" s="20"/>
      <c r="G384" s="21">
        <v>426.44578356</v>
      </c>
      <c r="H384" s="20"/>
      <c r="I384" s="20"/>
      <c r="J384" s="20"/>
      <c r="K384" s="21">
        <v>383.33699999999999</v>
      </c>
      <c r="L384" s="20"/>
      <c r="M384" s="20"/>
      <c r="N384" s="20"/>
      <c r="O384" s="21">
        <v>350.84635889999998</v>
      </c>
      <c r="P384" s="20"/>
      <c r="Q384" s="20"/>
      <c r="R384" s="20"/>
      <c r="S384" s="21">
        <v>3719.8383424600001</v>
      </c>
      <c r="T384" s="20"/>
      <c r="U384" s="20"/>
      <c r="V384" s="20"/>
      <c r="W384" s="21">
        <v>12491.387093960002</v>
      </c>
      <c r="X384" s="20"/>
      <c r="Y384" s="20"/>
      <c r="Z384" s="21">
        <v>0</v>
      </c>
      <c r="AA384" s="21">
        <v>0</v>
      </c>
      <c r="AB384" s="21">
        <v>0</v>
      </c>
      <c r="AC384" s="21">
        <v>0</v>
      </c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</row>
    <row r="386" spans="1:63" s="4" customFormat="1" x14ac:dyDescent="0.3">
      <c r="A386" s="3" t="s">
        <v>67</v>
      </c>
    </row>
    <row r="387" spans="1:63" x14ac:dyDescent="0.35">
      <c r="A387" s="32" t="s">
        <v>1</v>
      </c>
      <c r="B387" s="32" t="s">
        <v>2</v>
      </c>
      <c r="C387" s="24">
        <v>13149726</v>
      </c>
      <c r="D387" s="24">
        <v>14045800</v>
      </c>
      <c r="E387" s="24">
        <v>14547601</v>
      </c>
      <c r="F387" s="24">
        <v>14766453</v>
      </c>
      <c r="G387" s="24">
        <v>15099516</v>
      </c>
      <c r="H387" s="24">
        <v>16020498</v>
      </c>
      <c r="I387" s="24">
        <v>16647236</v>
      </c>
      <c r="J387" s="24">
        <v>16934327</v>
      </c>
      <c r="K387" s="24">
        <v>17023148</v>
      </c>
      <c r="L387" s="24">
        <v>17783703</v>
      </c>
      <c r="M387" s="24">
        <v>17988351</v>
      </c>
      <c r="N387" s="24">
        <v>18193161</v>
      </c>
      <c r="O387" s="24">
        <v>18347553</v>
      </c>
      <c r="P387" s="24">
        <v>19086111</v>
      </c>
      <c r="Q387" s="24">
        <v>19660611</v>
      </c>
      <c r="R387" s="24">
        <v>19532874</v>
      </c>
      <c r="S387" s="24">
        <v>19976847</v>
      </c>
      <c r="T387" s="24">
        <v>20641491</v>
      </c>
      <c r="U387" s="24">
        <v>21696451</v>
      </c>
      <c r="V387" s="24">
        <v>21343959</v>
      </c>
      <c r="W387" s="24">
        <v>21402534</v>
      </c>
      <c r="X387" s="24">
        <v>21979132</v>
      </c>
      <c r="Y387" s="24">
        <v>22596032</v>
      </c>
      <c r="Z387" s="24">
        <v>22680277</v>
      </c>
      <c r="AA387" s="24">
        <v>0</v>
      </c>
      <c r="AB387" s="24">
        <v>0</v>
      </c>
      <c r="AC387" s="24">
        <v>0</v>
      </c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</row>
    <row r="388" spans="1:63" x14ac:dyDescent="0.35">
      <c r="A388" s="32" t="s">
        <v>3</v>
      </c>
      <c r="B388" s="32" t="s">
        <v>4</v>
      </c>
      <c r="C388" s="24">
        <v>10602407</v>
      </c>
      <c r="D388" s="24">
        <v>11087373</v>
      </c>
      <c r="E388" s="24">
        <v>11504824</v>
      </c>
      <c r="F388" s="24">
        <v>11517120</v>
      </c>
      <c r="G388" s="24">
        <v>12032590</v>
      </c>
      <c r="H388" s="24">
        <v>13008844</v>
      </c>
      <c r="I388" s="24">
        <v>13222259</v>
      </c>
      <c r="J388" s="24">
        <v>13002970</v>
      </c>
      <c r="K388" s="24">
        <v>13666832</v>
      </c>
      <c r="L388" s="24">
        <v>14340934</v>
      </c>
      <c r="M388" s="24">
        <v>14528633</v>
      </c>
      <c r="N388" s="24">
        <v>14653095</v>
      </c>
      <c r="O388" s="24">
        <v>15005777</v>
      </c>
      <c r="P388" s="24">
        <v>15752566</v>
      </c>
      <c r="Q388" s="24">
        <v>16000434</v>
      </c>
      <c r="R388" s="24">
        <v>16325972</v>
      </c>
      <c r="S388" s="24">
        <v>16350297</v>
      </c>
      <c r="T388" s="24">
        <v>17024158</v>
      </c>
      <c r="U388" s="24">
        <v>17740975</v>
      </c>
      <c r="V388" s="24">
        <v>17815979</v>
      </c>
      <c r="W388" s="24">
        <v>17881945</v>
      </c>
      <c r="X388" s="24">
        <v>18590153</v>
      </c>
      <c r="Y388" s="24">
        <v>19114219</v>
      </c>
      <c r="Z388" s="24">
        <v>19832706</v>
      </c>
      <c r="AA388" s="24">
        <v>0</v>
      </c>
      <c r="AB388" s="24">
        <v>0</v>
      </c>
      <c r="AC388" s="24">
        <v>0</v>
      </c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</row>
    <row r="389" spans="1:63" x14ac:dyDescent="0.35">
      <c r="A389" s="32" t="s">
        <v>5</v>
      </c>
      <c r="B389" s="32" t="s">
        <v>6</v>
      </c>
      <c r="C389" s="24">
        <v>10096370</v>
      </c>
      <c r="D389" s="24">
        <v>10685299</v>
      </c>
      <c r="E389" s="24">
        <v>11183963</v>
      </c>
      <c r="F389" s="24">
        <v>11295457</v>
      </c>
      <c r="G389" s="24">
        <v>11387994</v>
      </c>
      <c r="H389" s="24">
        <v>12243062</v>
      </c>
      <c r="I389" s="24">
        <v>12566045</v>
      </c>
      <c r="J389" s="24">
        <v>12675033</v>
      </c>
      <c r="K389" s="24">
        <v>12918203</v>
      </c>
      <c r="L389" s="24">
        <v>13889641</v>
      </c>
      <c r="M389" s="24">
        <v>13835813</v>
      </c>
      <c r="N389" s="24">
        <v>14165736</v>
      </c>
      <c r="O389" s="24">
        <v>14169807</v>
      </c>
      <c r="P389" s="24">
        <v>14895615</v>
      </c>
      <c r="Q389" s="24">
        <v>15588118</v>
      </c>
      <c r="R389" s="24">
        <v>15535712</v>
      </c>
      <c r="S389" s="24">
        <v>15547976</v>
      </c>
      <c r="T389" s="24">
        <v>16373317</v>
      </c>
      <c r="U389" s="24">
        <v>16983335</v>
      </c>
      <c r="V389" s="24">
        <v>17192096</v>
      </c>
      <c r="W389" s="24">
        <v>17279763</v>
      </c>
      <c r="X389" s="24">
        <v>17862646</v>
      </c>
      <c r="Y389" s="24">
        <v>18129160</v>
      </c>
      <c r="Z389" s="24">
        <v>18492919</v>
      </c>
      <c r="AA389" s="24">
        <v>0</v>
      </c>
      <c r="AB389" s="24">
        <v>0</v>
      </c>
      <c r="AC389" s="24">
        <v>0</v>
      </c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</row>
    <row r="390" spans="1:63" x14ac:dyDescent="0.35">
      <c r="A390" s="32" t="s">
        <v>7</v>
      </c>
      <c r="B390" s="32" t="s">
        <v>8</v>
      </c>
      <c r="C390" s="24">
        <v>10016853</v>
      </c>
      <c r="D390" s="24">
        <v>10782258</v>
      </c>
      <c r="E390" s="24">
        <v>11005009</v>
      </c>
      <c r="F390" s="24">
        <v>11061131</v>
      </c>
      <c r="G390" s="24">
        <v>11332878</v>
      </c>
      <c r="H390" s="24">
        <v>12361971</v>
      </c>
      <c r="I390" s="24">
        <v>12255077</v>
      </c>
      <c r="J390" s="24">
        <v>12167478</v>
      </c>
      <c r="K390" s="24">
        <v>12077734</v>
      </c>
      <c r="L390" s="24">
        <v>12623731</v>
      </c>
      <c r="M390" s="24">
        <v>12639752</v>
      </c>
      <c r="N390" s="24">
        <v>12977148</v>
      </c>
      <c r="O390" s="24">
        <v>13190846</v>
      </c>
      <c r="P390" s="24">
        <v>14383175</v>
      </c>
      <c r="Q390" s="24">
        <v>14724705</v>
      </c>
      <c r="R390" s="24">
        <v>14730255</v>
      </c>
      <c r="S390" s="24">
        <v>14526541</v>
      </c>
      <c r="T390" s="24">
        <v>15264237</v>
      </c>
      <c r="U390" s="24">
        <v>15501023</v>
      </c>
      <c r="V390" s="24">
        <v>15666453</v>
      </c>
      <c r="W390" s="24">
        <v>15807579</v>
      </c>
      <c r="X390" s="24">
        <v>16005983</v>
      </c>
      <c r="Y390" s="24">
        <v>16778598</v>
      </c>
      <c r="Z390" s="24">
        <v>17068656</v>
      </c>
      <c r="AA390" s="24">
        <v>0</v>
      </c>
      <c r="AB390" s="24">
        <v>0</v>
      </c>
      <c r="AC390" s="24">
        <v>0</v>
      </c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</row>
    <row r="391" spans="1:63" x14ac:dyDescent="0.35">
      <c r="A391" s="32" t="s">
        <v>9</v>
      </c>
      <c r="B391" s="32" t="s">
        <v>10</v>
      </c>
      <c r="C391" s="24">
        <v>3849204</v>
      </c>
      <c r="D391" s="24">
        <v>4010639</v>
      </c>
      <c r="E391" s="24">
        <v>4226407</v>
      </c>
      <c r="F391" s="24">
        <v>4236561</v>
      </c>
      <c r="G391" s="24">
        <v>4484814</v>
      </c>
      <c r="H391" s="24">
        <v>4738454</v>
      </c>
      <c r="I391" s="24">
        <v>4990562</v>
      </c>
      <c r="J391" s="24">
        <v>5006073</v>
      </c>
      <c r="K391" s="24">
        <v>5095882</v>
      </c>
      <c r="L391" s="24">
        <v>5433516</v>
      </c>
      <c r="M391" s="24">
        <v>5506029</v>
      </c>
      <c r="N391" s="24">
        <v>5548213</v>
      </c>
      <c r="O391" s="24">
        <v>5725869</v>
      </c>
      <c r="P391" s="24">
        <v>5726582</v>
      </c>
      <c r="Q391" s="24">
        <v>6018362</v>
      </c>
      <c r="R391" s="24">
        <v>5927633</v>
      </c>
      <c r="S391" s="24">
        <v>5980751</v>
      </c>
      <c r="T391" s="24">
        <v>6307997</v>
      </c>
      <c r="U391" s="24">
        <v>6809627</v>
      </c>
      <c r="V391" s="24">
        <v>6837356</v>
      </c>
      <c r="W391" s="24">
        <v>6827087</v>
      </c>
      <c r="X391" s="24">
        <v>7050705</v>
      </c>
      <c r="Y391" s="24">
        <v>7600840</v>
      </c>
      <c r="Z391" s="24">
        <v>7740035</v>
      </c>
      <c r="AA391" s="24">
        <v>0</v>
      </c>
      <c r="AB391" s="24">
        <v>0</v>
      </c>
      <c r="AC391" s="24">
        <v>0</v>
      </c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</row>
    <row r="392" spans="1:63" x14ac:dyDescent="0.35">
      <c r="A392" s="32" t="s">
        <v>11</v>
      </c>
      <c r="B392" s="32" t="s">
        <v>12</v>
      </c>
      <c r="C392" s="24">
        <v>2353291</v>
      </c>
      <c r="D392" s="24">
        <v>2522014</v>
      </c>
      <c r="E392" s="24">
        <v>2587210</v>
      </c>
      <c r="F392" s="24">
        <v>2571982</v>
      </c>
      <c r="G392" s="24">
        <v>2739451</v>
      </c>
      <c r="H392" s="24">
        <v>2899408</v>
      </c>
      <c r="I392" s="24">
        <v>3257117</v>
      </c>
      <c r="J392" s="24">
        <v>3076592</v>
      </c>
      <c r="K392" s="24">
        <v>3343795</v>
      </c>
      <c r="L392" s="24">
        <v>3434970</v>
      </c>
      <c r="M392" s="24">
        <v>3721304</v>
      </c>
      <c r="N392" s="24">
        <v>3795136</v>
      </c>
      <c r="O392" s="24">
        <v>3928201</v>
      </c>
      <c r="P392" s="24">
        <v>4307907</v>
      </c>
      <c r="Q392" s="24">
        <v>4912429</v>
      </c>
      <c r="R392" s="24">
        <v>4616684</v>
      </c>
      <c r="S392" s="24">
        <v>4615492</v>
      </c>
      <c r="T392" s="24">
        <v>4779588</v>
      </c>
      <c r="U392" s="24">
        <v>5085047</v>
      </c>
      <c r="V392" s="24">
        <v>5069286</v>
      </c>
      <c r="W392" s="24">
        <v>5345023</v>
      </c>
      <c r="X392" s="24">
        <v>5289158</v>
      </c>
      <c r="Y392" s="24">
        <v>5368167</v>
      </c>
      <c r="Z392" s="24">
        <v>5412975</v>
      </c>
      <c r="AA392" s="24">
        <v>0</v>
      </c>
      <c r="AB392" s="24">
        <v>0</v>
      </c>
      <c r="AC392" s="24">
        <v>0</v>
      </c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</row>
    <row r="393" spans="1:63" x14ac:dyDescent="0.35">
      <c r="A393" s="32" t="s">
        <v>13</v>
      </c>
      <c r="B393" s="32" t="s">
        <v>14</v>
      </c>
      <c r="C393" s="24">
        <v>1814559.84888503</v>
      </c>
      <c r="D393" s="24">
        <v>1877191.9614108102</v>
      </c>
      <c r="E393" s="24">
        <v>2042928</v>
      </c>
      <c r="F393" s="24">
        <v>2039412</v>
      </c>
      <c r="G393" s="24">
        <v>2349409</v>
      </c>
      <c r="H393" s="24">
        <v>2560937</v>
      </c>
      <c r="I393" s="24">
        <v>2710042</v>
      </c>
      <c r="J393" s="24">
        <v>2877629</v>
      </c>
      <c r="K393" s="24">
        <v>3162580</v>
      </c>
      <c r="L393" s="24">
        <v>3370753</v>
      </c>
      <c r="M393" s="24">
        <v>3479412</v>
      </c>
      <c r="N393" s="24">
        <v>3534957</v>
      </c>
      <c r="O393" s="24">
        <v>3566838</v>
      </c>
      <c r="P393" s="24">
        <v>3675314</v>
      </c>
      <c r="Q393" s="24">
        <v>3825178</v>
      </c>
      <c r="R393" s="24">
        <v>3859715</v>
      </c>
      <c r="S393" s="24">
        <v>4263884</v>
      </c>
      <c r="T393" s="24">
        <v>4342146</v>
      </c>
      <c r="U393" s="24">
        <v>4912018</v>
      </c>
      <c r="V393" s="24">
        <v>5057205</v>
      </c>
      <c r="W393" s="24">
        <v>5064367</v>
      </c>
      <c r="X393" s="24">
        <v>5227214</v>
      </c>
      <c r="Y393" s="24">
        <v>5469447</v>
      </c>
      <c r="Z393" s="24">
        <v>5606843</v>
      </c>
      <c r="AA393" s="24">
        <v>0</v>
      </c>
      <c r="AB393" s="24">
        <v>0</v>
      </c>
      <c r="AC393" s="24">
        <v>0</v>
      </c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</row>
    <row r="394" spans="1:63" x14ac:dyDescent="0.35">
      <c r="A394" s="32" t="s">
        <v>15</v>
      </c>
      <c r="B394" s="32" t="s">
        <v>16</v>
      </c>
      <c r="C394" s="24">
        <v>1760223</v>
      </c>
      <c r="D394" s="24">
        <v>1964134</v>
      </c>
      <c r="E394" s="24">
        <v>2079053</v>
      </c>
      <c r="F394" s="24">
        <v>2028966</v>
      </c>
      <c r="G394" s="24">
        <v>2133553</v>
      </c>
      <c r="H394" s="24">
        <v>2309722</v>
      </c>
      <c r="I394" s="24">
        <v>2471994</v>
      </c>
      <c r="J394" s="24">
        <v>2672347</v>
      </c>
      <c r="K394" s="24">
        <v>3062996</v>
      </c>
      <c r="L394" s="24">
        <v>3138590</v>
      </c>
      <c r="M394" s="24">
        <v>3243720</v>
      </c>
      <c r="N394" s="24">
        <v>3138677</v>
      </c>
      <c r="O394" s="24">
        <v>3045175</v>
      </c>
      <c r="P394" s="24">
        <v>3083605</v>
      </c>
      <c r="Q394" s="24">
        <v>3360106</v>
      </c>
      <c r="R394" s="24">
        <v>3543653</v>
      </c>
      <c r="S394" s="24">
        <v>3771711</v>
      </c>
      <c r="T394" s="24">
        <v>3770846</v>
      </c>
      <c r="U394" s="24">
        <v>4047692</v>
      </c>
      <c r="V394" s="24">
        <v>4112662</v>
      </c>
      <c r="W394" s="24">
        <v>4245320</v>
      </c>
      <c r="X394" s="24">
        <v>4528037</v>
      </c>
      <c r="Y394" s="24">
        <v>4954037</v>
      </c>
      <c r="Z394" s="24">
        <v>5314281</v>
      </c>
      <c r="AA394" s="24">
        <v>0</v>
      </c>
      <c r="AB394" s="24">
        <v>0</v>
      </c>
      <c r="AC394" s="24">
        <v>0</v>
      </c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</row>
    <row r="395" spans="1:63" x14ac:dyDescent="0.35">
      <c r="A395" s="32" t="s">
        <v>17</v>
      </c>
      <c r="B395" s="32" t="s">
        <v>18</v>
      </c>
      <c r="C395" s="24">
        <v>2161493.46133431</v>
      </c>
      <c r="D395" s="24">
        <v>2235222.9871061002</v>
      </c>
      <c r="E395" s="24">
        <v>2420878.6689999998</v>
      </c>
      <c r="F395" s="24">
        <v>2476889.54221651</v>
      </c>
      <c r="G395" s="24">
        <v>2651173.5720000002</v>
      </c>
      <c r="H395" s="24">
        <v>2764943.2220000001</v>
      </c>
      <c r="I395" s="24">
        <v>2990852.1760000004</v>
      </c>
      <c r="J395" s="24">
        <v>3075358.6669999999</v>
      </c>
      <c r="K395" s="24">
        <v>3088373</v>
      </c>
      <c r="L395" s="24">
        <v>3346043</v>
      </c>
      <c r="M395" s="24">
        <v>3407976</v>
      </c>
      <c r="N395" s="24">
        <v>3526022</v>
      </c>
      <c r="O395" s="24">
        <v>3608877</v>
      </c>
      <c r="P395" s="24">
        <v>3662665</v>
      </c>
      <c r="Q395" s="24">
        <v>3849088</v>
      </c>
      <c r="R395" s="24">
        <v>3870507</v>
      </c>
      <c r="S395" s="24">
        <v>4095043</v>
      </c>
      <c r="T395" s="24">
        <v>4128021</v>
      </c>
      <c r="U395" s="24">
        <v>4458125</v>
      </c>
      <c r="V395" s="24">
        <v>4672395</v>
      </c>
      <c r="W395" s="24">
        <v>4895309</v>
      </c>
      <c r="X395" s="24">
        <v>5063882</v>
      </c>
      <c r="Y395" s="24">
        <v>5205905</v>
      </c>
      <c r="Z395" s="24">
        <v>5393172</v>
      </c>
      <c r="AA395" s="24">
        <v>0</v>
      </c>
      <c r="AB395" s="24">
        <v>0</v>
      </c>
      <c r="AC395" s="24">
        <v>0</v>
      </c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</row>
    <row r="396" spans="1:63" x14ac:dyDescent="0.35">
      <c r="A396" s="32" t="s">
        <v>19</v>
      </c>
      <c r="B396" s="32" t="s">
        <v>20</v>
      </c>
      <c r="C396" s="24">
        <v>2049441</v>
      </c>
      <c r="D396" s="24">
        <v>2111202</v>
      </c>
      <c r="E396" s="24">
        <v>2212368</v>
      </c>
      <c r="F396" s="24">
        <v>2236347</v>
      </c>
      <c r="G396" s="24">
        <v>2727965</v>
      </c>
      <c r="H396" s="24">
        <v>2619455</v>
      </c>
      <c r="I396" s="24">
        <v>2875370</v>
      </c>
      <c r="J396" s="24">
        <v>2868565</v>
      </c>
      <c r="K396" s="24">
        <v>2913670</v>
      </c>
      <c r="L396" s="24">
        <v>3070246</v>
      </c>
      <c r="M396" s="24">
        <v>3386223</v>
      </c>
      <c r="N396" s="24">
        <v>3345760</v>
      </c>
      <c r="O396" s="24">
        <v>3581043</v>
      </c>
      <c r="P396" s="24">
        <v>3912496</v>
      </c>
      <c r="Q396" s="24">
        <v>4228891</v>
      </c>
      <c r="R396" s="24">
        <v>3954985</v>
      </c>
      <c r="S396" s="24">
        <v>4040880</v>
      </c>
      <c r="T396" s="24">
        <v>4322681</v>
      </c>
      <c r="U396" s="24">
        <v>4443969</v>
      </c>
      <c r="V396" s="24">
        <v>4531493</v>
      </c>
      <c r="W396" s="24">
        <v>5009739</v>
      </c>
      <c r="X396" s="24">
        <v>5332100</v>
      </c>
      <c r="Y396" s="24">
        <v>5446794</v>
      </c>
      <c r="Z396" s="24">
        <v>5383344</v>
      </c>
      <c r="AA396" s="24">
        <v>0</v>
      </c>
      <c r="AB396" s="24">
        <v>0</v>
      </c>
      <c r="AC396" s="24">
        <v>0</v>
      </c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</row>
    <row r="397" spans="1:63" x14ac:dyDescent="0.35">
      <c r="A397" s="32" t="s">
        <v>21</v>
      </c>
      <c r="B397" s="32" t="s">
        <v>22</v>
      </c>
      <c r="C397" s="24">
        <v>704232.20299999998</v>
      </c>
      <c r="D397" s="24">
        <v>777466.32699999993</v>
      </c>
      <c r="E397" s="24">
        <v>812033.95499999996</v>
      </c>
      <c r="F397" s="24">
        <v>1067533.1969999999</v>
      </c>
      <c r="G397" s="24">
        <v>1055751.976</v>
      </c>
      <c r="H397" s="24">
        <v>1174154.49</v>
      </c>
      <c r="I397" s="24">
        <v>1333008.9659999998</v>
      </c>
      <c r="J397" s="24">
        <v>1344657.9559999998</v>
      </c>
      <c r="K397" s="24">
        <v>1561898.9839999999</v>
      </c>
      <c r="L397" s="24">
        <v>1761751</v>
      </c>
      <c r="M397" s="24">
        <v>1781724</v>
      </c>
      <c r="N397" s="24">
        <v>1807375</v>
      </c>
      <c r="O397" s="24">
        <v>1824109</v>
      </c>
      <c r="P397" s="24">
        <v>2014987</v>
      </c>
      <c r="Q397" s="24">
        <v>2042846</v>
      </c>
      <c r="R397" s="24">
        <v>2044072</v>
      </c>
      <c r="S397" s="24">
        <v>2082817</v>
      </c>
      <c r="T397" s="24">
        <v>2187123</v>
      </c>
      <c r="U397" s="24">
        <v>2452441</v>
      </c>
      <c r="V397" s="24">
        <v>2472561</v>
      </c>
      <c r="W397" s="24">
        <v>2376363</v>
      </c>
      <c r="X397" s="24">
        <v>2542907</v>
      </c>
      <c r="Y397" s="24">
        <v>2632793</v>
      </c>
      <c r="Z397" s="24">
        <v>2617316</v>
      </c>
      <c r="AA397" s="24">
        <v>0</v>
      </c>
      <c r="AB397" s="24">
        <v>0</v>
      </c>
      <c r="AC397" s="24">
        <v>0</v>
      </c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</row>
    <row r="398" spans="1:63" x14ac:dyDescent="0.35">
      <c r="A398" s="32" t="s">
        <v>23</v>
      </c>
      <c r="B398" s="32" t="s">
        <v>24</v>
      </c>
      <c r="C398" s="24">
        <v>1380776.8260000001</v>
      </c>
      <c r="D398" s="24">
        <v>1581324.0789999999</v>
      </c>
      <c r="E398" s="24">
        <v>1555491.139</v>
      </c>
      <c r="F398" s="24">
        <v>1555169.0359999998</v>
      </c>
      <c r="G398" s="24">
        <v>1652511.3639999998</v>
      </c>
      <c r="H398" s="24">
        <v>1926808.0149999999</v>
      </c>
      <c r="I398" s="24">
        <v>1949951.1979999999</v>
      </c>
      <c r="J398" s="24">
        <v>2033728.9750000001</v>
      </c>
      <c r="K398" s="24">
        <v>2174818</v>
      </c>
      <c r="L398" s="24">
        <v>2318075</v>
      </c>
      <c r="M398" s="24">
        <v>2357157</v>
      </c>
      <c r="N398" s="24">
        <v>2358181</v>
      </c>
      <c r="O398" s="24">
        <v>2308365</v>
      </c>
      <c r="P398" s="24">
        <v>2461961</v>
      </c>
      <c r="Q398" s="24">
        <v>2594593</v>
      </c>
      <c r="R398" s="24">
        <v>2513106</v>
      </c>
      <c r="S398" s="24">
        <v>2673890</v>
      </c>
      <c r="T398" s="24">
        <v>2795525</v>
      </c>
      <c r="U398" s="24">
        <v>2920081</v>
      </c>
      <c r="V398" s="24">
        <v>2997065</v>
      </c>
      <c r="W398" s="24">
        <v>3077747</v>
      </c>
      <c r="X398" s="24">
        <v>3390012</v>
      </c>
      <c r="Y398" s="24">
        <v>3649695</v>
      </c>
      <c r="Z398" s="24">
        <v>3706511</v>
      </c>
      <c r="AA398" s="24">
        <v>0</v>
      </c>
      <c r="AB398" s="24">
        <v>0</v>
      </c>
      <c r="AC398" s="24">
        <v>0</v>
      </c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</row>
    <row r="399" spans="1:63" x14ac:dyDescent="0.35">
      <c r="A399" s="32" t="s">
        <v>25</v>
      </c>
      <c r="B399" s="32" t="s">
        <v>26</v>
      </c>
      <c r="C399" s="24">
        <v>1027474.05741748</v>
      </c>
      <c r="D399" s="24">
        <v>1107521.6737460699</v>
      </c>
      <c r="E399" s="24">
        <v>1124525.8382892001</v>
      </c>
      <c r="F399" s="24">
        <v>1064281.22417806</v>
      </c>
      <c r="G399" s="24">
        <v>1225937.00281063</v>
      </c>
      <c r="H399" s="24">
        <v>1229118.9668305998</v>
      </c>
      <c r="I399" s="24">
        <v>1333461.3781902201</v>
      </c>
      <c r="J399" s="24">
        <v>1425154.7591468501</v>
      </c>
      <c r="K399" s="24">
        <v>1468344.0118537499</v>
      </c>
      <c r="L399" s="24">
        <v>1495701.58903905</v>
      </c>
      <c r="M399" s="24">
        <v>1482754</v>
      </c>
      <c r="N399" s="24">
        <v>1520022</v>
      </c>
      <c r="O399" s="24">
        <v>1646881</v>
      </c>
      <c r="P399" s="24">
        <v>1708011</v>
      </c>
      <c r="Q399" s="24">
        <v>1751972</v>
      </c>
      <c r="R399" s="24">
        <v>1755847</v>
      </c>
      <c r="S399" s="24">
        <v>1823188</v>
      </c>
      <c r="T399" s="24">
        <v>1790930</v>
      </c>
      <c r="U399" s="24">
        <v>1884697</v>
      </c>
      <c r="V399" s="24">
        <v>1917794</v>
      </c>
      <c r="W399" s="24">
        <v>1988869</v>
      </c>
      <c r="X399" s="24">
        <v>2059332</v>
      </c>
      <c r="Y399" s="24">
        <v>2215934</v>
      </c>
      <c r="Z399" s="24">
        <v>2236093</v>
      </c>
      <c r="AA399" s="24">
        <v>0</v>
      </c>
      <c r="AB399" s="24">
        <v>0</v>
      </c>
      <c r="AC399" s="24">
        <v>0</v>
      </c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</row>
    <row r="400" spans="1:63" x14ac:dyDescent="0.35">
      <c r="A400" s="32" t="s">
        <v>27</v>
      </c>
      <c r="B400" s="32" t="s">
        <v>28</v>
      </c>
      <c r="C400" s="24">
        <v>724798.85000000009</v>
      </c>
      <c r="D400" s="24">
        <v>724731.45299999986</v>
      </c>
      <c r="E400" s="24">
        <v>806627.11499999999</v>
      </c>
      <c r="F400" s="24">
        <v>852525.75699999998</v>
      </c>
      <c r="G400" s="24">
        <v>945030.09</v>
      </c>
      <c r="H400" s="24">
        <v>987742.60499999998</v>
      </c>
      <c r="I400" s="24">
        <v>1087845.6930000002</v>
      </c>
      <c r="J400" s="24">
        <v>1103695.08</v>
      </c>
      <c r="K400" s="24">
        <v>1103235.49</v>
      </c>
      <c r="L400" s="24">
        <v>1130443.2100000002</v>
      </c>
      <c r="M400" s="24">
        <v>1182658.449</v>
      </c>
      <c r="N400" s="24">
        <v>1187613.6260000002</v>
      </c>
      <c r="O400" s="24">
        <v>1314419.669</v>
      </c>
      <c r="P400" s="24">
        <v>1365266.368</v>
      </c>
      <c r="Q400" s="24">
        <v>1450484</v>
      </c>
      <c r="R400" s="24">
        <v>1466113</v>
      </c>
      <c r="S400" s="24">
        <v>1499076</v>
      </c>
      <c r="T400" s="24">
        <v>1501061</v>
      </c>
      <c r="U400" s="24">
        <v>1596532</v>
      </c>
      <c r="V400" s="24">
        <v>1759784</v>
      </c>
      <c r="W400" s="24">
        <v>1813831</v>
      </c>
      <c r="X400" s="24">
        <v>1872174</v>
      </c>
      <c r="Y400" s="24">
        <v>1936306</v>
      </c>
      <c r="Z400" s="24">
        <v>2006963</v>
      </c>
      <c r="AA400" s="24">
        <v>0</v>
      </c>
      <c r="AB400" s="24">
        <v>0</v>
      </c>
      <c r="AC400" s="24">
        <v>0</v>
      </c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</row>
    <row r="401" spans="1:63" x14ac:dyDescent="0.35">
      <c r="A401" s="32" t="s">
        <v>29</v>
      </c>
      <c r="B401" s="32" t="s">
        <v>30</v>
      </c>
      <c r="C401" s="24">
        <v>216995.36599999998</v>
      </c>
      <c r="D401" s="24">
        <v>235640.12572350001</v>
      </c>
      <c r="E401" s="24">
        <v>258676.90099999998</v>
      </c>
      <c r="F401" s="24">
        <v>256936.90089779999</v>
      </c>
      <c r="G401" s="24">
        <v>275688.01100000006</v>
      </c>
      <c r="H401" s="24">
        <v>301092.59461629996</v>
      </c>
      <c r="I401" s="24">
        <v>327571.32499999995</v>
      </c>
      <c r="J401" s="24">
        <v>325201.46932954999</v>
      </c>
      <c r="K401" s="24">
        <v>336359.56400000001</v>
      </c>
      <c r="L401" s="24">
        <v>381898.26256726001</v>
      </c>
      <c r="M401" s="24">
        <v>401742.91499999998</v>
      </c>
      <c r="N401" s="24">
        <v>416386.06833167997</v>
      </c>
      <c r="O401" s="24">
        <v>423885.09600000002</v>
      </c>
      <c r="P401" s="24">
        <v>493262.77920215006</v>
      </c>
      <c r="Q401" s="24">
        <v>501487.21400000004</v>
      </c>
      <c r="R401" s="24">
        <v>532741.50742378004</v>
      </c>
      <c r="S401" s="24">
        <v>558863.57000000007</v>
      </c>
      <c r="T401" s="24">
        <v>646007.62800000003</v>
      </c>
      <c r="U401" s="24">
        <v>714071.74099999992</v>
      </c>
      <c r="V401" s="24">
        <v>752157.53099999996</v>
      </c>
      <c r="W401" s="24">
        <v>785714.81300000008</v>
      </c>
      <c r="X401" s="24">
        <v>944517.89800000004</v>
      </c>
      <c r="Y401" s="24">
        <v>993059.35800000001</v>
      </c>
      <c r="Z401" s="24">
        <v>1002111.644</v>
      </c>
      <c r="AA401" s="24">
        <v>0</v>
      </c>
      <c r="AB401" s="24">
        <v>0</v>
      </c>
      <c r="AC401" s="24">
        <v>0</v>
      </c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</row>
    <row r="402" spans="1:63" x14ac:dyDescent="0.35">
      <c r="A402" s="32" t="s">
        <v>31</v>
      </c>
      <c r="B402" s="32" t="s">
        <v>32</v>
      </c>
      <c r="C402" s="24">
        <v>256905.647</v>
      </c>
      <c r="D402" s="24">
        <v>264361.43600000005</v>
      </c>
      <c r="E402" s="24">
        <v>254731.25100000002</v>
      </c>
      <c r="F402" s="24">
        <v>225662.93999999997</v>
      </c>
      <c r="G402" s="24">
        <v>253803.96500000003</v>
      </c>
      <c r="H402" s="24">
        <v>257739.46799999999</v>
      </c>
      <c r="I402" s="24">
        <v>269935.93299999996</v>
      </c>
      <c r="J402" s="24">
        <v>329675.74800000002</v>
      </c>
      <c r="K402" s="24">
        <v>361941.44299999997</v>
      </c>
      <c r="L402" s="24">
        <v>409846.18900000001</v>
      </c>
      <c r="M402" s="24">
        <v>428713.22699999996</v>
      </c>
      <c r="N402" s="24">
        <v>436287.54700000002</v>
      </c>
      <c r="O402" s="24">
        <v>452115.28899999999</v>
      </c>
      <c r="P402" s="24">
        <v>514259.54099999997</v>
      </c>
      <c r="Q402" s="24">
        <v>505932.53100000008</v>
      </c>
      <c r="R402" s="24">
        <v>519320.54100000003</v>
      </c>
      <c r="S402" s="24">
        <v>543208.96299999999</v>
      </c>
      <c r="T402" s="24">
        <v>593809.04599999997</v>
      </c>
      <c r="U402" s="24">
        <v>644650.89599999995</v>
      </c>
      <c r="V402" s="24">
        <v>644742.33899999992</v>
      </c>
      <c r="W402" s="24">
        <v>701350.74</v>
      </c>
      <c r="X402" s="24">
        <v>794495.35700000008</v>
      </c>
      <c r="Y402" s="24">
        <v>816530.098</v>
      </c>
      <c r="Z402" s="24">
        <v>820920.52300000004</v>
      </c>
      <c r="AA402" s="24">
        <v>0</v>
      </c>
      <c r="AB402" s="24">
        <v>0</v>
      </c>
      <c r="AC402" s="24">
        <v>0</v>
      </c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</row>
    <row r="403" spans="1:63" x14ac:dyDescent="0.35">
      <c r="A403" s="32" t="s">
        <v>33</v>
      </c>
      <c r="B403" s="32" t="s">
        <v>34</v>
      </c>
      <c r="C403" s="24">
        <v>394323.45526513999</v>
      </c>
      <c r="D403" s="9"/>
      <c r="E403" s="9"/>
      <c r="F403" s="9"/>
      <c r="G403" s="24">
        <v>503648.85400000005</v>
      </c>
      <c r="H403" s="9"/>
      <c r="I403" s="9"/>
      <c r="J403" s="9"/>
      <c r="K403" s="24">
        <v>637080.62100000004</v>
      </c>
      <c r="L403" s="9"/>
      <c r="M403" s="9"/>
      <c r="N403" s="9"/>
      <c r="O403" s="24">
        <v>749539.31099999999</v>
      </c>
      <c r="P403" s="9"/>
      <c r="Q403" s="9"/>
      <c r="R403" s="9"/>
      <c r="S403" s="24">
        <v>1019992.72</v>
      </c>
      <c r="T403" s="9"/>
      <c r="U403" s="9"/>
      <c r="V403" s="9"/>
      <c r="W403" s="24">
        <v>1265355.4109999998</v>
      </c>
      <c r="X403" s="9"/>
      <c r="Y403" s="24">
        <v>1396759.4139999999</v>
      </c>
      <c r="Z403" s="24">
        <v>1514611.298</v>
      </c>
      <c r="AA403" s="24">
        <v>0</v>
      </c>
      <c r="AB403" s="24">
        <v>0</v>
      </c>
      <c r="AC403" s="24">
        <v>0</v>
      </c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</row>
    <row r="404" spans="1:63" x14ac:dyDescent="0.35">
      <c r="A404" s="32" t="s">
        <v>35</v>
      </c>
      <c r="B404" s="32" t="s">
        <v>36</v>
      </c>
      <c r="C404" s="24">
        <v>62000.195999999996</v>
      </c>
      <c r="D404" s="9"/>
      <c r="E404" s="9"/>
      <c r="F404" s="9"/>
      <c r="G404" s="24">
        <v>80647.401000000013</v>
      </c>
      <c r="H404" s="9"/>
      <c r="I404" s="9"/>
      <c r="J404" s="9"/>
      <c r="K404" s="24">
        <v>103437.408</v>
      </c>
      <c r="L404" s="9"/>
      <c r="M404" s="9"/>
      <c r="N404" s="9"/>
      <c r="O404" s="24">
        <v>119448.376</v>
      </c>
      <c r="P404" s="9"/>
      <c r="Q404" s="9"/>
      <c r="R404" s="9"/>
      <c r="S404" s="24">
        <v>151808.64499999999</v>
      </c>
      <c r="T404" s="9"/>
      <c r="U404" s="24">
        <v>181156.18799999999</v>
      </c>
      <c r="V404" s="9"/>
      <c r="W404" s="24">
        <v>232715.69700000001</v>
      </c>
      <c r="X404" s="9"/>
      <c r="Y404" s="24">
        <v>277277.21000000002</v>
      </c>
      <c r="Z404" s="24">
        <v>313706.30099999998</v>
      </c>
      <c r="AA404" s="24">
        <v>0</v>
      </c>
      <c r="AB404" s="24">
        <v>0</v>
      </c>
      <c r="AC404" s="24">
        <v>0</v>
      </c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</row>
    <row r="405" spans="1:63" x14ac:dyDescent="0.35">
      <c r="A405" s="32" t="s">
        <v>37</v>
      </c>
      <c r="B405" s="32" t="s">
        <v>38</v>
      </c>
      <c r="C405" s="24">
        <v>557344.5</v>
      </c>
      <c r="D405" s="9"/>
      <c r="E405" s="9"/>
      <c r="F405" s="9"/>
      <c r="G405" s="24">
        <v>642042.28100000008</v>
      </c>
      <c r="H405" s="9"/>
      <c r="I405" s="9"/>
      <c r="J405" s="9"/>
      <c r="K405" s="24">
        <v>803803.09499999986</v>
      </c>
      <c r="L405" s="9"/>
      <c r="M405" s="9"/>
      <c r="N405" s="9"/>
      <c r="O405" s="24">
        <v>960133.46299999999</v>
      </c>
      <c r="P405" s="9"/>
      <c r="Q405" s="9"/>
      <c r="R405" s="9"/>
      <c r="S405" s="24">
        <v>1167459.52</v>
      </c>
      <c r="T405" s="9"/>
      <c r="U405" s="24">
        <v>1343931.4369999999</v>
      </c>
      <c r="V405" s="24">
        <v>1381492.976</v>
      </c>
      <c r="W405" s="24">
        <v>1425137.8599999999</v>
      </c>
      <c r="X405" s="24">
        <v>1501545.5379999999</v>
      </c>
      <c r="Y405" s="24">
        <v>1593044.2319999998</v>
      </c>
      <c r="Z405" s="24">
        <v>1622867.5949999997</v>
      </c>
      <c r="AA405" s="24">
        <v>0</v>
      </c>
      <c r="AB405" s="24">
        <v>0</v>
      </c>
      <c r="AC405" s="24">
        <v>0</v>
      </c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</row>
    <row r="406" spans="1:63" x14ac:dyDescent="0.35">
      <c r="A406" s="32" t="s">
        <v>39</v>
      </c>
      <c r="B406" s="32" t="s">
        <v>40</v>
      </c>
      <c r="C406" s="24">
        <v>214071.94300000003</v>
      </c>
      <c r="D406" s="9"/>
      <c r="E406" s="9"/>
      <c r="F406" s="9"/>
      <c r="G406" s="24">
        <v>239813.25</v>
      </c>
      <c r="H406" s="9"/>
      <c r="I406" s="9"/>
      <c r="J406" s="9"/>
      <c r="K406" s="24">
        <v>320091.79100000008</v>
      </c>
      <c r="L406" s="9"/>
      <c r="M406" s="9"/>
      <c r="N406" s="9"/>
      <c r="O406" s="24">
        <v>333829.05399999995</v>
      </c>
      <c r="P406" s="9"/>
      <c r="Q406" s="9"/>
      <c r="R406" s="9"/>
      <c r="S406" s="24">
        <v>412000.23300000001</v>
      </c>
      <c r="T406" s="9"/>
      <c r="U406" s="24">
        <v>485155.70999999996</v>
      </c>
      <c r="V406" s="9"/>
      <c r="W406" s="24">
        <v>537907.10700000008</v>
      </c>
      <c r="X406" s="9"/>
      <c r="Y406" s="24">
        <v>557954.46400000004</v>
      </c>
      <c r="Z406" s="24">
        <v>626270.41199999989</v>
      </c>
      <c r="AA406" s="24">
        <v>0</v>
      </c>
      <c r="AB406" s="24">
        <v>0</v>
      </c>
      <c r="AC406" s="24">
        <v>0</v>
      </c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</row>
    <row r="407" spans="1:63" x14ac:dyDescent="0.35">
      <c r="A407" s="32" t="s">
        <v>41</v>
      </c>
      <c r="B407" s="32" t="s">
        <v>42</v>
      </c>
      <c r="C407" s="24">
        <v>51935.46173689</v>
      </c>
      <c r="D407" s="9"/>
      <c r="E407" s="9"/>
      <c r="F407" s="9"/>
      <c r="G407" s="24">
        <v>55192.136999999995</v>
      </c>
      <c r="H407" s="9"/>
      <c r="I407" s="9"/>
      <c r="J407" s="9"/>
      <c r="K407" s="24">
        <v>72003.587</v>
      </c>
      <c r="L407" s="9"/>
      <c r="M407" s="9"/>
      <c r="N407" s="9"/>
      <c r="O407" s="24">
        <v>74424.748999999996</v>
      </c>
      <c r="P407" s="9"/>
      <c r="Q407" s="9"/>
      <c r="R407" s="9"/>
      <c r="S407" s="24">
        <v>81837.603000000003</v>
      </c>
      <c r="T407" s="9"/>
      <c r="U407" s="24">
        <v>81021.301999999996</v>
      </c>
      <c r="V407" s="9"/>
      <c r="W407" s="24">
        <v>88358.782000000007</v>
      </c>
      <c r="X407" s="24">
        <v>91752.511999999988</v>
      </c>
      <c r="Y407" s="24">
        <v>93157.09599999999</v>
      </c>
      <c r="Z407" s="24">
        <v>100916.855</v>
      </c>
      <c r="AA407" s="24">
        <v>0</v>
      </c>
      <c r="AB407" s="24">
        <v>0</v>
      </c>
      <c r="AC407" s="24">
        <v>0</v>
      </c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</row>
    <row r="408" spans="1:63" x14ac:dyDescent="0.35">
      <c r="A408" s="32" t="s">
        <v>43</v>
      </c>
      <c r="B408" s="32" t="s">
        <v>44</v>
      </c>
      <c r="C408" s="24">
        <v>38424.898000000001</v>
      </c>
      <c r="D408" s="9"/>
      <c r="E408" s="9"/>
      <c r="F408" s="9"/>
      <c r="G408" s="24">
        <v>51763.745999999999</v>
      </c>
      <c r="H408" s="9"/>
      <c r="I408" s="9"/>
      <c r="J408" s="9"/>
      <c r="K408" s="24">
        <v>55059.383000000002</v>
      </c>
      <c r="L408" s="9"/>
      <c r="M408" s="9"/>
      <c r="N408" s="9"/>
      <c r="O408" s="24">
        <v>60104.474999999991</v>
      </c>
      <c r="P408" s="9"/>
      <c r="Q408" s="9"/>
      <c r="R408" s="9"/>
      <c r="S408" s="24">
        <v>59357.298999999999</v>
      </c>
      <c r="T408" s="9"/>
      <c r="U408" s="24">
        <v>64079.972000000002</v>
      </c>
      <c r="V408" s="9"/>
      <c r="W408" s="24">
        <v>68810.773000000016</v>
      </c>
      <c r="X408" s="9"/>
      <c r="Y408" s="9"/>
      <c r="Z408" s="24">
        <v>74977.633000000002</v>
      </c>
      <c r="AA408" s="24">
        <v>0</v>
      </c>
      <c r="AB408" s="24">
        <v>0</v>
      </c>
      <c r="AC408" s="24">
        <v>0</v>
      </c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</row>
    <row r="409" spans="1:63" x14ac:dyDescent="0.35">
      <c r="A409" s="32" t="s">
        <v>45</v>
      </c>
      <c r="B409" s="32" t="s">
        <v>46</v>
      </c>
      <c r="C409" s="9"/>
      <c r="D409" s="9"/>
      <c r="E409" s="9"/>
      <c r="F409" s="9"/>
      <c r="G409" s="24">
        <v>58875.617973500004</v>
      </c>
      <c r="H409" s="9"/>
      <c r="I409" s="9"/>
      <c r="J409" s="9"/>
      <c r="K409" s="24">
        <v>71703.994999999995</v>
      </c>
      <c r="L409" s="9"/>
      <c r="M409" s="9"/>
      <c r="N409" s="9"/>
      <c r="O409" s="24">
        <v>82112.022966429999</v>
      </c>
      <c r="P409" s="9"/>
      <c r="Q409" s="9"/>
      <c r="R409" s="9"/>
      <c r="S409" s="24">
        <v>102094.98612454</v>
      </c>
      <c r="T409" s="9"/>
      <c r="U409" s="24">
        <v>106999.81600000001</v>
      </c>
      <c r="V409" s="9"/>
      <c r="W409" s="24">
        <v>112854.23871086999</v>
      </c>
      <c r="X409" s="24">
        <v>113722.30795215</v>
      </c>
      <c r="Y409" s="24">
        <v>115393.51670825</v>
      </c>
      <c r="Z409" s="24">
        <v>116476.74093999999</v>
      </c>
      <c r="AA409" s="24">
        <v>0</v>
      </c>
      <c r="AB409" s="24">
        <v>0</v>
      </c>
      <c r="AC409" s="24">
        <v>0</v>
      </c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</row>
    <row r="410" spans="1:63" x14ac:dyDescent="0.35">
      <c r="A410" s="32" t="s">
        <v>47</v>
      </c>
      <c r="B410" s="32" t="s">
        <v>48</v>
      </c>
      <c r="C410" s="24">
        <v>51682.427273659996</v>
      </c>
      <c r="D410" s="9"/>
      <c r="E410" s="9"/>
      <c r="F410" s="9"/>
      <c r="G410" s="24">
        <v>68851.363099999988</v>
      </c>
      <c r="H410" s="9"/>
      <c r="I410" s="9"/>
      <c r="J410" s="9"/>
      <c r="K410" s="24">
        <v>70071.807930750001</v>
      </c>
      <c r="L410" s="9"/>
      <c r="M410" s="9"/>
      <c r="N410" s="9"/>
      <c r="O410" s="24">
        <v>70655.031357140004</v>
      </c>
      <c r="P410" s="9"/>
      <c r="Q410" s="9"/>
      <c r="R410" s="9"/>
      <c r="S410" s="24">
        <v>69685.101000519993</v>
      </c>
      <c r="T410" s="9"/>
      <c r="U410" s="9"/>
      <c r="V410" s="9"/>
      <c r="W410" s="24">
        <v>79463.487602790003</v>
      </c>
      <c r="X410" s="9"/>
      <c r="Y410" s="9"/>
      <c r="Z410" s="24">
        <v>0</v>
      </c>
      <c r="AA410" s="24">
        <v>0</v>
      </c>
      <c r="AB410" s="24">
        <v>0</v>
      </c>
      <c r="AC410" s="24">
        <v>0</v>
      </c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</row>
    <row r="411" spans="1:63" x14ac:dyDescent="0.35">
      <c r="A411" s="32" t="s">
        <v>49</v>
      </c>
      <c r="B411" s="32" t="s">
        <v>50</v>
      </c>
      <c r="C411" s="24">
        <v>50583.358730109998</v>
      </c>
      <c r="D411" s="9"/>
      <c r="E411" s="9"/>
      <c r="F411" s="9"/>
      <c r="G411" s="24">
        <v>69734.283612729996</v>
      </c>
      <c r="H411" s="9"/>
      <c r="I411" s="9"/>
      <c r="J411" s="9"/>
      <c r="K411" s="24">
        <v>72531.633000000002</v>
      </c>
      <c r="L411" s="9"/>
      <c r="M411" s="9"/>
      <c r="N411" s="9"/>
      <c r="O411" s="24">
        <v>82399.242682440003</v>
      </c>
      <c r="P411" s="9"/>
      <c r="Q411" s="9"/>
      <c r="R411" s="9"/>
      <c r="S411" s="24">
        <v>99165.566276590005</v>
      </c>
      <c r="T411" s="9"/>
      <c r="U411" s="24">
        <v>102001.98299999999</v>
      </c>
      <c r="V411" s="9"/>
      <c r="W411" s="24">
        <v>105651.79161354</v>
      </c>
      <c r="X411" s="9"/>
      <c r="Y411" s="24">
        <v>119408.58354070999</v>
      </c>
      <c r="Z411" s="24">
        <v>122287.576</v>
      </c>
      <c r="AA411" s="24">
        <v>0</v>
      </c>
      <c r="AB411" s="24">
        <v>0</v>
      </c>
      <c r="AC411" s="24">
        <v>0</v>
      </c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</row>
    <row r="412" spans="1:63" s="14" customFormat="1" ht="13.15" x14ac:dyDescent="0.4">
      <c r="A412" s="10"/>
      <c r="B412" s="33" t="s">
        <v>51</v>
      </c>
      <c r="C412" s="26">
        <v>62164751.259636827</v>
      </c>
      <c r="D412" s="26">
        <v>66012179.042986482</v>
      </c>
      <c r="E412" s="26">
        <v>68622327.868289202</v>
      </c>
      <c r="F412" s="26">
        <v>69252427.597292379</v>
      </c>
      <c r="G412" s="26">
        <v>72348065.980810612</v>
      </c>
      <c r="H412" s="26">
        <v>77403950.361446902</v>
      </c>
      <c r="I412" s="26">
        <v>80288328.669190228</v>
      </c>
      <c r="J412" s="26">
        <v>80918486.654476404</v>
      </c>
      <c r="K412" s="26">
        <v>83359810.492853746</v>
      </c>
      <c r="L412" s="26">
        <v>87929842.250606313</v>
      </c>
      <c r="M412" s="26">
        <v>89371962.591000006</v>
      </c>
      <c r="N412" s="26">
        <v>90603770.241331682</v>
      </c>
      <c r="O412" s="26">
        <v>92139761.054000005</v>
      </c>
      <c r="P412" s="26">
        <v>97043783.688202143</v>
      </c>
      <c r="Q412" s="26">
        <v>101015236.745</v>
      </c>
      <c r="R412" s="26">
        <v>100729190.04842378</v>
      </c>
      <c r="S412" s="26">
        <v>102350465.53300001</v>
      </c>
      <c r="T412" s="26">
        <v>106468937.67399999</v>
      </c>
      <c r="U412" s="26">
        <v>111890735.63700001</v>
      </c>
      <c r="V412" s="26">
        <v>112842987.87</v>
      </c>
      <c r="W412" s="26">
        <v>114502541.553</v>
      </c>
      <c r="X412" s="26">
        <v>118532448.255</v>
      </c>
      <c r="Y412" s="26">
        <v>122907516.45600002</v>
      </c>
      <c r="Z412" s="26">
        <v>125315123.16700001</v>
      </c>
      <c r="AA412" s="26">
        <v>0</v>
      </c>
      <c r="AB412" s="26">
        <v>0</v>
      </c>
      <c r="AC412" s="26">
        <v>0</v>
      </c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</row>
    <row r="413" spans="1:63" x14ac:dyDescent="0.35">
      <c r="A413" s="32"/>
      <c r="B413" s="34" t="s">
        <v>52</v>
      </c>
      <c r="C413" s="28">
        <v>47714560</v>
      </c>
      <c r="D413" s="28">
        <v>50611369</v>
      </c>
      <c r="E413" s="28">
        <v>52467804</v>
      </c>
      <c r="F413" s="28">
        <v>52876722</v>
      </c>
      <c r="G413" s="28">
        <v>54337792</v>
      </c>
      <c r="H413" s="28">
        <v>58372829</v>
      </c>
      <c r="I413" s="28">
        <v>59681179</v>
      </c>
      <c r="J413" s="28">
        <v>59785881</v>
      </c>
      <c r="K413" s="28">
        <v>60781799</v>
      </c>
      <c r="L413" s="28">
        <v>64071525</v>
      </c>
      <c r="M413" s="28">
        <v>64498578</v>
      </c>
      <c r="N413" s="28">
        <v>65537353</v>
      </c>
      <c r="O413" s="28">
        <v>66439852</v>
      </c>
      <c r="P413" s="28">
        <v>69844049</v>
      </c>
      <c r="Q413" s="28">
        <v>71992230</v>
      </c>
      <c r="R413" s="28">
        <v>72052446</v>
      </c>
      <c r="S413" s="28">
        <v>72382412</v>
      </c>
      <c r="T413" s="28">
        <v>75611200</v>
      </c>
      <c r="U413" s="28">
        <v>78731411</v>
      </c>
      <c r="V413" s="28">
        <v>78855843</v>
      </c>
      <c r="W413" s="28">
        <v>79198908</v>
      </c>
      <c r="X413" s="28">
        <v>81488619</v>
      </c>
      <c r="Y413" s="28">
        <v>84218849</v>
      </c>
      <c r="Z413" s="28">
        <v>85814593</v>
      </c>
      <c r="AA413" s="28">
        <v>0</v>
      </c>
      <c r="AB413" s="28">
        <v>0</v>
      </c>
      <c r="AC413" s="28">
        <v>0</v>
      </c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</row>
    <row r="414" spans="1:63" x14ac:dyDescent="0.35">
      <c r="A414" s="32"/>
      <c r="B414" s="34" t="s">
        <v>53</v>
      </c>
      <c r="C414" s="28">
        <v>13251491.396636819</v>
      </c>
      <c r="D414" s="28">
        <v>14176077.02826298</v>
      </c>
      <c r="E414" s="28">
        <v>14834488.6012892</v>
      </c>
      <c r="F414" s="28">
        <v>15040579.999394571</v>
      </c>
      <c r="G414" s="28">
        <v>16535751.914810628</v>
      </c>
      <c r="H414" s="28">
        <v>17484546.693830598</v>
      </c>
      <c r="I414" s="28">
        <v>18921796.718190219</v>
      </c>
      <c r="J414" s="28">
        <v>19374033.357146852</v>
      </c>
      <c r="K414" s="28">
        <v>20776474.995853748</v>
      </c>
      <c r="L414" s="28">
        <v>21936129.58903905</v>
      </c>
      <c r="M414" s="28">
        <v>22860270</v>
      </c>
      <c r="N414" s="28">
        <v>23026130</v>
      </c>
      <c r="O414" s="28">
        <v>23509489</v>
      </c>
      <c r="P414" s="28">
        <v>24826946</v>
      </c>
      <c r="Q414" s="28">
        <v>26565103</v>
      </c>
      <c r="R414" s="28">
        <v>26158569</v>
      </c>
      <c r="S414" s="28">
        <v>27366905</v>
      </c>
      <c r="T414" s="28">
        <v>28116860</v>
      </c>
      <c r="U414" s="28">
        <v>30204070</v>
      </c>
      <c r="V414" s="28">
        <v>30830461</v>
      </c>
      <c r="W414" s="28">
        <v>32002737</v>
      </c>
      <c r="X414" s="28">
        <v>33432642</v>
      </c>
      <c r="Y414" s="28">
        <v>34942772</v>
      </c>
      <c r="Z414" s="28">
        <v>35670535</v>
      </c>
      <c r="AA414" s="28">
        <v>0</v>
      </c>
      <c r="AB414" s="28">
        <v>0</v>
      </c>
      <c r="AC414" s="28">
        <v>0</v>
      </c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</row>
    <row r="415" spans="1:63" x14ac:dyDescent="0.35">
      <c r="A415" s="32"/>
      <c r="B415" s="34" t="s">
        <v>54</v>
      </c>
      <c r="C415" s="28">
        <v>1198699.8630000001</v>
      </c>
      <c r="D415" s="28">
        <v>1224733.0147235</v>
      </c>
      <c r="E415" s="28">
        <v>1320035.267</v>
      </c>
      <c r="F415" s="28">
        <v>1335125.5978977999</v>
      </c>
      <c r="G415" s="28">
        <v>1474522.0659999999</v>
      </c>
      <c r="H415" s="28">
        <v>1546574.6676163001</v>
      </c>
      <c r="I415" s="28">
        <v>1685352.9509999999</v>
      </c>
      <c r="J415" s="28">
        <v>1758572.2973295499</v>
      </c>
      <c r="K415" s="28">
        <v>1801536.497</v>
      </c>
      <c r="L415" s="28">
        <v>1922187.66156726</v>
      </c>
      <c r="M415" s="28">
        <v>2013114.591</v>
      </c>
      <c r="N415" s="28">
        <v>2040287.2413316802</v>
      </c>
      <c r="O415" s="28">
        <v>2190420.054</v>
      </c>
      <c r="P415" s="28">
        <v>2372788.6882021502</v>
      </c>
      <c r="Q415" s="28">
        <v>2457903.7450000001</v>
      </c>
      <c r="R415" s="28">
        <v>2518175.0484237801</v>
      </c>
      <c r="S415" s="28">
        <v>2601148.5329999998</v>
      </c>
      <c r="T415" s="28">
        <v>2740877.6740000001</v>
      </c>
      <c r="U415" s="28">
        <v>2955254.6370000001</v>
      </c>
      <c r="V415" s="28">
        <v>3156683.8700000006</v>
      </c>
      <c r="W415" s="28">
        <v>3300896.5530000003</v>
      </c>
      <c r="X415" s="28">
        <v>3611187.2550000004</v>
      </c>
      <c r="Y415" s="28">
        <v>3745895.4560000002</v>
      </c>
      <c r="Z415" s="28">
        <v>3829995.1669999999</v>
      </c>
      <c r="AA415" s="28">
        <v>0</v>
      </c>
      <c r="AB415" s="28">
        <v>0</v>
      </c>
      <c r="AC415" s="28">
        <v>0</v>
      </c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</row>
    <row r="416" spans="1:63" x14ac:dyDescent="0.35">
      <c r="A416" s="35"/>
      <c r="B416" s="36" t="s">
        <v>55</v>
      </c>
      <c r="C416" s="20"/>
      <c r="D416" s="20"/>
      <c r="E416" s="20"/>
      <c r="F416" s="20"/>
      <c r="G416" s="37">
        <v>304417.14768622996</v>
      </c>
      <c r="H416" s="20"/>
      <c r="I416" s="20"/>
      <c r="J416" s="20"/>
      <c r="K416" s="37">
        <v>341370.40593075007</v>
      </c>
      <c r="L416" s="20"/>
      <c r="M416" s="20"/>
      <c r="N416" s="20"/>
      <c r="O416" s="37">
        <v>369695.52100601001</v>
      </c>
      <c r="P416" s="20"/>
      <c r="Q416" s="20"/>
      <c r="R416" s="20"/>
      <c r="S416" s="37">
        <v>412140.55540165002</v>
      </c>
      <c r="T416" s="20"/>
      <c r="U416" s="20"/>
      <c r="V416" s="20"/>
      <c r="W416" s="37">
        <v>386328.29992720002</v>
      </c>
      <c r="X416" s="20"/>
      <c r="Y416" s="20"/>
      <c r="Z416" s="37">
        <v>0</v>
      </c>
      <c r="AA416" s="37">
        <v>0</v>
      </c>
      <c r="AB416" s="37">
        <v>0</v>
      </c>
      <c r="AC416" s="37">
        <v>0</v>
      </c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</row>
    <row r="418" spans="1:63" s="4" customFormat="1" x14ac:dyDescent="0.3">
      <c r="A418" s="3" t="s">
        <v>68</v>
      </c>
    </row>
    <row r="419" spans="1:63" x14ac:dyDescent="0.35">
      <c r="A419" s="5" t="s">
        <v>1</v>
      </c>
      <c r="B419" s="5" t="s">
        <v>2</v>
      </c>
      <c r="C419" s="6">
        <v>13458622</v>
      </c>
      <c r="D419" s="6">
        <v>14389996</v>
      </c>
      <c r="E419" s="6">
        <v>14896048</v>
      </c>
      <c r="F419" s="6">
        <v>15127002</v>
      </c>
      <c r="G419" s="6">
        <v>15476868</v>
      </c>
      <c r="H419" s="6">
        <v>16431196</v>
      </c>
      <c r="I419" s="6">
        <v>17073050</v>
      </c>
      <c r="J419" s="6">
        <v>17371150</v>
      </c>
      <c r="K419" s="6">
        <v>17542217</v>
      </c>
      <c r="L419" s="6">
        <v>18357278</v>
      </c>
      <c r="M419" s="6">
        <v>18723353</v>
      </c>
      <c r="N419" s="6">
        <v>18742548</v>
      </c>
      <c r="O419" s="6">
        <v>18917752</v>
      </c>
      <c r="P419" s="6">
        <v>19734683</v>
      </c>
      <c r="Q419" s="6">
        <v>20303677</v>
      </c>
      <c r="R419" s="6">
        <v>20150956</v>
      </c>
      <c r="S419" s="6">
        <v>20609953</v>
      </c>
      <c r="T419" s="6">
        <v>21396633</v>
      </c>
      <c r="U419" s="6">
        <v>22417295</v>
      </c>
      <c r="V419" s="6">
        <v>22104917</v>
      </c>
      <c r="W419" s="6">
        <v>22209780</v>
      </c>
      <c r="X419" s="6">
        <v>22883325</v>
      </c>
      <c r="Y419" s="6">
        <v>23524327</v>
      </c>
      <c r="Z419" s="6">
        <v>23646472</v>
      </c>
      <c r="AA419" s="6">
        <v>0</v>
      </c>
      <c r="AB419" s="6">
        <v>0</v>
      </c>
      <c r="AC419" s="6">
        <v>0</v>
      </c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</row>
    <row r="420" spans="1:63" x14ac:dyDescent="0.35">
      <c r="A420" s="5" t="s">
        <v>3</v>
      </c>
      <c r="B420" s="5" t="s">
        <v>4</v>
      </c>
      <c r="C420" s="6">
        <v>10810317</v>
      </c>
      <c r="D420" s="6">
        <v>11312516</v>
      </c>
      <c r="E420" s="6">
        <v>11754766</v>
      </c>
      <c r="F420" s="6">
        <v>11772330</v>
      </c>
      <c r="G420" s="6">
        <v>12281834</v>
      </c>
      <c r="H420" s="6">
        <v>13277382</v>
      </c>
      <c r="I420" s="6">
        <v>13505745</v>
      </c>
      <c r="J420" s="6">
        <v>13296482</v>
      </c>
      <c r="K420" s="6">
        <v>13972828</v>
      </c>
      <c r="L420" s="6">
        <v>14676634</v>
      </c>
      <c r="M420" s="6">
        <v>14859214</v>
      </c>
      <c r="N420" s="6">
        <v>14995769</v>
      </c>
      <c r="O420" s="6">
        <v>15363210</v>
      </c>
      <c r="P420" s="6">
        <v>16141448</v>
      </c>
      <c r="Q420" s="6">
        <v>16399790</v>
      </c>
      <c r="R420" s="6">
        <v>16735863</v>
      </c>
      <c r="S420" s="6">
        <v>16744130</v>
      </c>
      <c r="T420" s="6">
        <v>17475900</v>
      </c>
      <c r="U420" s="6">
        <v>18219186</v>
      </c>
      <c r="V420" s="6">
        <v>18321375</v>
      </c>
      <c r="W420" s="6">
        <v>18349489</v>
      </c>
      <c r="X420" s="6">
        <v>19143791</v>
      </c>
      <c r="Y420" s="6">
        <v>19760148</v>
      </c>
      <c r="Z420" s="6">
        <v>20500683</v>
      </c>
      <c r="AA420" s="6">
        <v>0</v>
      </c>
      <c r="AB420" s="6">
        <v>0</v>
      </c>
      <c r="AC420" s="6">
        <v>0</v>
      </c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</row>
    <row r="421" spans="1:63" x14ac:dyDescent="0.35">
      <c r="A421" s="5" t="s">
        <v>5</v>
      </c>
      <c r="B421" s="5" t="s">
        <v>6</v>
      </c>
      <c r="C421" s="6">
        <v>10337406</v>
      </c>
      <c r="D421" s="6">
        <v>10959928</v>
      </c>
      <c r="E421" s="6">
        <v>11461784</v>
      </c>
      <c r="F421" s="6">
        <v>11589073</v>
      </c>
      <c r="G421" s="6">
        <v>11677577</v>
      </c>
      <c r="H421" s="6">
        <v>12559332</v>
      </c>
      <c r="I421" s="6">
        <v>12901412</v>
      </c>
      <c r="J421" s="6">
        <v>13061873</v>
      </c>
      <c r="K421" s="6">
        <v>13244342</v>
      </c>
      <c r="L421" s="6">
        <v>14267738</v>
      </c>
      <c r="M421" s="6">
        <v>14222601</v>
      </c>
      <c r="N421" s="6">
        <v>14599419</v>
      </c>
      <c r="O421" s="6">
        <v>14562102</v>
      </c>
      <c r="P421" s="6">
        <v>15322116</v>
      </c>
      <c r="Q421" s="6">
        <v>16006612</v>
      </c>
      <c r="R421" s="6">
        <v>15959249</v>
      </c>
      <c r="S421" s="6">
        <v>15974152</v>
      </c>
      <c r="T421" s="6">
        <v>16836530</v>
      </c>
      <c r="U421" s="6">
        <v>17459554</v>
      </c>
      <c r="V421" s="6">
        <v>17709510</v>
      </c>
      <c r="W421" s="6">
        <v>17791393</v>
      </c>
      <c r="X421" s="6">
        <v>18413470</v>
      </c>
      <c r="Y421" s="6">
        <v>18680221</v>
      </c>
      <c r="Z421" s="6">
        <v>19064101</v>
      </c>
      <c r="AA421" s="6">
        <v>0</v>
      </c>
      <c r="AB421" s="6">
        <v>0</v>
      </c>
      <c r="AC421" s="6">
        <v>0</v>
      </c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</row>
    <row r="422" spans="1:63" x14ac:dyDescent="0.35">
      <c r="A422" s="5" t="s">
        <v>7</v>
      </c>
      <c r="B422" s="5" t="s">
        <v>8</v>
      </c>
      <c r="C422" s="6">
        <v>10459865</v>
      </c>
      <c r="D422" s="6">
        <v>11246243</v>
      </c>
      <c r="E422" s="6">
        <v>11483498</v>
      </c>
      <c r="F422" s="6">
        <v>11529912</v>
      </c>
      <c r="G422" s="6">
        <v>11830066</v>
      </c>
      <c r="H422" s="6">
        <v>12894015</v>
      </c>
      <c r="I422" s="6">
        <v>12825590</v>
      </c>
      <c r="J422" s="6">
        <v>12743685</v>
      </c>
      <c r="K422" s="6">
        <v>12680615</v>
      </c>
      <c r="L422" s="6">
        <v>13242378</v>
      </c>
      <c r="M422" s="6">
        <v>13256206</v>
      </c>
      <c r="N422" s="6">
        <v>13624793</v>
      </c>
      <c r="O422" s="6">
        <v>13874299</v>
      </c>
      <c r="P422" s="6">
        <v>15105367</v>
      </c>
      <c r="Q422" s="6">
        <v>15469096</v>
      </c>
      <c r="R422" s="6">
        <v>15427957</v>
      </c>
      <c r="S422" s="6">
        <v>15251382</v>
      </c>
      <c r="T422" s="6">
        <v>16019205</v>
      </c>
      <c r="U422" s="6">
        <v>16298593</v>
      </c>
      <c r="V422" s="6">
        <v>16672018</v>
      </c>
      <c r="W422" s="6">
        <v>16815597</v>
      </c>
      <c r="X422" s="6">
        <v>17039969</v>
      </c>
      <c r="Y422" s="6">
        <v>17601267</v>
      </c>
      <c r="Z422" s="6">
        <v>17857503</v>
      </c>
      <c r="AA422" s="6">
        <v>0</v>
      </c>
      <c r="AB422" s="6">
        <v>0</v>
      </c>
      <c r="AC422" s="6">
        <v>0</v>
      </c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</row>
    <row r="423" spans="1:63" x14ac:dyDescent="0.35">
      <c r="A423" s="5" t="s">
        <v>9</v>
      </c>
      <c r="B423" s="5" t="s">
        <v>10</v>
      </c>
      <c r="C423" s="6">
        <v>3951593</v>
      </c>
      <c r="D423" s="6">
        <v>4128673</v>
      </c>
      <c r="E423" s="6">
        <v>4347717</v>
      </c>
      <c r="F423" s="6">
        <v>4362297</v>
      </c>
      <c r="G423" s="6">
        <v>4611177</v>
      </c>
      <c r="H423" s="6">
        <v>4882834</v>
      </c>
      <c r="I423" s="6">
        <v>5152208</v>
      </c>
      <c r="J423" s="6">
        <v>5173349</v>
      </c>
      <c r="K423" s="6">
        <v>5273379</v>
      </c>
      <c r="L423" s="6">
        <v>5636378</v>
      </c>
      <c r="M423" s="6">
        <v>5717602</v>
      </c>
      <c r="N423" s="6">
        <v>5768040</v>
      </c>
      <c r="O423" s="6">
        <v>5960937</v>
      </c>
      <c r="P423" s="6">
        <v>5979360</v>
      </c>
      <c r="Q423" s="6">
        <v>6283936</v>
      </c>
      <c r="R423" s="6">
        <v>6212718</v>
      </c>
      <c r="S423" s="6">
        <v>6268299</v>
      </c>
      <c r="T423" s="6">
        <v>6627239</v>
      </c>
      <c r="U423" s="6">
        <v>7122155</v>
      </c>
      <c r="V423" s="6">
        <v>7206866</v>
      </c>
      <c r="W423" s="6">
        <v>7155362</v>
      </c>
      <c r="X423" s="6">
        <v>7404417</v>
      </c>
      <c r="Y423" s="6">
        <v>7956322</v>
      </c>
      <c r="Z423" s="6">
        <v>8091810</v>
      </c>
      <c r="AA423" s="6">
        <v>0</v>
      </c>
      <c r="AB423" s="6">
        <v>0</v>
      </c>
      <c r="AC423" s="6">
        <v>0</v>
      </c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</row>
    <row r="424" spans="1:63" x14ac:dyDescent="0.35">
      <c r="A424" s="5" t="s">
        <v>11</v>
      </c>
      <c r="B424" s="5" t="s">
        <v>12</v>
      </c>
      <c r="C424" s="6">
        <v>2402507</v>
      </c>
      <c r="D424" s="6">
        <v>2584723</v>
      </c>
      <c r="E424" s="6">
        <v>2643205</v>
      </c>
      <c r="F424" s="6">
        <v>2633278</v>
      </c>
      <c r="G424" s="6">
        <v>2794971</v>
      </c>
      <c r="H424" s="6">
        <v>2963579</v>
      </c>
      <c r="I424" s="6">
        <v>3322701</v>
      </c>
      <c r="J424" s="6">
        <v>3144618</v>
      </c>
      <c r="K424" s="6">
        <v>3408099</v>
      </c>
      <c r="L424" s="6">
        <v>3513426</v>
      </c>
      <c r="M424" s="6">
        <v>3810629</v>
      </c>
      <c r="N424" s="6">
        <v>3885372</v>
      </c>
      <c r="O424" s="6">
        <v>4016399</v>
      </c>
      <c r="P424" s="6">
        <v>4404549</v>
      </c>
      <c r="Q424" s="6">
        <v>5033122</v>
      </c>
      <c r="R424" s="6">
        <v>4722648</v>
      </c>
      <c r="S424" s="6">
        <v>4731829</v>
      </c>
      <c r="T424" s="6">
        <v>4908944</v>
      </c>
      <c r="U424" s="6">
        <v>5221221</v>
      </c>
      <c r="V424" s="6">
        <v>5222292</v>
      </c>
      <c r="W424" s="6">
        <v>5474978</v>
      </c>
      <c r="X424" s="6">
        <v>5432042</v>
      </c>
      <c r="Y424" s="6">
        <v>5537298</v>
      </c>
      <c r="Z424" s="6">
        <v>5563990</v>
      </c>
      <c r="AA424" s="6">
        <v>0</v>
      </c>
      <c r="AB424" s="6">
        <v>0</v>
      </c>
      <c r="AC424" s="6">
        <v>0</v>
      </c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</row>
    <row r="425" spans="1:63" x14ac:dyDescent="0.35">
      <c r="A425" s="5" t="s">
        <v>13</v>
      </c>
      <c r="B425" s="5" t="s">
        <v>14</v>
      </c>
      <c r="C425" s="6">
        <v>1849673.37930364</v>
      </c>
      <c r="D425" s="6">
        <v>1916990.4282704999</v>
      </c>
      <c r="E425" s="6">
        <v>2089906</v>
      </c>
      <c r="F425" s="6">
        <v>2092109</v>
      </c>
      <c r="G425" s="6">
        <v>2408798</v>
      </c>
      <c r="H425" s="6">
        <v>2629398</v>
      </c>
      <c r="I425" s="6">
        <v>2780451</v>
      </c>
      <c r="J425" s="6">
        <v>2964686</v>
      </c>
      <c r="K425" s="6">
        <v>3250975</v>
      </c>
      <c r="L425" s="6">
        <v>3469611</v>
      </c>
      <c r="M425" s="6">
        <v>3577278</v>
      </c>
      <c r="N425" s="6">
        <v>3633650</v>
      </c>
      <c r="O425" s="6">
        <v>3677435</v>
      </c>
      <c r="P425" s="6">
        <v>3793145</v>
      </c>
      <c r="Q425" s="6">
        <v>3948200</v>
      </c>
      <c r="R425" s="6">
        <v>3995577</v>
      </c>
      <c r="S425" s="6">
        <v>4406399</v>
      </c>
      <c r="T425" s="6">
        <v>4513036</v>
      </c>
      <c r="U425" s="6">
        <v>5125903</v>
      </c>
      <c r="V425" s="6">
        <v>5289398</v>
      </c>
      <c r="W425" s="6">
        <v>5298880</v>
      </c>
      <c r="X425" s="6">
        <v>5470783</v>
      </c>
      <c r="Y425" s="6">
        <v>5709692</v>
      </c>
      <c r="Z425" s="6">
        <v>5816904</v>
      </c>
      <c r="AA425" s="6">
        <v>0</v>
      </c>
      <c r="AB425" s="6">
        <v>0</v>
      </c>
      <c r="AC425" s="6">
        <v>0</v>
      </c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</row>
    <row r="426" spans="1:63" x14ac:dyDescent="0.35">
      <c r="A426" s="5" t="s">
        <v>15</v>
      </c>
      <c r="B426" s="5" t="s">
        <v>16</v>
      </c>
      <c r="C426" s="6">
        <v>1823737</v>
      </c>
      <c r="D426" s="6">
        <v>2042700</v>
      </c>
      <c r="E426" s="6">
        <v>2161005</v>
      </c>
      <c r="F426" s="6">
        <v>2121806</v>
      </c>
      <c r="G426" s="6">
        <v>2229064</v>
      </c>
      <c r="H426" s="6">
        <v>2417230</v>
      </c>
      <c r="I426" s="6">
        <v>2594066</v>
      </c>
      <c r="J426" s="6">
        <v>2809570</v>
      </c>
      <c r="K426" s="6">
        <v>3212001</v>
      </c>
      <c r="L426" s="6">
        <v>3299881</v>
      </c>
      <c r="M426" s="6">
        <v>3410093</v>
      </c>
      <c r="N426" s="6">
        <v>3313219</v>
      </c>
      <c r="O426" s="6">
        <v>3226210</v>
      </c>
      <c r="P426" s="6">
        <v>3282119</v>
      </c>
      <c r="Q426" s="6">
        <v>3571451</v>
      </c>
      <c r="R426" s="6">
        <v>3769341</v>
      </c>
      <c r="S426" s="6">
        <v>4015136</v>
      </c>
      <c r="T426" s="6">
        <v>4016757</v>
      </c>
      <c r="U426" s="6">
        <v>4301073</v>
      </c>
      <c r="V426" s="6">
        <v>4374847</v>
      </c>
      <c r="W426" s="6">
        <v>4520688</v>
      </c>
      <c r="X426" s="6">
        <v>4820798</v>
      </c>
      <c r="Y426" s="6">
        <v>5250162</v>
      </c>
      <c r="Z426" s="6">
        <v>5636577</v>
      </c>
      <c r="AA426" s="6">
        <v>0</v>
      </c>
      <c r="AB426" s="6">
        <v>0</v>
      </c>
      <c r="AC426" s="6">
        <v>0</v>
      </c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</row>
    <row r="427" spans="1:63" x14ac:dyDescent="0.35">
      <c r="A427" s="5" t="s">
        <v>17</v>
      </c>
      <c r="B427" s="5" t="s">
        <v>18</v>
      </c>
      <c r="C427" s="6">
        <v>2191410.7736222399</v>
      </c>
      <c r="D427" s="6">
        <v>2270136.0113964598</v>
      </c>
      <c r="E427" s="6">
        <v>2455239.9939999999</v>
      </c>
      <c r="F427" s="6">
        <v>2521417.2953552799</v>
      </c>
      <c r="G427" s="6">
        <v>2684693.6889999998</v>
      </c>
      <c r="H427" s="6">
        <v>2804646.5669999998</v>
      </c>
      <c r="I427" s="6">
        <v>3036432.4219999998</v>
      </c>
      <c r="J427" s="6">
        <v>3142184.6069999998</v>
      </c>
      <c r="K427" s="6">
        <v>3145707</v>
      </c>
      <c r="L427" s="6">
        <v>3407917</v>
      </c>
      <c r="M427" s="6">
        <v>3468442</v>
      </c>
      <c r="N427" s="6">
        <v>3593943</v>
      </c>
      <c r="O427" s="6">
        <v>3680125</v>
      </c>
      <c r="P427" s="6">
        <v>3740500</v>
      </c>
      <c r="Q427" s="6">
        <v>3930217</v>
      </c>
      <c r="R427" s="6">
        <v>3956642</v>
      </c>
      <c r="S427" s="6">
        <v>4195924</v>
      </c>
      <c r="T427" s="6">
        <v>4255333</v>
      </c>
      <c r="U427" s="6">
        <v>4603740</v>
      </c>
      <c r="V427" s="6">
        <v>4822629</v>
      </c>
      <c r="W427" s="6">
        <v>5044352</v>
      </c>
      <c r="X427" s="6">
        <v>5227980</v>
      </c>
      <c r="Y427" s="6">
        <v>5371293</v>
      </c>
      <c r="Z427" s="6">
        <v>5564282</v>
      </c>
      <c r="AA427" s="6">
        <v>0</v>
      </c>
      <c r="AB427" s="6">
        <v>0</v>
      </c>
      <c r="AC427" s="6">
        <v>0</v>
      </c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</row>
    <row r="428" spans="1:63" x14ac:dyDescent="0.35">
      <c r="A428" s="5" t="s">
        <v>19</v>
      </c>
      <c r="B428" s="5" t="s">
        <v>20</v>
      </c>
      <c r="C428" s="6">
        <v>2081314</v>
      </c>
      <c r="D428" s="6">
        <v>2144398</v>
      </c>
      <c r="E428" s="6">
        <v>2245218</v>
      </c>
      <c r="F428" s="6">
        <v>2270843</v>
      </c>
      <c r="G428" s="6">
        <v>2765881</v>
      </c>
      <c r="H428" s="6">
        <v>2657376</v>
      </c>
      <c r="I428" s="6">
        <v>2916365</v>
      </c>
      <c r="J428" s="6">
        <v>2911945</v>
      </c>
      <c r="K428" s="6">
        <v>2959939</v>
      </c>
      <c r="L428" s="6">
        <v>3119084</v>
      </c>
      <c r="M428" s="6">
        <v>3436945</v>
      </c>
      <c r="N428" s="6">
        <v>3401408</v>
      </c>
      <c r="O428" s="6">
        <v>3641193</v>
      </c>
      <c r="P428" s="6">
        <v>3981514</v>
      </c>
      <c r="Q428" s="6">
        <v>4311187</v>
      </c>
      <c r="R428" s="6">
        <v>4045887</v>
      </c>
      <c r="S428" s="6">
        <v>4138815</v>
      </c>
      <c r="T428" s="6">
        <v>4430215</v>
      </c>
      <c r="U428" s="6">
        <v>4561277</v>
      </c>
      <c r="V428" s="6">
        <v>4653138</v>
      </c>
      <c r="W428" s="6">
        <v>5122292</v>
      </c>
      <c r="X428" s="6">
        <v>5477758</v>
      </c>
      <c r="Y428" s="6">
        <v>5606778</v>
      </c>
      <c r="Z428" s="6">
        <v>5541535</v>
      </c>
      <c r="AA428" s="6">
        <v>0</v>
      </c>
      <c r="AB428" s="6">
        <v>0</v>
      </c>
      <c r="AC428" s="6">
        <v>0</v>
      </c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</row>
    <row r="429" spans="1:63" x14ac:dyDescent="0.35">
      <c r="A429" s="5" t="s">
        <v>21</v>
      </c>
      <c r="B429" s="5" t="s">
        <v>22</v>
      </c>
      <c r="C429" s="6">
        <v>727610.06799999997</v>
      </c>
      <c r="D429" s="6">
        <v>807563.44499999995</v>
      </c>
      <c r="E429" s="6">
        <v>852057.02500000002</v>
      </c>
      <c r="F429" s="6">
        <v>1207212.4990000001</v>
      </c>
      <c r="G429" s="6">
        <v>1258176.9439999999</v>
      </c>
      <c r="H429" s="6">
        <v>1368005.0649999999</v>
      </c>
      <c r="I429" s="6">
        <v>1490622.851</v>
      </c>
      <c r="J429" s="6">
        <v>1477530.7439999999</v>
      </c>
      <c r="K429" s="6">
        <v>1606536.76</v>
      </c>
      <c r="L429" s="6">
        <v>1811249</v>
      </c>
      <c r="M429" s="6">
        <v>1826998</v>
      </c>
      <c r="N429" s="6">
        <v>1855619</v>
      </c>
      <c r="O429" s="6">
        <v>1891741</v>
      </c>
      <c r="P429" s="6">
        <v>2097102</v>
      </c>
      <c r="Q429" s="6">
        <v>2136475</v>
      </c>
      <c r="R429" s="6">
        <v>2144358</v>
      </c>
      <c r="S429" s="6">
        <v>2186459</v>
      </c>
      <c r="T429" s="6">
        <v>2304775</v>
      </c>
      <c r="U429" s="6">
        <v>2570508</v>
      </c>
      <c r="V429" s="6">
        <v>2599060</v>
      </c>
      <c r="W429" s="6">
        <v>2507149</v>
      </c>
      <c r="X429" s="6">
        <v>2681155</v>
      </c>
      <c r="Y429" s="6">
        <v>2800983</v>
      </c>
      <c r="Z429" s="6">
        <v>2791238</v>
      </c>
      <c r="AA429" s="6">
        <v>0</v>
      </c>
      <c r="AB429" s="6">
        <v>0</v>
      </c>
      <c r="AC429" s="6">
        <v>0</v>
      </c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</row>
    <row r="430" spans="1:63" x14ac:dyDescent="0.35">
      <c r="A430" s="5" t="s">
        <v>23</v>
      </c>
      <c r="B430" s="5" t="s">
        <v>24</v>
      </c>
      <c r="C430" s="6">
        <v>1483950.3419999999</v>
      </c>
      <c r="D430" s="6">
        <v>1685153.53</v>
      </c>
      <c r="E430" s="6">
        <v>1662127.236</v>
      </c>
      <c r="F430" s="6">
        <v>1669994.59</v>
      </c>
      <c r="G430" s="6">
        <v>1733345.6070000001</v>
      </c>
      <c r="H430" s="6">
        <v>2016707.6240000001</v>
      </c>
      <c r="I430" s="6">
        <v>2093794.2420000001</v>
      </c>
      <c r="J430" s="6">
        <v>2217359.8730000001</v>
      </c>
      <c r="K430" s="6">
        <v>2279295</v>
      </c>
      <c r="L430" s="6">
        <v>2414492</v>
      </c>
      <c r="M430" s="6">
        <v>2471168</v>
      </c>
      <c r="N430" s="6">
        <v>2474344</v>
      </c>
      <c r="O430" s="6">
        <v>2415086</v>
      </c>
      <c r="P430" s="6">
        <v>2578202</v>
      </c>
      <c r="Q430" s="6">
        <v>2669578</v>
      </c>
      <c r="R430" s="6">
        <v>2581418</v>
      </c>
      <c r="S430" s="6">
        <v>2737010</v>
      </c>
      <c r="T430" s="6">
        <v>2868543</v>
      </c>
      <c r="U430" s="6">
        <v>3000336</v>
      </c>
      <c r="V430" s="6">
        <v>3086815</v>
      </c>
      <c r="W430" s="6">
        <v>3167710</v>
      </c>
      <c r="X430" s="6">
        <v>3493951</v>
      </c>
      <c r="Y430" s="6">
        <v>3764912</v>
      </c>
      <c r="Z430" s="6">
        <v>3836367</v>
      </c>
      <c r="AA430" s="6">
        <v>0</v>
      </c>
      <c r="AB430" s="6">
        <v>0</v>
      </c>
      <c r="AC430" s="6">
        <v>0</v>
      </c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</row>
    <row r="431" spans="1:63" x14ac:dyDescent="0.35">
      <c r="A431" s="5" t="s">
        <v>25</v>
      </c>
      <c r="B431" s="5" t="s">
        <v>26</v>
      </c>
      <c r="C431" s="6">
        <v>1040230.4422334001</v>
      </c>
      <c r="D431" s="6">
        <v>1122442.55929699</v>
      </c>
      <c r="E431" s="6">
        <v>1140768.4917901698</v>
      </c>
      <c r="F431" s="6">
        <v>1079778.1572426399</v>
      </c>
      <c r="G431" s="6">
        <v>1244141.18156756</v>
      </c>
      <c r="H431" s="6">
        <v>1250063.9860372599</v>
      </c>
      <c r="I431" s="6">
        <v>1354515.13119768</v>
      </c>
      <c r="J431" s="6">
        <v>1446441.91633384</v>
      </c>
      <c r="K431" s="6">
        <v>1488860.06361567</v>
      </c>
      <c r="L431" s="6">
        <v>1519061.3715547901</v>
      </c>
      <c r="M431" s="6">
        <v>1507152</v>
      </c>
      <c r="N431" s="6">
        <v>1551809</v>
      </c>
      <c r="O431" s="6">
        <v>1672447</v>
      </c>
      <c r="P431" s="6">
        <v>1734193</v>
      </c>
      <c r="Q431" s="6">
        <v>1778560</v>
      </c>
      <c r="R431" s="6">
        <v>1784092</v>
      </c>
      <c r="S431" s="6">
        <v>1851628</v>
      </c>
      <c r="T431" s="6">
        <v>1821084</v>
      </c>
      <c r="U431" s="6">
        <v>1917232</v>
      </c>
      <c r="V431" s="6">
        <v>1950115</v>
      </c>
      <c r="W431" s="6">
        <v>2020604</v>
      </c>
      <c r="X431" s="6">
        <v>2094457</v>
      </c>
      <c r="Y431" s="6">
        <v>2250545</v>
      </c>
      <c r="Z431" s="6">
        <v>2273723</v>
      </c>
      <c r="AA431" s="6">
        <v>0</v>
      </c>
      <c r="AB431" s="6">
        <v>0</v>
      </c>
      <c r="AC431" s="6">
        <v>0</v>
      </c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</row>
    <row r="432" spans="1:63" x14ac:dyDescent="0.35">
      <c r="A432" s="5" t="s">
        <v>27</v>
      </c>
      <c r="B432" s="5" t="s">
        <v>28</v>
      </c>
      <c r="C432" s="6">
        <v>733210.50399999996</v>
      </c>
      <c r="D432" s="6">
        <v>734241.45299999998</v>
      </c>
      <c r="E432" s="6">
        <v>815801.51399999997</v>
      </c>
      <c r="F432" s="6">
        <v>862521.28399999999</v>
      </c>
      <c r="G432" s="6">
        <v>956498.67599999998</v>
      </c>
      <c r="H432" s="6">
        <v>1001266.188</v>
      </c>
      <c r="I432" s="6">
        <v>1101015.8870000001</v>
      </c>
      <c r="J432" s="6">
        <v>1118153.2350000001</v>
      </c>
      <c r="K432" s="6">
        <v>1119968.926</v>
      </c>
      <c r="L432" s="6">
        <v>1150955.584</v>
      </c>
      <c r="M432" s="6">
        <v>1202451.8219999999</v>
      </c>
      <c r="N432" s="6">
        <v>1207534.2690000001</v>
      </c>
      <c r="O432" s="6">
        <v>1336763.845</v>
      </c>
      <c r="P432" s="6">
        <v>1389590.635</v>
      </c>
      <c r="Q432" s="6">
        <v>1475606</v>
      </c>
      <c r="R432" s="6">
        <v>1490653</v>
      </c>
      <c r="S432" s="6">
        <v>1524437</v>
      </c>
      <c r="T432" s="6">
        <v>1527860</v>
      </c>
      <c r="U432" s="6">
        <v>1624228</v>
      </c>
      <c r="V432" s="6">
        <v>1787799</v>
      </c>
      <c r="W432" s="6">
        <v>1844909</v>
      </c>
      <c r="X432" s="6">
        <v>1905056</v>
      </c>
      <c r="Y432" s="6">
        <v>1971408</v>
      </c>
      <c r="Z432" s="6">
        <v>2042843</v>
      </c>
      <c r="AA432" s="6">
        <v>0</v>
      </c>
      <c r="AB432" s="6">
        <v>0</v>
      </c>
      <c r="AC432" s="6">
        <v>0</v>
      </c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</row>
    <row r="433" spans="1:63" x14ac:dyDescent="0.35">
      <c r="A433" s="5" t="s">
        <v>29</v>
      </c>
      <c r="B433" s="5" t="s">
        <v>30</v>
      </c>
      <c r="C433" s="6">
        <v>221492.603</v>
      </c>
      <c r="D433" s="6">
        <v>240888.41058419002</v>
      </c>
      <c r="E433" s="6">
        <v>263739.23</v>
      </c>
      <c r="F433" s="6">
        <v>263214.39367125998</v>
      </c>
      <c r="G433" s="6">
        <v>281791.69400000002</v>
      </c>
      <c r="H433" s="6">
        <v>307885.47410946002</v>
      </c>
      <c r="I433" s="6">
        <v>334280.79800000001</v>
      </c>
      <c r="J433" s="6">
        <v>332589.68685230997</v>
      </c>
      <c r="K433" s="6">
        <v>343792.15399999998</v>
      </c>
      <c r="L433" s="6">
        <v>390518.67631151003</v>
      </c>
      <c r="M433" s="6">
        <v>410020.65299999999</v>
      </c>
      <c r="N433" s="6">
        <v>426099.70918971999</v>
      </c>
      <c r="O433" s="6">
        <v>434057.29300000001</v>
      </c>
      <c r="P433" s="6">
        <v>504164.18607692997</v>
      </c>
      <c r="Q433" s="6">
        <v>513732.87599999999</v>
      </c>
      <c r="R433" s="6">
        <v>546287.17206544999</v>
      </c>
      <c r="S433" s="6">
        <v>573150.18099999998</v>
      </c>
      <c r="T433" s="6">
        <v>662295.68900000001</v>
      </c>
      <c r="U433" s="6">
        <v>731301.75399999996</v>
      </c>
      <c r="V433" s="6">
        <v>770196.65500000003</v>
      </c>
      <c r="W433" s="6">
        <v>805020.23899999994</v>
      </c>
      <c r="X433" s="6">
        <v>966741.92799999996</v>
      </c>
      <c r="Y433" s="6">
        <v>1015248.8590000001</v>
      </c>
      <c r="Z433" s="6">
        <v>1023217.639</v>
      </c>
      <c r="AA433" s="6">
        <v>0</v>
      </c>
      <c r="AB433" s="6">
        <v>0</v>
      </c>
      <c r="AC433" s="6">
        <v>0</v>
      </c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</row>
    <row r="434" spans="1:63" x14ac:dyDescent="0.35">
      <c r="A434" s="5" t="s">
        <v>31</v>
      </c>
      <c r="B434" s="5" t="s">
        <v>32</v>
      </c>
      <c r="C434" s="6">
        <v>263274.33199999999</v>
      </c>
      <c r="D434" s="6">
        <v>271373.39</v>
      </c>
      <c r="E434" s="6">
        <v>262446.27899999998</v>
      </c>
      <c r="F434" s="6">
        <v>233278.774</v>
      </c>
      <c r="G434" s="6">
        <v>260497.63699999999</v>
      </c>
      <c r="H434" s="6">
        <v>265556.64199999999</v>
      </c>
      <c r="I434" s="6">
        <v>277643.42</v>
      </c>
      <c r="J434" s="6">
        <v>338913.11099999998</v>
      </c>
      <c r="K434" s="6">
        <v>373536.58899999998</v>
      </c>
      <c r="L434" s="6">
        <v>421619.29800000001</v>
      </c>
      <c r="M434" s="6">
        <v>443949.59899999999</v>
      </c>
      <c r="N434" s="6">
        <v>452449.79</v>
      </c>
      <c r="O434" s="6">
        <v>467772.60100000002</v>
      </c>
      <c r="P434" s="6">
        <v>531748.35699999996</v>
      </c>
      <c r="Q434" s="6">
        <v>524228.902</v>
      </c>
      <c r="R434" s="6">
        <v>537920.245</v>
      </c>
      <c r="S434" s="6">
        <v>554112.61800000002</v>
      </c>
      <c r="T434" s="6">
        <v>608484.255</v>
      </c>
      <c r="U434" s="6">
        <v>657312.58499999996</v>
      </c>
      <c r="V434" s="6">
        <v>658504.58200000005</v>
      </c>
      <c r="W434" s="6">
        <v>716464.65300000005</v>
      </c>
      <c r="X434" s="6">
        <v>814209.86300000001</v>
      </c>
      <c r="Y434" s="6">
        <v>833692.97600000002</v>
      </c>
      <c r="Z434" s="6">
        <v>837689.31400000001</v>
      </c>
      <c r="AA434" s="6">
        <v>0</v>
      </c>
      <c r="AB434" s="6">
        <v>0</v>
      </c>
      <c r="AC434" s="6">
        <v>0</v>
      </c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</row>
    <row r="435" spans="1:63" x14ac:dyDescent="0.35">
      <c r="A435" s="5" t="s">
        <v>33</v>
      </c>
      <c r="B435" s="5" t="s">
        <v>34</v>
      </c>
      <c r="C435" s="6">
        <v>430455.90329526999</v>
      </c>
      <c r="D435" s="9"/>
      <c r="E435" s="9"/>
      <c r="F435" s="9"/>
      <c r="G435" s="6">
        <v>514145.72200000001</v>
      </c>
      <c r="H435" s="9"/>
      <c r="I435" s="9"/>
      <c r="J435" s="9"/>
      <c r="K435" s="6">
        <v>650328.81099999999</v>
      </c>
      <c r="L435" s="9"/>
      <c r="M435" s="9"/>
      <c r="N435" s="9"/>
      <c r="O435" s="6">
        <v>763652.17299999995</v>
      </c>
      <c r="P435" s="9"/>
      <c r="Q435" s="9"/>
      <c r="R435" s="9"/>
      <c r="S435" s="6">
        <v>1038309.05</v>
      </c>
      <c r="T435" s="9"/>
      <c r="U435" s="9"/>
      <c r="V435" s="9"/>
      <c r="W435" s="6">
        <v>1290333.3359999999</v>
      </c>
      <c r="X435" s="9"/>
      <c r="Y435" s="6">
        <v>1436673.7649999999</v>
      </c>
      <c r="Z435" s="6">
        <v>1562968.156</v>
      </c>
      <c r="AA435" s="6">
        <v>0</v>
      </c>
      <c r="AB435" s="6">
        <v>0</v>
      </c>
      <c r="AC435" s="6">
        <v>0</v>
      </c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</row>
    <row r="436" spans="1:63" x14ac:dyDescent="0.35">
      <c r="A436" s="5" t="s">
        <v>35</v>
      </c>
      <c r="B436" s="5" t="s">
        <v>36</v>
      </c>
      <c r="C436" s="6">
        <v>63444.254999999997</v>
      </c>
      <c r="D436" s="9"/>
      <c r="E436" s="9"/>
      <c r="F436" s="9"/>
      <c r="G436" s="6">
        <v>82066.462</v>
      </c>
      <c r="H436" s="9"/>
      <c r="I436" s="9"/>
      <c r="J436" s="9"/>
      <c r="K436" s="6">
        <v>105719.379</v>
      </c>
      <c r="L436" s="9"/>
      <c r="M436" s="9"/>
      <c r="N436" s="9"/>
      <c r="O436" s="6">
        <v>122549.11500000001</v>
      </c>
      <c r="P436" s="9"/>
      <c r="Q436" s="9"/>
      <c r="R436" s="9"/>
      <c r="S436" s="6">
        <v>156099.533</v>
      </c>
      <c r="T436" s="9"/>
      <c r="U436" s="6">
        <v>185874.58100000001</v>
      </c>
      <c r="V436" s="9"/>
      <c r="W436" s="6">
        <v>238196.55</v>
      </c>
      <c r="X436" s="9"/>
      <c r="Y436" s="6">
        <v>284926.88500000001</v>
      </c>
      <c r="Z436" s="6">
        <v>327319.73599999998</v>
      </c>
      <c r="AA436" s="6">
        <v>0</v>
      </c>
      <c r="AB436" s="6">
        <v>0</v>
      </c>
      <c r="AC436" s="6">
        <v>0</v>
      </c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</row>
    <row r="437" spans="1:63" x14ac:dyDescent="0.35">
      <c r="A437" s="5" t="s">
        <v>37</v>
      </c>
      <c r="B437" s="5" t="s">
        <v>38</v>
      </c>
      <c r="C437" s="6">
        <v>566775.19799999997</v>
      </c>
      <c r="D437" s="9"/>
      <c r="E437" s="9"/>
      <c r="F437" s="9"/>
      <c r="G437" s="6">
        <v>655800.00600000005</v>
      </c>
      <c r="H437" s="9"/>
      <c r="I437" s="9"/>
      <c r="J437" s="9"/>
      <c r="K437" s="6">
        <v>816903.95299999998</v>
      </c>
      <c r="L437" s="9"/>
      <c r="M437" s="9"/>
      <c r="N437" s="9"/>
      <c r="O437" s="6">
        <v>977722.41299999994</v>
      </c>
      <c r="P437" s="9"/>
      <c r="Q437" s="9"/>
      <c r="R437" s="9"/>
      <c r="S437" s="6">
        <v>1187452.1969999999</v>
      </c>
      <c r="T437" s="9"/>
      <c r="U437" s="6">
        <v>1365170.817</v>
      </c>
      <c r="V437" s="6">
        <v>1407099.672</v>
      </c>
      <c r="W437" s="6">
        <v>1449140.487</v>
      </c>
      <c r="X437" s="6">
        <v>1528701.7009999999</v>
      </c>
      <c r="Y437" s="6">
        <v>1618128.9310000001</v>
      </c>
      <c r="Z437" s="6">
        <v>1650924.142</v>
      </c>
      <c r="AA437" s="6">
        <v>0</v>
      </c>
      <c r="AB437" s="6">
        <v>0</v>
      </c>
      <c r="AC437" s="6">
        <v>0</v>
      </c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</row>
    <row r="438" spans="1:63" x14ac:dyDescent="0.35">
      <c r="A438" s="5" t="s">
        <v>39</v>
      </c>
      <c r="B438" s="5" t="s">
        <v>40</v>
      </c>
      <c r="C438" s="6">
        <v>217429.36</v>
      </c>
      <c r="D438" s="9"/>
      <c r="E438" s="9"/>
      <c r="F438" s="9"/>
      <c r="G438" s="6">
        <v>243937.26800000001</v>
      </c>
      <c r="H438" s="9"/>
      <c r="I438" s="9"/>
      <c r="J438" s="9"/>
      <c r="K438" s="6">
        <v>324984.46999999997</v>
      </c>
      <c r="L438" s="9"/>
      <c r="M438" s="9"/>
      <c r="N438" s="9"/>
      <c r="O438" s="6">
        <v>340188.56</v>
      </c>
      <c r="P438" s="9"/>
      <c r="Q438" s="9"/>
      <c r="R438" s="9"/>
      <c r="S438" s="6">
        <v>418541.23499999999</v>
      </c>
      <c r="T438" s="9"/>
      <c r="U438" s="6">
        <v>492666.98499999999</v>
      </c>
      <c r="V438" s="9"/>
      <c r="W438" s="6">
        <v>545314.56499999994</v>
      </c>
      <c r="X438" s="9"/>
      <c r="Y438" s="6">
        <v>566888.98899999994</v>
      </c>
      <c r="Z438" s="6">
        <v>634141.60900000005</v>
      </c>
      <c r="AA438" s="6">
        <v>0</v>
      </c>
      <c r="AB438" s="6">
        <v>0</v>
      </c>
      <c r="AC438" s="6">
        <v>0</v>
      </c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</row>
    <row r="439" spans="1:63" x14ac:dyDescent="0.35">
      <c r="A439" s="5" t="s">
        <v>41</v>
      </c>
      <c r="B439" s="5" t="s">
        <v>42</v>
      </c>
      <c r="C439" s="6">
        <v>52820.14688357</v>
      </c>
      <c r="D439" s="9"/>
      <c r="E439" s="9"/>
      <c r="F439" s="9"/>
      <c r="G439" s="6">
        <v>56296.137999999999</v>
      </c>
      <c r="H439" s="9"/>
      <c r="I439" s="9"/>
      <c r="J439" s="9"/>
      <c r="K439" s="6">
        <v>73409.998000000007</v>
      </c>
      <c r="L439" s="9"/>
      <c r="M439" s="9"/>
      <c r="N439" s="9"/>
      <c r="O439" s="6">
        <v>76044.232000000004</v>
      </c>
      <c r="P439" s="9"/>
      <c r="Q439" s="9"/>
      <c r="R439" s="9"/>
      <c r="S439" s="6">
        <v>83586.441999999995</v>
      </c>
      <c r="T439" s="9"/>
      <c r="U439" s="6">
        <v>82974.645999999993</v>
      </c>
      <c r="V439" s="9"/>
      <c r="W439" s="6">
        <v>90478.407999999996</v>
      </c>
      <c r="X439" s="6">
        <v>94075.096999999994</v>
      </c>
      <c r="Y439" s="6">
        <v>95508.785000000003</v>
      </c>
      <c r="Z439" s="6">
        <v>103253.30100000001</v>
      </c>
      <c r="AA439" s="6">
        <v>0</v>
      </c>
      <c r="AB439" s="6">
        <v>0</v>
      </c>
      <c r="AC439" s="6">
        <v>0</v>
      </c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</row>
    <row r="440" spans="1:63" x14ac:dyDescent="0.35">
      <c r="A440" s="5" t="s">
        <v>43</v>
      </c>
      <c r="B440" s="5" t="s">
        <v>44</v>
      </c>
      <c r="C440" s="6">
        <v>40001.756000000001</v>
      </c>
      <c r="D440" s="9"/>
      <c r="E440" s="9"/>
      <c r="F440" s="9"/>
      <c r="G440" s="6">
        <v>54003.175999999999</v>
      </c>
      <c r="H440" s="9"/>
      <c r="I440" s="9"/>
      <c r="J440" s="9"/>
      <c r="K440" s="6">
        <v>57176.675999999999</v>
      </c>
      <c r="L440" s="9"/>
      <c r="M440" s="9"/>
      <c r="N440" s="9"/>
      <c r="O440" s="6">
        <v>62483.466999999997</v>
      </c>
      <c r="P440" s="9"/>
      <c r="Q440" s="9"/>
      <c r="R440" s="9"/>
      <c r="S440" s="6">
        <v>61945.498</v>
      </c>
      <c r="T440" s="9"/>
      <c r="U440" s="6">
        <v>66673.091</v>
      </c>
      <c r="V440" s="9"/>
      <c r="W440" s="6">
        <v>71452.538</v>
      </c>
      <c r="X440" s="9"/>
      <c r="Y440" s="9"/>
      <c r="Z440" s="6">
        <v>77855.789999999994</v>
      </c>
      <c r="AA440" s="6">
        <v>0</v>
      </c>
      <c r="AB440" s="6">
        <v>0</v>
      </c>
      <c r="AC440" s="6">
        <v>0</v>
      </c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</row>
    <row r="441" spans="1:63" x14ac:dyDescent="0.35">
      <c r="A441" s="5" t="s">
        <v>45</v>
      </c>
      <c r="B441" s="5" t="s">
        <v>46</v>
      </c>
      <c r="C441" s="9"/>
      <c r="D441" s="9"/>
      <c r="E441" s="9"/>
      <c r="F441" s="9"/>
      <c r="G441" s="6">
        <v>59941.426913480005</v>
      </c>
      <c r="H441" s="9"/>
      <c r="I441" s="9"/>
      <c r="J441" s="9"/>
      <c r="K441" s="6">
        <v>72972.698000000004</v>
      </c>
      <c r="L441" s="9"/>
      <c r="M441" s="9"/>
      <c r="N441" s="9"/>
      <c r="O441" s="6">
        <v>83766.41013661999</v>
      </c>
      <c r="P441" s="9"/>
      <c r="Q441" s="9"/>
      <c r="R441" s="9"/>
      <c r="S441" s="6">
        <v>104463.09355855</v>
      </c>
      <c r="T441" s="9"/>
      <c r="U441" s="6">
        <v>109570.27099999999</v>
      </c>
      <c r="V441" s="9"/>
      <c r="W441" s="6">
        <v>115490.64454960001</v>
      </c>
      <c r="X441" s="6">
        <v>116456.21545736</v>
      </c>
      <c r="Y441" s="6">
        <v>118105.95285016</v>
      </c>
      <c r="Z441" s="6">
        <v>119311.26754</v>
      </c>
      <c r="AA441" s="6">
        <v>0</v>
      </c>
      <c r="AB441" s="6">
        <v>0</v>
      </c>
      <c r="AC441" s="6">
        <v>0</v>
      </c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</row>
    <row r="442" spans="1:63" x14ac:dyDescent="0.35">
      <c r="A442" s="5" t="s">
        <v>47</v>
      </c>
      <c r="B442" s="5" t="s">
        <v>48</v>
      </c>
      <c r="C442" s="6">
        <v>52690.297140670002</v>
      </c>
      <c r="D442" s="9"/>
      <c r="E442" s="9"/>
      <c r="F442" s="9"/>
      <c r="G442" s="6">
        <v>70245.843800000002</v>
      </c>
      <c r="H442" s="9"/>
      <c r="I442" s="9"/>
      <c r="J442" s="9"/>
      <c r="K442" s="6">
        <v>71527.927950400001</v>
      </c>
      <c r="L442" s="9"/>
      <c r="M442" s="9"/>
      <c r="N442" s="9"/>
      <c r="O442" s="6">
        <v>72570.397210249997</v>
      </c>
      <c r="P442" s="9"/>
      <c r="Q442" s="9"/>
      <c r="R442" s="9"/>
      <c r="S442" s="6">
        <v>71970.225121359996</v>
      </c>
      <c r="T442" s="9"/>
      <c r="U442" s="9"/>
      <c r="V442" s="9"/>
      <c r="W442" s="6">
        <v>82353.647559839999</v>
      </c>
      <c r="X442" s="9"/>
      <c r="Y442" s="9"/>
      <c r="Z442" s="6">
        <v>0</v>
      </c>
      <c r="AA442" s="6">
        <v>0</v>
      </c>
      <c r="AB442" s="6">
        <v>0</v>
      </c>
      <c r="AC442" s="6">
        <v>0</v>
      </c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</row>
    <row r="443" spans="1:63" x14ac:dyDescent="0.35">
      <c r="A443" s="5" t="s">
        <v>49</v>
      </c>
      <c r="B443" s="5" t="s">
        <v>50</v>
      </c>
      <c r="C443" s="6">
        <v>52089.021179849995</v>
      </c>
      <c r="D443" s="9"/>
      <c r="E443" s="9"/>
      <c r="F443" s="9"/>
      <c r="G443" s="6">
        <v>71648.15839918</v>
      </c>
      <c r="H443" s="9"/>
      <c r="I443" s="9"/>
      <c r="J443" s="9"/>
      <c r="K443" s="6">
        <v>74151.213000000003</v>
      </c>
      <c r="L443" s="9"/>
      <c r="M443" s="9"/>
      <c r="N443" s="9"/>
      <c r="O443" s="6">
        <v>84413.199724360005</v>
      </c>
      <c r="P443" s="9"/>
      <c r="Q443" s="9"/>
      <c r="R443" s="9"/>
      <c r="S443" s="6">
        <v>101669.98467492999</v>
      </c>
      <c r="T443" s="9"/>
      <c r="U443" s="6">
        <v>104699.859</v>
      </c>
      <c r="V443" s="9"/>
      <c r="W443" s="6">
        <v>108503.87074360001</v>
      </c>
      <c r="X443" s="9"/>
      <c r="Y443" s="6">
        <v>122383.42894669999</v>
      </c>
      <c r="Z443" s="6">
        <v>125516.069</v>
      </c>
      <c r="AA443" s="6">
        <v>0</v>
      </c>
      <c r="AB443" s="6">
        <v>0</v>
      </c>
      <c r="AC443" s="6">
        <v>0</v>
      </c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</row>
    <row r="444" spans="1:63" s="14" customFormat="1" ht="13.15" x14ac:dyDescent="0.4">
      <c r="A444" s="10"/>
      <c r="B444" s="11" t="s">
        <v>51</v>
      </c>
      <c r="C444" s="12">
        <v>63836213.444159284</v>
      </c>
      <c r="D444" s="12">
        <v>67857966.227548137</v>
      </c>
      <c r="E444" s="12">
        <v>70535326.769790173</v>
      </c>
      <c r="F444" s="12">
        <v>71336066.99326919</v>
      </c>
      <c r="G444" s="12">
        <v>74495381.428567573</v>
      </c>
      <c r="H444" s="12">
        <v>79726473.546146706</v>
      </c>
      <c r="I444" s="12">
        <v>82759892.751197681</v>
      </c>
      <c r="J444" s="12">
        <v>83550531.173186138</v>
      </c>
      <c r="K444" s="12">
        <v>85902091.49261567</v>
      </c>
      <c r="L444" s="12">
        <v>90698220.929866299</v>
      </c>
      <c r="M444" s="12">
        <v>92344103.074000001</v>
      </c>
      <c r="N444" s="12">
        <v>93526016.768189713</v>
      </c>
      <c r="O444" s="12">
        <v>95137529.738999993</v>
      </c>
      <c r="P444" s="12">
        <v>100319801.17807692</v>
      </c>
      <c r="Q444" s="12">
        <v>104355468.778</v>
      </c>
      <c r="R444" s="12">
        <v>104061566.41706546</v>
      </c>
      <c r="S444" s="12">
        <v>105762815.79899999</v>
      </c>
      <c r="T444" s="12">
        <v>110272833.94399999</v>
      </c>
      <c r="U444" s="12">
        <v>115830915.33899999</v>
      </c>
      <c r="V444" s="12">
        <v>117229480.237</v>
      </c>
      <c r="W444" s="12">
        <v>118844667.89199999</v>
      </c>
      <c r="X444" s="12">
        <v>123269903.79100001</v>
      </c>
      <c r="Y444" s="12">
        <v>127634297.83499999</v>
      </c>
      <c r="Z444" s="12">
        <v>130088934.95299999</v>
      </c>
      <c r="AA444" s="12">
        <v>0</v>
      </c>
      <c r="AB444" s="12">
        <v>0</v>
      </c>
      <c r="AC444" s="12">
        <v>0</v>
      </c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</row>
    <row r="445" spans="1:63" x14ac:dyDescent="0.35">
      <c r="A445" s="5"/>
      <c r="B445" s="15" t="s">
        <v>52</v>
      </c>
      <c r="C445" s="16">
        <v>49017803</v>
      </c>
      <c r="D445" s="16">
        <v>52037356</v>
      </c>
      <c r="E445" s="16">
        <v>53943813</v>
      </c>
      <c r="F445" s="16">
        <v>54380614</v>
      </c>
      <c r="G445" s="16">
        <v>55877522</v>
      </c>
      <c r="H445" s="16">
        <v>60044759</v>
      </c>
      <c r="I445" s="16">
        <v>61458005</v>
      </c>
      <c r="J445" s="16">
        <v>61646539</v>
      </c>
      <c r="K445" s="16">
        <v>62713381</v>
      </c>
      <c r="L445" s="16">
        <v>66180406</v>
      </c>
      <c r="M445" s="16">
        <v>66778976</v>
      </c>
      <c r="N445" s="16">
        <v>67730569</v>
      </c>
      <c r="O445" s="16">
        <v>68678300</v>
      </c>
      <c r="P445" s="16">
        <v>72282974</v>
      </c>
      <c r="Q445" s="16">
        <v>74463111</v>
      </c>
      <c r="R445" s="16">
        <v>74486743</v>
      </c>
      <c r="S445" s="16">
        <v>74847916</v>
      </c>
      <c r="T445" s="16">
        <v>78355507</v>
      </c>
      <c r="U445" s="16">
        <v>81516783</v>
      </c>
      <c r="V445" s="16">
        <v>82014686</v>
      </c>
      <c r="W445" s="16">
        <v>82321621</v>
      </c>
      <c r="X445" s="16">
        <v>84884972</v>
      </c>
      <c r="Y445" s="16">
        <v>87522285</v>
      </c>
      <c r="Z445" s="16">
        <v>89160569</v>
      </c>
      <c r="AA445" s="16">
        <v>0</v>
      </c>
      <c r="AB445" s="16">
        <v>0</v>
      </c>
      <c r="AC445" s="16">
        <v>0</v>
      </c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</row>
    <row r="446" spans="1:63" x14ac:dyDescent="0.35">
      <c r="A446" s="5"/>
      <c r="B446" s="15" t="s">
        <v>53</v>
      </c>
      <c r="C446" s="16">
        <v>13600433.005159281</v>
      </c>
      <c r="D446" s="16">
        <v>14574106.97396395</v>
      </c>
      <c r="E446" s="16">
        <v>15249526.746790169</v>
      </c>
      <c r="F446" s="16">
        <v>15596438.541597921</v>
      </c>
      <c r="G446" s="16">
        <v>17119071.421567559</v>
      </c>
      <c r="H446" s="16">
        <v>18107006.242037259</v>
      </c>
      <c r="I446" s="16">
        <v>19588947.64619768</v>
      </c>
      <c r="J446" s="16">
        <v>20114336.140333839</v>
      </c>
      <c r="K446" s="16">
        <v>21351412.82361567</v>
      </c>
      <c r="L446" s="16">
        <v>22554721.371554792</v>
      </c>
      <c r="M446" s="16">
        <v>23508705</v>
      </c>
      <c r="N446" s="16">
        <v>23709364</v>
      </c>
      <c r="O446" s="16">
        <v>24220636</v>
      </c>
      <c r="P446" s="16">
        <v>25611324</v>
      </c>
      <c r="Q446" s="16">
        <v>27378790</v>
      </c>
      <c r="R446" s="16">
        <v>26999963</v>
      </c>
      <c r="S446" s="16">
        <v>28263200</v>
      </c>
      <c r="T446" s="16">
        <v>29118687</v>
      </c>
      <c r="U446" s="16">
        <v>31301290</v>
      </c>
      <c r="V446" s="16">
        <v>31998294</v>
      </c>
      <c r="W446" s="16">
        <v>33156653</v>
      </c>
      <c r="X446" s="16">
        <v>34698924</v>
      </c>
      <c r="Y446" s="16">
        <v>36291663</v>
      </c>
      <c r="Z446" s="16">
        <v>37024616</v>
      </c>
      <c r="AA446" s="16">
        <v>0</v>
      </c>
      <c r="AB446" s="16">
        <v>0</v>
      </c>
      <c r="AC446" s="16">
        <v>0</v>
      </c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</row>
    <row r="447" spans="1:63" x14ac:dyDescent="0.35">
      <c r="A447" s="5"/>
      <c r="B447" s="15" t="s">
        <v>54</v>
      </c>
      <c r="C447" s="16">
        <v>1217977.439</v>
      </c>
      <c r="D447" s="16">
        <v>1246503.25358419</v>
      </c>
      <c r="E447" s="16">
        <v>1341987.023</v>
      </c>
      <c r="F447" s="16">
        <v>1359014.4516712599</v>
      </c>
      <c r="G447" s="16">
        <v>1498788.0070000002</v>
      </c>
      <c r="H447" s="16">
        <v>1574708.30410946</v>
      </c>
      <c r="I447" s="16">
        <v>1712940.105</v>
      </c>
      <c r="J447" s="16">
        <v>1789656.0328523102</v>
      </c>
      <c r="K447" s="16">
        <v>1837297.669</v>
      </c>
      <c r="L447" s="16">
        <v>1963093.5583115099</v>
      </c>
      <c r="M447" s="16">
        <v>2056422.0739999998</v>
      </c>
      <c r="N447" s="16">
        <v>2086083.7681897201</v>
      </c>
      <c r="O447" s="16">
        <v>2238593.7390000001</v>
      </c>
      <c r="P447" s="16">
        <v>2425503.1780769299</v>
      </c>
      <c r="Q447" s="16">
        <v>2513567.7779999999</v>
      </c>
      <c r="R447" s="16">
        <v>2574860.41706545</v>
      </c>
      <c r="S447" s="16">
        <v>2651699.7989999996</v>
      </c>
      <c r="T447" s="16">
        <v>2798639.9440000001</v>
      </c>
      <c r="U447" s="16">
        <v>3012842.3389999997</v>
      </c>
      <c r="V447" s="16">
        <v>3216500.2370000002</v>
      </c>
      <c r="W447" s="16">
        <v>3366393.892</v>
      </c>
      <c r="X447" s="16">
        <v>3686007.7909999997</v>
      </c>
      <c r="Y447" s="16">
        <v>3820349.835</v>
      </c>
      <c r="Z447" s="16">
        <v>3903749.9529999997</v>
      </c>
      <c r="AA447" s="16">
        <v>0</v>
      </c>
      <c r="AB447" s="16">
        <v>0</v>
      </c>
      <c r="AC447" s="16">
        <v>0</v>
      </c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</row>
    <row r="448" spans="1:63" x14ac:dyDescent="0.35">
      <c r="A448" s="18"/>
      <c r="B448" s="19" t="s">
        <v>55</v>
      </c>
      <c r="C448" s="20"/>
      <c r="D448" s="20"/>
      <c r="E448" s="20"/>
      <c r="F448" s="20"/>
      <c r="G448" s="21">
        <v>312134.74311266001</v>
      </c>
      <c r="H448" s="20"/>
      <c r="I448" s="20"/>
      <c r="J448" s="20"/>
      <c r="K448" s="21">
        <v>349238.51295039995</v>
      </c>
      <c r="L448" s="20"/>
      <c r="M448" s="20"/>
      <c r="N448" s="20"/>
      <c r="O448" s="21">
        <v>379277.70607123</v>
      </c>
      <c r="P448" s="20"/>
      <c r="Q448" s="20"/>
      <c r="R448" s="20"/>
      <c r="S448" s="21">
        <v>423635.24335483997</v>
      </c>
      <c r="T448" s="20"/>
      <c r="U448" s="20"/>
      <c r="V448" s="20"/>
      <c r="W448" s="21">
        <v>396826.57085304003</v>
      </c>
      <c r="X448" s="20"/>
      <c r="Y448" s="20"/>
      <c r="Z448" s="21">
        <v>0</v>
      </c>
      <c r="AA448" s="21">
        <v>0</v>
      </c>
      <c r="AB448" s="21">
        <v>0</v>
      </c>
      <c r="AC448" s="21">
        <v>0</v>
      </c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</row>
    <row r="450" spans="1:63" x14ac:dyDescent="0.35">
      <c r="A450" s="3" t="s">
        <v>69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</row>
    <row r="451" spans="1:63" x14ac:dyDescent="0.35">
      <c r="A451" s="5" t="s">
        <v>1</v>
      </c>
      <c r="B451" s="5" t="s">
        <v>2</v>
      </c>
      <c r="C451" s="6">
        <v>51</v>
      </c>
      <c r="D451" s="6">
        <v>81</v>
      </c>
      <c r="E451" s="6">
        <v>100</v>
      </c>
      <c r="F451" s="6">
        <v>100</v>
      </c>
      <c r="G451" s="6">
        <v>100</v>
      </c>
      <c r="H451" s="6">
        <v>70</v>
      </c>
      <c r="I451" s="6">
        <v>437</v>
      </c>
      <c r="J451" s="6">
        <v>237</v>
      </c>
      <c r="K451" s="6">
        <v>1133</v>
      </c>
      <c r="L451" s="6">
        <v>680</v>
      </c>
      <c r="M451" s="6">
        <v>717</v>
      </c>
      <c r="N451" s="6">
        <v>792</v>
      </c>
      <c r="O451" s="6">
        <v>724</v>
      </c>
      <c r="P451" s="6">
        <v>686</v>
      </c>
      <c r="Q451" s="6">
        <v>745</v>
      </c>
      <c r="R451" s="6">
        <v>699</v>
      </c>
      <c r="S451" s="6">
        <v>631</v>
      </c>
      <c r="T451" s="6">
        <v>333</v>
      </c>
      <c r="U451" s="6">
        <v>332</v>
      </c>
      <c r="V451" s="6">
        <v>338</v>
      </c>
      <c r="W451" s="6">
        <v>210</v>
      </c>
      <c r="X451" s="6">
        <v>182</v>
      </c>
      <c r="Y451" s="6">
        <v>380</v>
      </c>
      <c r="Z451" s="6">
        <v>178</v>
      </c>
      <c r="AA451" s="6">
        <v>0</v>
      </c>
      <c r="AB451" s="6">
        <v>0</v>
      </c>
      <c r="AC451" s="6">
        <v>0</v>
      </c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</row>
    <row r="452" spans="1:63" x14ac:dyDescent="0.35">
      <c r="A452" s="5" t="s">
        <v>3</v>
      </c>
      <c r="B452" s="5" t="s">
        <v>4</v>
      </c>
      <c r="C452" s="6">
        <v>1781</v>
      </c>
      <c r="D452" s="6">
        <v>1383</v>
      </c>
      <c r="E452" s="6">
        <v>1317</v>
      </c>
      <c r="F452" s="6">
        <v>1874</v>
      </c>
      <c r="G452" s="6">
        <v>2220</v>
      </c>
      <c r="H452" s="6">
        <v>3446</v>
      </c>
      <c r="I452" s="6">
        <v>2788</v>
      </c>
      <c r="J452" s="6">
        <v>383</v>
      </c>
      <c r="K452" s="6">
        <v>6281</v>
      </c>
      <c r="L452" s="6">
        <v>21020</v>
      </c>
      <c r="M452" s="6">
        <v>112132</v>
      </c>
      <c r="N452" s="6">
        <v>222430</v>
      </c>
      <c r="O452" s="6">
        <v>79157</v>
      </c>
      <c r="P452" s="6">
        <v>32946</v>
      </c>
      <c r="Q452" s="6">
        <v>26217</v>
      </c>
      <c r="R452" s="6">
        <v>134631</v>
      </c>
      <c r="S452" s="6">
        <v>91216</v>
      </c>
      <c r="T452" s="6">
        <v>150144</v>
      </c>
      <c r="U452" s="6">
        <v>40099</v>
      </c>
      <c r="V452" s="6">
        <v>36128</v>
      </c>
      <c r="W452" s="6">
        <v>42048</v>
      </c>
      <c r="X452" s="6">
        <v>107624</v>
      </c>
      <c r="Y452" s="6">
        <v>210013</v>
      </c>
      <c r="Z452" s="6">
        <v>295925</v>
      </c>
      <c r="AA452" s="6">
        <v>0</v>
      </c>
      <c r="AB452" s="6">
        <v>0</v>
      </c>
      <c r="AC452" s="6">
        <v>0</v>
      </c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</row>
    <row r="453" spans="1:63" x14ac:dyDescent="0.35">
      <c r="A453" s="5" t="s">
        <v>5</v>
      </c>
      <c r="B453" s="5" t="s">
        <v>6</v>
      </c>
      <c r="C453" s="6">
        <v>30</v>
      </c>
      <c r="D453" s="6">
        <v>30</v>
      </c>
      <c r="E453" s="6">
        <v>30</v>
      </c>
      <c r="F453" s="6">
        <v>30</v>
      </c>
      <c r="G453" s="6">
        <v>50</v>
      </c>
      <c r="H453" s="6">
        <v>50</v>
      </c>
      <c r="I453" s="6">
        <v>66</v>
      </c>
      <c r="J453" s="6">
        <v>66</v>
      </c>
      <c r="K453" s="6">
        <v>66</v>
      </c>
      <c r="L453" s="6">
        <v>70</v>
      </c>
      <c r="M453" s="6">
        <v>90</v>
      </c>
      <c r="N453" s="6">
        <v>110</v>
      </c>
      <c r="O453" s="6">
        <v>104</v>
      </c>
      <c r="P453" s="6">
        <v>122</v>
      </c>
      <c r="Q453" s="6">
        <v>141</v>
      </c>
      <c r="R453" s="6">
        <v>100141</v>
      </c>
      <c r="S453" s="6">
        <v>80121</v>
      </c>
      <c r="T453" s="6">
        <v>100110</v>
      </c>
      <c r="U453" s="6">
        <v>1705</v>
      </c>
      <c r="V453" s="6">
        <v>16250</v>
      </c>
      <c r="W453" s="6">
        <v>60599</v>
      </c>
      <c r="X453" s="6">
        <v>117103</v>
      </c>
      <c r="Y453" s="6">
        <v>66038</v>
      </c>
      <c r="Z453" s="6">
        <v>131057</v>
      </c>
      <c r="AA453" s="6">
        <v>0</v>
      </c>
      <c r="AB453" s="6">
        <v>0</v>
      </c>
      <c r="AC453" s="6">
        <v>0</v>
      </c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</row>
    <row r="454" spans="1:63" x14ac:dyDescent="0.35">
      <c r="A454" s="5" t="s">
        <v>7</v>
      </c>
      <c r="B454" s="5" t="s">
        <v>8</v>
      </c>
      <c r="C454" s="6">
        <v>73415</v>
      </c>
      <c r="D454" s="6">
        <v>74124</v>
      </c>
      <c r="E454" s="6">
        <v>72424</v>
      </c>
      <c r="F454" s="6">
        <v>85832</v>
      </c>
      <c r="G454" s="6">
        <v>81456</v>
      </c>
      <c r="H454" s="6">
        <v>95255</v>
      </c>
      <c r="I454" s="6">
        <v>115949</v>
      </c>
      <c r="J454" s="6">
        <v>132757</v>
      </c>
      <c r="K454" s="6">
        <v>130022</v>
      </c>
      <c r="L454" s="6">
        <v>141914</v>
      </c>
      <c r="M454" s="6">
        <v>159785</v>
      </c>
      <c r="N454" s="6">
        <v>172871</v>
      </c>
      <c r="O454" s="6">
        <v>200939</v>
      </c>
      <c r="P454" s="6">
        <v>213283</v>
      </c>
      <c r="Q454" s="6">
        <v>230424</v>
      </c>
      <c r="R454" s="6">
        <v>391665</v>
      </c>
      <c r="S454" s="6">
        <v>348271</v>
      </c>
      <c r="T454" s="6">
        <v>462697</v>
      </c>
      <c r="U454" s="6">
        <v>403588</v>
      </c>
      <c r="V454" s="6">
        <v>421737</v>
      </c>
      <c r="W454" s="6">
        <v>415709</v>
      </c>
      <c r="X454" s="6">
        <v>435060</v>
      </c>
      <c r="Y454" s="6">
        <v>806564</v>
      </c>
      <c r="Z454" s="6">
        <v>616353</v>
      </c>
      <c r="AA454" s="6">
        <v>0</v>
      </c>
      <c r="AB454" s="6">
        <v>0</v>
      </c>
      <c r="AC454" s="6">
        <v>0</v>
      </c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</row>
    <row r="455" spans="1:63" x14ac:dyDescent="0.35">
      <c r="A455" s="5" t="s">
        <v>9</v>
      </c>
      <c r="B455" s="5" t="s">
        <v>10</v>
      </c>
      <c r="C455" s="6">
        <v>20</v>
      </c>
      <c r="D455" s="6">
        <v>52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150</v>
      </c>
      <c r="L455" s="6">
        <v>213</v>
      </c>
      <c r="M455" s="6">
        <v>928</v>
      </c>
      <c r="N455" s="6">
        <v>1899</v>
      </c>
      <c r="O455" s="6">
        <v>5871</v>
      </c>
      <c r="P455" s="6">
        <v>9504</v>
      </c>
      <c r="Q455" s="6">
        <v>7558</v>
      </c>
      <c r="R455" s="6">
        <v>6593</v>
      </c>
      <c r="S455" s="6">
        <v>83669</v>
      </c>
      <c r="T455" s="6">
        <v>123891</v>
      </c>
      <c r="U455" s="6">
        <v>63724</v>
      </c>
      <c r="V455" s="6">
        <v>78194</v>
      </c>
      <c r="W455" s="6">
        <v>135320</v>
      </c>
      <c r="X455" s="6">
        <v>170768</v>
      </c>
      <c r="Y455" s="6">
        <v>231602</v>
      </c>
      <c r="Z455" s="6">
        <v>386158</v>
      </c>
      <c r="AA455" s="6">
        <v>0</v>
      </c>
      <c r="AB455" s="6">
        <v>0</v>
      </c>
      <c r="AC455" s="6">
        <v>0</v>
      </c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</row>
    <row r="456" spans="1:63" x14ac:dyDescent="0.35">
      <c r="A456" s="5" t="s">
        <v>11</v>
      </c>
      <c r="B456" s="5" t="s">
        <v>12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20000</v>
      </c>
      <c r="T456" s="6">
        <v>32500</v>
      </c>
      <c r="U456" s="6">
        <v>25000</v>
      </c>
      <c r="V456" s="6">
        <v>31000</v>
      </c>
      <c r="W456" s="6">
        <v>62600</v>
      </c>
      <c r="X456" s="6">
        <v>101600</v>
      </c>
      <c r="Y456" s="6">
        <v>70500</v>
      </c>
      <c r="Z456" s="6">
        <v>94000</v>
      </c>
      <c r="AA456" s="6">
        <v>0</v>
      </c>
      <c r="AB456" s="6">
        <v>0</v>
      </c>
      <c r="AC456" s="6">
        <v>0</v>
      </c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</row>
    <row r="457" spans="1:63" x14ac:dyDescent="0.35">
      <c r="A457" s="5" t="s">
        <v>13</v>
      </c>
      <c r="B457" s="5" t="s">
        <v>14</v>
      </c>
      <c r="C457" s="6">
        <v>364.74271073</v>
      </c>
      <c r="D457" s="6">
        <v>227.18861297000001</v>
      </c>
      <c r="E457" s="6">
        <v>300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30000</v>
      </c>
      <c r="T457" s="6">
        <v>70000</v>
      </c>
      <c r="U457" s="6">
        <v>40000</v>
      </c>
      <c r="V457" s="6">
        <v>51800</v>
      </c>
      <c r="W457" s="6">
        <v>67700</v>
      </c>
      <c r="X457" s="6">
        <v>100900</v>
      </c>
      <c r="Y457" s="6">
        <v>144200</v>
      </c>
      <c r="Z457" s="6">
        <v>137000</v>
      </c>
      <c r="AA457" s="6">
        <v>0</v>
      </c>
      <c r="AB457" s="6">
        <v>0</v>
      </c>
      <c r="AC457" s="6">
        <v>0</v>
      </c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</row>
    <row r="458" spans="1:63" x14ac:dyDescent="0.35">
      <c r="A458" s="5" t="s">
        <v>15</v>
      </c>
      <c r="B458" s="5" t="s">
        <v>16</v>
      </c>
      <c r="C458" s="6">
        <v>0</v>
      </c>
      <c r="D458" s="6">
        <v>0</v>
      </c>
      <c r="E458" s="6">
        <v>0</v>
      </c>
      <c r="F458" s="6">
        <v>0</v>
      </c>
      <c r="G458" s="6">
        <v>160</v>
      </c>
      <c r="H458" s="6">
        <v>160</v>
      </c>
      <c r="I458" s="6">
        <v>100</v>
      </c>
      <c r="J458" s="6">
        <v>296</v>
      </c>
      <c r="K458" s="6">
        <v>331</v>
      </c>
      <c r="L458" s="6">
        <v>308</v>
      </c>
      <c r="M458" s="6">
        <v>80417</v>
      </c>
      <c r="N458" s="6">
        <v>414</v>
      </c>
      <c r="O458" s="6">
        <v>405</v>
      </c>
      <c r="P458" s="6">
        <v>410</v>
      </c>
      <c r="Q458" s="6">
        <v>495</v>
      </c>
      <c r="R458" s="6">
        <v>630</v>
      </c>
      <c r="S458" s="6">
        <v>50745</v>
      </c>
      <c r="T458" s="6">
        <v>106679</v>
      </c>
      <c r="U458" s="6">
        <v>6432</v>
      </c>
      <c r="V458" s="6">
        <v>17979</v>
      </c>
      <c r="W458" s="6">
        <v>62477</v>
      </c>
      <c r="X458" s="6">
        <v>119921</v>
      </c>
      <c r="Y458" s="6">
        <v>215403</v>
      </c>
      <c r="Z458" s="6">
        <v>220439</v>
      </c>
      <c r="AA458" s="6">
        <v>0</v>
      </c>
      <c r="AB458" s="6">
        <v>0</v>
      </c>
      <c r="AC458" s="6">
        <v>0</v>
      </c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</row>
    <row r="459" spans="1:63" x14ac:dyDescent="0.35">
      <c r="A459" s="5" t="s">
        <v>17</v>
      </c>
      <c r="B459" s="5" t="s">
        <v>18</v>
      </c>
      <c r="C459" s="6">
        <v>50</v>
      </c>
      <c r="D459" s="6">
        <v>238.90218400000001</v>
      </c>
      <c r="E459" s="6">
        <v>50</v>
      </c>
      <c r="F459" s="6">
        <v>50</v>
      </c>
      <c r="G459" s="6">
        <v>50</v>
      </c>
      <c r="H459" s="6">
        <v>50</v>
      </c>
      <c r="I459" s="6">
        <v>110.27</v>
      </c>
      <c r="J459" s="6">
        <v>110.27</v>
      </c>
      <c r="K459" s="6">
        <v>115</v>
      </c>
      <c r="L459" s="6">
        <v>230</v>
      </c>
      <c r="M459" s="6">
        <v>337</v>
      </c>
      <c r="N459" s="6">
        <v>553</v>
      </c>
      <c r="O459" s="6">
        <v>601</v>
      </c>
      <c r="P459" s="6">
        <v>494</v>
      </c>
      <c r="Q459" s="6">
        <v>708</v>
      </c>
      <c r="R459" s="6">
        <v>831</v>
      </c>
      <c r="S459" s="6">
        <v>21006</v>
      </c>
      <c r="T459" s="6">
        <v>60736</v>
      </c>
      <c r="U459" s="6">
        <v>40897</v>
      </c>
      <c r="V459" s="6">
        <v>43825</v>
      </c>
      <c r="W459" s="6">
        <v>23645</v>
      </c>
      <c r="X459" s="6">
        <v>67938</v>
      </c>
      <c r="Y459" s="6">
        <v>80531</v>
      </c>
      <c r="Z459" s="6">
        <v>60143</v>
      </c>
      <c r="AA459" s="6">
        <v>0</v>
      </c>
      <c r="AB459" s="6">
        <v>0</v>
      </c>
      <c r="AC459" s="6">
        <v>0</v>
      </c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</row>
    <row r="460" spans="1:63" x14ac:dyDescent="0.35">
      <c r="A460" s="5" t="s">
        <v>19</v>
      </c>
      <c r="B460" s="5" t="s">
        <v>20</v>
      </c>
      <c r="C460" s="6">
        <v>0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50050</v>
      </c>
      <c r="T460" s="6">
        <v>55050</v>
      </c>
      <c r="U460" s="6">
        <v>10050</v>
      </c>
      <c r="V460" s="6">
        <v>18550</v>
      </c>
      <c r="W460" s="6">
        <v>37500</v>
      </c>
      <c r="X460" s="6">
        <v>82000</v>
      </c>
      <c r="Y460" s="6">
        <v>78100</v>
      </c>
      <c r="Z460" s="6">
        <v>79050</v>
      </c>
      <c r="AA460" s="6">
        <v>0</v>
      </c>
      <c r="AB460" s="6">
        <v>0</v>
      </c>
      <c r="AC460" s="6">
        <v>0</v>
      </c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</row>
    <row r="461" spans="1:63" x14ac:dyDescent="0.35">
      <c r="A461" s="5" t="s">
        <v>21</v>
      </c>
      <c r="B461" s="5" t="s">
        <v>22</v>
      </c>
      <c r="C461" s="6">
        <v>2237.6750000000002</v>
      </c>
      <c r="D461" s="6">
        <v>3098.7020000000002</v>
      </c>
      <c r="E461" s="6">
        <v>1524.23</v>
      </c>
      <c r="F461" s="6">
        <v>1012.204</v>
      </c>
      <c r="G461" s="6">
        <v>1130.876</v>
      </c>
      <c r="H461" s="6">
        <v>1256.895</v>
      </c>
      <c r="I461" s="6">
        <v>26240.178</v>
      </c>
      <c r="J461" s="6">
        <v>25817.425999999999</v>
      </c>
      <c r="K461" s="6">
        <v>16167.915000000001</v>
      </c>
      <c r="L461" s="6">
        <v>1401</v>
      </c>
      <c r="M461" s="6">
        <v>1262</v>
      </c>
      <c r="N461" s="6">
        <v>2473</v>
      </c>
      <c r="O461" s="6">
        <v>2264</v>
      </c>
      <c r="P461" s="6">
        <v>1799</v>
      </c>
      <c r="Q461" s="6">
        <v>1299</v>
      </c>
      <c r="R461" s="6">
        <v>1357</v>
      </c>
      <c r="S461" s="6">
        <v>2754</v>
      </c>
      <c r="T461" s="6">
        <v>4086</v>
      </c>
      <c r="U461" s="6">
        <v>2921</v>
      </c>
      <c r="V461" s="6">
        <v>3600</v>
      </c>
      <c r="W461" s="6">
        <v>3051</v>
      </c>
      <c r="X461" s="6">
        <v>2783</v>
      </c>
      <c r="Y461" s="6">
        <v>41107</v>
      </c>
      <c r="Z461" s="6">
        <v>10649</v>
      </c>
      <c r="AA461" s="6">
        <v>0</v>
      </c>
      <c r="AB461" s="6">
        <v>0</v>
      </c>
      <c r="AC461" s="6">
        <v>0</v>
      </c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</row>
    <row r="462" spans="1:63" x14ac:dyDescent="0.35">
      <c r="A462" s="5" t="s">
        <v>23</v>
      </c>
      <c r="B462" s="5" t="s">
        <v>24</v>
      </c>
      <c r="C462" s="6">
        <v>0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30040</v>
      </c>
      <c r="T462" s="6">
        <v>35040</v>
      </c>
      <c r="U462" s="6">
        <v>11040</v>
      </c>
      <c r="V462" s="6">
        <v>14040</v>
      </c>
      <c r="W462" s="6">
        <v>14840</v>
      </c>
      <c r="X462" s="6">
        <v>29840</v>
      </c>
      <c r="Y462" s="6">
        <v>64000</v>
      </c>
      <c r="Z462" s="6">
        <v>87000</v>
      </c>
      <c r="AA462" s="6">
        <v>0</v>
      </c>
      <c r="AB462" s="6">
        <v>0</v>
      </c>
      <c r="AC462" s="6">
        <v>0</v>
      </c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</row>
    <row r="463" spans="1:63" x14ac:dyDescent="0.35">
      <c r="A463" s="5" t="s">
        <v>25</v>
      </c>
      <c r="B463" s="5" t="s">
        <v>26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10</v>
      </c>
      <c r="I463" s="6">
        <v>20</v>
      </c>
      <c r="J463" s="6">
        <v>30</v>
      </c>
      <c r="K463" s="6">
        <v>30</v>
      </c>
      <c r="L463" s="6">
        <v>20</v>
      </c>
      <c r="M463" s="6">
        <v>20</v>
      </c>
      <c r="N463" s="6">
        <v>30</v>
      </c>
      <c r="O463" s="6">
        <v>30</v>
      </c>
      <c r="P463" s="6">
        <v>30</v>
      </c>
      <c r="Q463" s="6">
        <v>58</v>
      </c>
      <c r="R463" s="6">
        <v>38</v>
      </c>
      <c r="S463" s="6">
        <v>20058</v>
      </c>
      <c r="T463" s="6">
        <v>27530</v>
      </c>
      <c r="U463" s="6">
        <v>17520</v>
      </c>
      <c r="V463" s="6">
        <v>30050</v>
      </c>
      <c r="W463" s="6">
        <v>30027</v>
      </c>
      <c r="X463" s="6">
        <v>59040</v>
      </c>
      <c r="Y463" s="6">
        <v>56039</v>
      </c>
      <c r="Z463" s="6">
        <v>58013</v>
      </c>
      <c r="AA463" s="6">
        <v>0</v>
      </c>
      <c r="AB463" s="6">
        <v>0</v>
      </c>
      <c r="AC463" s="6">
        <v>0</v>
      </c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</row>
    <row r="464" spans="1:63" x14ac:dyDescent="0.35">
      <c r="A464" s="5" t="s">
        <v>27</v>
      </c>
      <c r="B464" s="5" t="s">
        <v>28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85</v>
      </c>
      <c r="R464" s="6">
        <v>115</v>
      </c>
      <c r="S464" s="6">
        <v>20115</v>
      </c>
      <c r="T464" s="6">
        <v>30010</v>
      </c>
      <c r="U464" s="6">
        <v>20035</v>
      </c>
      <c r="V464" s="6">
        <v>20025</v>
      </c>
      <c r="W464" s="6">
        <v>10035</v>
      </c>
      <c r="X464" s="6">
        <v>46030</v>
      </c>
      <c r="Y464" s="6">
        <v>24020</v>
      </c>
      <c r="Z464" s="6">
        <v>12031</v>
      </c>
      <c r="AA464" s="6">
        <v>0</v>
      </c>
      <c r="AB464" s="6">
        <v>0</v>
      </c>
      <c r="AC464" s="6">
        <v>0</v>
      </c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</row>
    <row r="465" spans="1:63" x14ac:dyDescent="0.35">
      <c r="A465" s="5" t="s">
        <v>29</v>
      </c>
      <c r="B465" s="5" t="s">
        <v>30</v>
      </c>
      <c r="C465" s="6">
        <v>80</v>
      </c>
      <c r="D465" s="6">
        <v>80</v>
      </c>
      <c r="E465" s="6">
        <v>80</v>
      </c>
      <c r="F465" s="6">
        <v>180</v>
      </c>
      <c r="G465" s="6">
        <v>180</v>
      </c>
      <c r="H465" s="6">
        <v>80</v>
      </c>
      <c r="I465" s="6">
        <v>180</v>
      </c>
      <c r="J465" s="6">
        <v>180</v>
      </c>
      <c r="K465" s="6">
        <v>100</v>
      </c>
      <c r="L465" s="6">
        <v>100</v>
      </c>
      <c r="M465" s="6">
        <v>100</v>
      </c>
      <c r="N465" s="6">
        <v>100</v>
      </c>
      <c r="O465" s="6">
        <v>100</v>
      </c>
      <c r="P465" s="6">
        <v>100</v>
      </c>
      <c r="Q465" s="6">
        <v>1480</v>
      </c>
      <c r="R465" s="6">
        <v>1630</v>
      </c>
      <c r="S465" s="6">
        <v>1830</v>
      </c>
      <c r="T465" s="6">
        <v>3200</v>
      </c>
      <c r="U465" s="6">
        <v>2350</v>
      </c>
      <c r="V465" s="6">
        <v>2400</v>
      </c>
      <c r="W465" s="6">
        <v>4250</v>
      </c>
      <c r="X465" s="6">
        <v>8930</v>
      </c>
      <c r="Y465" s="6">
        <v>15530</v>
      </c>
      <c r="Z465" s="6">
        <v>20620</v>
      </c>
      <c r="AA465" s="6">
        <v>0</v>
      </c>
      <c r="AB465" s="6">
        <v>0</v>
      </c>
      <c r="AC465" s="6">
        <v>0</v>
      </c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</row>
    <row r="466" spans="1:63" x14ac:dyDescent="0.35">
      <c r="A466" s="5" t="s">
        <v>31</v>
      </c>
      <c r="B466" s="5" t="s">
        <v>32</v>
      </c>
      <c r="C466" s="6">
        <v>0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200</v>
      </c>
      <c r="N466" s="6">
        <v>200</v>
      </c>
      <c r="O466" s="6">
        <v>200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1000</v>
      </c>
      <c r="W466" s="6">
        <v>1700</v>
      </c>
      <c r="X466" s="6">
        <v>5700</v>
      </c>
      <c r="Y466" s="6">
        <v>7500</v>
      </c>
      <c r="Z466" s="6">
        <v>1000</v>
      </c>
      <c r="AA466" s="6">
        <v>0</v>
      </c>
      <c r="AB466" s="6">
        <v>0</v>
      </c>
      <c r="AC466" s="6">
        <v>0</v>
      </c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</row>
    <row r="467" spans="1:63" x14ac:dyDescent="0.35">
      <c r="A467" s="5" t="s">
        <v>33</v>
      </c>
      <c r="B467" s="5" t="s">
        <v>34</v>
      </c>
      <c r="C467" s="6">
        <v>0</v>
      </c>
      <c r="D467" s="9"/>
      <c r="E467" s="9"/>
      <c r="F467" s="9"/>
      <c r="G467" s="6">
        <v>0</v>
      </c>
      <c r="H467" s="9"/>
      <c r="I467" s="9"/>
      <c r="J467" s="9"/>
      <c r="K467" s="6">
        <v>20</v>
      </c>
      <c r="L467" s="9"/>
      <c r="M467" s="9"/>
      <c r="N467" s="9"/>
      <c r="O467" s="6">
        <v>100</v>
      </c>
      <c r="P467" s="9"/>
      <c r="Q467" s="9"/>
      <c r="R467" s="9"/>
      <c r="S467" s="6">
        <v>5050</v>
      </c>
      <c r="T467" s="9"/>
      <c r="U467" s="9"/>
      <c r="V467" s="9"/>
      <c r="W467" s="6">
        <v>7300</v>
      </c>
      <c r="X467" s="9"/>
      <c r="Y467" s="6">
        <v>18500</v>
      </c>
      <c r="Z467" s="6">
        <v>13530</v>
      </c>
      <c r="AA467" s="6">
        <v>0</v>
      </c>
      <c r="AB467" s="6">
        <v>0</v>
      </c>
      <c r="AC467" s="6">
        <v>0</v>
      </c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</row>
    <row r="468" spans="1:63" x14ac:dyDescent="0.35">
      <c r="A468" s="5" t="s">
        <v>35</v>
      </c>
      <c r="B468" s="5" t="s">
        <v>36</v>
      </c>
      <c r="C468" s="6">
        <v>0</v>
      </c>
      <c r="D468" s="9"/>
      <c r="E468" s="9"/>
      <c r="F468" s="9"/>
      <c r="G468" s="6">
        <v>0</v>
      </c>
      <c r="H468" s="9"/>
      <c r="I468" s="9"/>
      <c r="J468" s="9"/>
      <c r="K468" s="6">
        <v>0</v>
      </c>
      <c r="L468" s="9"/>
      <c r="M468" s="9"/>
      <c r="N468" s="9"/>
      <c r="O468" s="6">
        <v>100</v>
      </c>
      <c r="P468" s="9"/>
      <c r="Q468" s="9"/>
      <c r="R468" s="9"/>
      <c r="S468" s="6">
        <v>200</v>
      </c>
      <c r="T468" s="9"/>
      <c r="U468" s="6">
        <v>290</v>
      </c>
      <c r="V468" s="9"/>
      <c r="W468" s="6">
        <v>230</v>
      </c>
      <c r="X468" s="9"/>
      <c r="Y468" s="6">
        <v>450</v>
      </c>
      <c r="Z468" s="6">
        <v>370</v>
      </c>
      <c r="AA468" s="6">
        <v>0</v>
      </c>
      <c r="AB468" s="6">
        <v>0</v>
      </c>
      <c r="AC468" s="6">
        <v>0</v>
      </c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</row>
    <row r="469" spans="1:63" x14ac:dyDescent="0.35">
      <c r="A469" s="5" t="s">
        <v>37</v>
      </c>
      <c r="B469" s="5" t="s">
        <v>38</v>
      </c>
      <c r="C469" s="6">
        <v>0</v>
      </c>
      <c r="D469" s="9"/>
      <c r="E469" s="9"/>
      <c r="F469" s="9"/>
      <c r="G469" s="6">
        <v>0</v>
      </c>
      <c r="H469" s="9"/>
      <c r="I469" s="9"/>
      <c r="J469" s="9"/>
      <c r="K469" s="6">
        <v>40</v>
      </c>
      <c r="L469" s="9"/>
      <c r="M469" s="9"/>
      <c r="N469" s="9"/>
      <c r="O469" s="6">
        <v>114.5</v>
      </c>
      <c r="P469" s="9"/>
      <c r="Q469" s="9"/>
      <c r="R469" s="9"/>
      <c r="S469" s="6">
        <v>40.299999999999997</v>
      </c>
      <c r="T469" s="9"/>
      <c r="U469" s="6">
        <v>3050</v>
      </c>
      <c r="V469" s="6">
        <v>3983.0230000000001</v>
      </c>
      <c r="W469" s="6">
        <v>6403.1710000000003</v>
      </c>
      <c r="X469" s="6">
        <v>21424</v>
      </c>
      <c r="Y469" s="6">
        <v>29594.22</v>
      </c>
      <c r="Z469" s="6">
        <v>43086</v>
      </c>
      <c r="AA469" s="6">
        <v>0</v>
      </c>
      <c r="AB469" s="6">
        <v>0</v>
      </c>
      <c r="AC469" s="6">
        <v>0</v>
      </c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</row>
    <row r="470" spans="1:63" x14ac:dyDescent="0.35">
      <c r="A470" s="5" t="s">
        <v>39</v>
      </c>
      <c r="B470" s="5" t="s">
        <v>40</v>
      </c>
      <c r="C470" s="6">
        <v>0</v>
      </c>
      <c r="D470" s="9"/>
      <c r="E470" s="9"/>
      <c r="F470" s="9"/>
      <c r="G470" s="6">
        <v>64.090999999999994</v>
      </c>
      <c r="H470" s="9"/>
      <c r="I470" s="9"/>
      <c r="J470" s="9"/>
      <c r="K470" s="6">
        <v>40</v>
      </c>
      <c r="L470" s="9"/>
      <c r="M470" s="9"/>
      <c r="N470" s="9"/>
      <c r="O470" s="6">
        <v>550</v>
      </c>
      <c r="P470" s="9"/>
      <c r="Q470" s="9"/>
      <c r="R470" s="9"/>
      <c r="S470" s="6">
        <v>40</v>
      </c>
      <c r="T470" s="9"/>
      <c r="U470" s="6">
        <v>1200</v>
      </c>
      <c r="V470" s="9"/>
      <c r="W470" s="6">
        <v>1230</v>
      </c>
      <c r="X470" s="9"/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</row>
    <row r="471" spans="1:63" x14ac:dyDescent="0.35">
      <c r="A471" s="5" t="s">
        <v>41</v>
      </c>
      <c r="B471" s="5" t="s">
        <v>42</v>
      </c>
      <c r="C471" s="6">
        <v>0</v>
      </c>
      <c r="D471" s="9"/>
      <c r="E471" s="9"/>
      <c r="F471" s="9"/>
      <c r="G471" s="6">
        <v>10</v>
      </c>
      <c r="H471" s="9"/>
      <c r="I471" s="9"/>
      <c r="J471" s="9"/>
      <c r="K471" s="6">
        <v>120</v>
      </c>
      <c r="L471" s="9"/>
      <c r="M471" s="9"/>
      <c r="N471" s="9"/>
      <c r="O471" s="6">
        <v>21</v>
      </c>
      <c r="P471" s="9"/>
      <c r="Q471" s="9"/>
      <c r="R471" s="9"/>
      <c r="S471" s="6">
        <v>474.11099999999999</v>
      </c>
      <c r="T471" s="9"/>
      <c r="U471" s="6">
        <v>545.38400000000001</v>
      </c>
      <c r="V471" s="9"/>
      <c r="W471" s="6">
        <v>556.58600000000001</v>
      </c>
      <c r="X471" s="6">
        <v>423.75700000000001</v>
      </c>
      <c r="Y471" s="6">
        <v>287.55500000000001</v>
      </c>
      <c r="Z471" s="6">
        <v>382.476</v>
      </c>
      <c r="AA471" s="6">
        <v>0</v>
      </c>
      <c r="AB471" s="6">
        <v>0</v>
      </c>
      <c r="AC471" s="6">
        <v>0</v>
      </c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</row>
    <row r="472" spans="1:63" x14ac:dyDescent="0.35">
      <c r="A472" s="5" t="s">
        <v>43</v>
      </c>
      <c r="B472" s="5" t="s">
        <v>44</v>
      </c>
      <c r="C472" s="6">
        <v>0</v>
      </c>
      <c r="D472" s="9"/>
      <c r="E472" s="9"/>
      <c r="F472" s="9"/>
      <c r="G472" s="6">
        <v>40</v>
      </c>
      <c r="H472" s="9"/>
      <c r="I472" s="9"/>
      <c r="J472" s="9"/>
      <c r="K472" s="6">
        <v>70</v>
      </c>
      <c r="L472" s="9"/>
      <c r="M472" s="9"/>
      <c r="N472" s="9"/>
      <c r="O472" s="6">
        <v>51</v>
      </c>
      <c r="P472" s="9"/>
      <c r="Q472" s="9"/>
      <c r="R472" s="9"/>
      <c r="S472" s="6">
        <v>21.646999999999998</v>
      </c>
      <c r="T472" s="9"/>
      <c r="U472" s="6">
        <v>0</v>
      </c>
      <c r="V472" s="9"/>
      <c r="W472" s="6">
        <v>0</v>
      </c>
      <c r="X472" s="9"/>
      <c r="Y472" s="9"/>
      <c r="Z472" s="6">
        <v>71.820999999999998</v>
      </c>
      <c r="AA472" s="6">
        <v>0</v>
      </c>
      <c r="AB472" s="6">
        <v>0</v>
      </c>
      <c r="AC472" s="6">
        <v>0</v>
      </c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</row>
    <row r="473" spans="1:63" x14ac:dyDescent="0.35">
      <c r="A473" s="5" t="s">
        <v>45</v>
      </c>
      <c r="B473" s="5" t="s">
        <v>46</v>
      </c>
      <c r="C473" s="9"/>
      <c r="D473" s="9"/>
      <c r="E473" s="9"/>
      <c r="F473" s="9"/>
      <c r="G473" s="6">
        <v>0</v>
      </c>
      <c r="H473" s="9"/>
      <c r="I473" s="9"/>
      <c r="J473" s="9"/>
      <c r="K473" s="6">
        <v>0</v>
      </c>
      <c r="L473" s="9"/>
      <c r="M473" s="9"/>
      <c r="N473" s="9"/>
      <c r="O473" s="6">
        <v>0</v>
      </c>
      <c r="P473" s="9"/>
      <c r="Q473" s="9"/>
      <c r="R473" s="9"/>
      <c r="S473" s="6">
        <v>0</v>
      </c>
      <c r="T473" s="9"/>
      <c r="U473" s="6">
        <v>200</v>
      </c>
      <c r="V473" s="9"/>
      <c r="W473" s="6">
        <v>200</v>
      </c>
      <c r="X473" s="6">
        <v>100</v>
      </c>
      <c r="Y473" s="6">
        <v>0</v>
      </c>
      <c r="Z473" s="6">
        <v>100</v>
      </c>
      <c r="AA473" s="6">
        <v>0</v>
      </c>
      <c r="AB473" s="6">
        <v>0</v>
      </c>
      <c r="AC473" s="6">
        <v>0</v>
      </c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</row>
    <row r="474" spans="1:63" x14ac:dyDescent="0.35">
      <c r="A474" s="5" t="s">
        <v>47</v>
      </c>
      <c r="B474" s="5" t="s">
        <v>48</v>
      </c>
      <c r="C474" s="6">
        <v>50</v>
      </c>
      <c r="D474" s="9"/>
      <c r="E474" s="9"/>
      <c r="F474" s="9"/>
      <c r="G474" s="6">
        <v>80</v>
      </c>
      <c r="H474" s="9"/>
      <c r="I474" s="9"/>
      <c r="J474" s="9"/>
      <c r="K474" s="6">
        <v>80</v>
      </c>
      <c r="L474" s="9"/>
      <c r="M474" s="9"/>
      <c r="N474" s="9"/>
      <c r="O474" s="6">
        <v>122.81</v>
      </c>
      <c r="P474" s="9"/>
      <c r="Q474" s="9"/>
      <c r="R474" s="9"/>
      <c r="S474" s="6">
        <v>373</v>
      </c>
      <c r="T474" s="9"/>
      <c r="U474" s="9"/>
      <c r="V474" s="9"/>
      <c r="W474" s="6">
        <v>260</v>
      </c>
      <c r="X474" s="9"/>
      <c r="Y474" s="9"/>
      <c r="Z474" s="6">
        <v>0</v>
      </c>
      <c r="AA474" s="6">
        <v>0</v>
      </c>
      <c r="AB474" s="6">
        <v>0</v>
      </c>
      <c r="AC474" s="6">
        <v>0</v>
      </c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</row>
    <row r="475" spans="1:63" x14ac:dyDescent="0.35">
      <c r="A475" s="5" t="s">
        <v>49</v>
      </c>
      <c r="B475" s="5" t="s">
        <v>50</v>
      </c>
      <c r="C475" s="6">
        <v>0</v>
      </c>
      <c r="D475" s="9"/>
      <c r="E475" s="9"/>
      <c r="F475" s="9"/>
      <c r="G475" s="6">
        <v>12</v>
      </c>
      <c r="H475" s="9"/>
      <c r="I475" s="9"/>
      <c r="J475" s="9"/>
      <c r="K475" s="6">
        <v>135</v>
      </c>
      <c r="L475" s="9"/>
      <c r="M475" s="9"/>
      <c r="N475" s="9"/>
      <c r="O475" s="6">
        <v>30</v>
      </c>
      <c r="P475" s="9"/>
      <c r="Q475" s="9"/>
      <c r="R475" s="9"/>
      <c r="S475" s="6">
        <v>179</v>
      </c>
      <c r="T475" s="9"/>
      <c r="U475" s="6">
        <v>250</v>
      </c>
      <c r="V475" s="9"/>
      <c r="W475" s="6">
        <v>734</v>
      </c>
      <c r="X475" s="9"/>
      <c r="Y475" s="6">
        <v>479</v>
      </c>
      <c r="Z475" s="6">
        <v>343</v>
      </c>
      <c r="AA475" s="6">
        <v>0</v>
      </c>
      <c r="AB475" s="6">
        <v>0</v>
      </c>
      <c r="AC475" s="6">
        <v>0</v>
      </c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</row>
    <row r="476" spans="1:63" s="14" customFormat="1" ht="13.15" x14ac:dyDescent="0.4">
      <c r="A476" s="10"/>
      <c r="B476" s="11" t="s">
        <v>51</v>
      </c>
      <c r="C476" s="12">
        <v>78029.417710730006</v>
      </c>
      <c r="D476" s="12">
        <v>79314.79279697001</v>
      </c>
      <c r="E476" s="12">
        <v>75825.23</v>
      </c>
      <c r="F476" s="12">
        <v>89078.203999999998</v>
      </c>
      <c r="G476" s="12">
        <v>85346.876000000004</v>
      </c>
      <c r="H476" s="12">
        <v>100377.895</v>
      </c>
      <c r="I476" s="12">
        <v>145890.448</v>
      </c>
      <c r="J476" s="12">
        <v>159876.696</v>
      </c>
      <c r="K476" s="12">
        <v>154395.91500000001</v>
      </c>
      <c r="L476" s="12">
        <v>165956</v>
      </c>
      <c r="M476" s="12">
        <v>355988</v>
      </c>
      <c r="N476" s="12">
        <v>401872</v>
      </c>
      <c r="O476" s="12">
        <v>290395</v>
      </c>
      <c r="P476" s="12">
        <v>259374</v>
      </c>
      <c r="Q476" s="12">
        <v>269210</v>
      </c>
      <c r="R476" s="12">
        <v>638330</v>
      </c>
      <c r="S476" s="12">
        <v>850506</v>
      </c>
      <c r="T476" s="12">
        <v>1262006</v>
      </c>
      <c r="U476" s="12">
        <v>685693</v>
      </c>
      <c r="V476" s="12">
        <v>786916</v>
      </c>
      <c r="W476" s="12">
        <v>971711</v>
      </c>
      <c r="X476" s="12">
        <v>1455419</v>
      </c>
      <c r="Y476" s="12">
        <v>2111527</v>
      </c>
      <c r="Z476" s="12">
        <v>2209616</v>
      </c>
      <c r="AA476" s="12">
        <v>0</v>
      </c>
      <c r="AB476" s="12">
        <v>0</v>
      </c>
      <c r="AC476" s="12">
        <v>0</v>
      </c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</row>
    <row r="477" spans="1:63" x14ac:dyDescent="0.35">
      <c r="A477" s="5"/>
      <c r="B477" s="15" t="s">
        <v>52</v>
      </c>
      <c r="C477" s="16">
        <v>75297</v>
      </c>
      <c r="D477" s="16">
        <v>75670</v>
      </c>
      <c r="E477" s="16">
        <v>73871</v>
      </c>
      <c r="F477" s="16">
        <v>87836</v>
      </c>
      <c r="G477" s="16">
        <v>83826</v>
      </c>
      <c r="H477" s="16">
        <v>98821</v>
      </c>
      <c r="I477" s="16">
        <v>119240</v>
      </c>
      <c r="J477" s="16">
        <v>133443</v>
      </c>
      <c r="K477" s="16">
        <v>137652</v>
      </c>
      <c r="L477" s="16">
        <v>163897</v>
      </c>
      <c r="M477" s="16">
        <v>273652</v>
      </c>
      <c r="N477" s="16">
        <v>398102</v>
      </c>
      <c r="O477" s="16">
        <v>286795</v>
      </c>
      <c r="P477" s="16">
        <v>256541</v>
      </c>
      <c r="Q477" s="16">
        <v>265085</v>
      </c>
      <c r="R477" s="16">
        <v>633729</v>
      </c>
      <c r="S477" s="16">
        <v>603908</v>
      </c>
      <c r="T477" s="16">
        <v>837175</v>
      </c>
      <c r="U477" s="16">
        <v>509448</v>
      </c>
      <c r="V477" s="16">
        <v>552647</v>
      </c>
      <c r="W477" s="16">
        <v>653886</v>
      </c>
      <c r="X477" s="16">
        <v>830737</v>
      </c>
      <c r="Y477" s="16">
        <v>1314597</v>
      </c>
      <c r="Z477" s="16">
        <v>1429671</v>
      </c>
      <c r="AA477" s="16">
        <v>0</v>
      </c>
      <c r="AB477" s="16">
        <v>0</v>
      </c>
      <c r="AC477" s="16">
        <v>0</v>
      </c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</row>
    <row r="478" spans="1:63" x14ac:dyDescent="0.35">
      <c r="A478" s="5"/>
      <c r="B478" s="15" t="s">
        <v>53</v>
      </c>
      <c r="C478" s="16">
        <v>2652.4177107300002</v>
      </c>
      <c r="D478" s="16">
        <v>3564.7927969700004</v>
      </c>
      <c r="E478" s="16">
        <v>1874.23</v>
      </c>
      <c r="F478" s="16">
        <v>1062.204</v>
      </c>
      <c r="G478" s="16">
        <v>1340.876</v>
      </c>
      <c r="H478" s="16">
        <v>1476.895</v>
      </c>
      <c r="I478" s="16">
        <v>26470.448</v>
      </c>
      <c r="J478" s="16">
        <v>26253.696</v>
      </c>
      <c r="K478" s="16">
        <v>16643.915000000001</v>
      </c>
      <c r="L478" s="16">
        <v>1959</v>
      </c>
      <c r="M478" s="16">
        <v>82036</v>
      </c>
      <c r="N478" s="16">
        <v>3470</v>
      </c>
      <c r="O478" s="16">
        <v>3300</v>
      </c>
      <c r="P478" s="16">
        <v>2733</v>
      </c>
      <c r="Q478" s="16">
        <v>2560</v>
      </c>
      <c r="R478" s="16">
        <v>2856</v>
      </c>
      <c r="S478" s="16">
        <v>224653</v>
      </c>
      <c r="T478" s="16">
        <v>391621</v>
      </c>
      <c r="U478" s="16">
        <v>153860</v>
      </c>
      <c r="V478" s="16">
        <v>210844</v>
      </c>
      <c r="W478" s="16">
        <v>301840</v>
      </c>
      <c r="X478" s="16">
        <v>564022</v>
      </c>
      <c r="Y478" s="16">
        <v>749880</v>
      </c>
      <c r="Z478" s="16">
        <v>746294</v>
      </c>
      <c r="AA478" s="16">
        <v>0</v>
      </c>
      <c r="AB478" s="16">
        <v>0</v>
      </c>
      <c r="AC478" s="16">
        <v>0</v>
      </c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</row>
    <row r="479" spans="1:63" x14ac:dyDescent="0.35">
      <c r="A479" s="5"/>
      <c r="B479" s="15" t="s">
        <v>54</v>
      </c>
      <c r="C479" s="16">
        <v>80</v>
      </c>
      <c r="D479" s="16">
        <v>80</v>
      </c>
      <c r="E479" s="16">
        <v>80</v>
      </c>
      <c r="F479" s="16">
        <v>180</v>
      </c>
      <c r="G479" s="16">
        <v>180</v>
      </c>
      <c r="H479" s="16">
        <v>80</v>
      </c>
      <c r="I479" s="16">
        <v>180</v>
      </c>
      <c r="J479" s="16">
        <v>180</v>
      </c>
      <c r="K479" s="16">
        <v>100</v>
      </c>
      <c r="L479" s="16">
        <v>100</v>
      </c>
      <c r="M479" s="16">
        <v>300</v>
      </c>
      <c r="N479" s="16">
        <v>300</v>
      </c>
      <c r="O479" s="16">
        <v>300</v>
      </c>
      <c r="P479" s="16">
        <v>100</v>
      </c>
      <c r="Q479" s="16">
        <v>1565</v>
      </c>
      <c r="R479" s="16">
        <v>1745</v>
      </c>
      <c r="S479" s="16">
        <v>21945</v>
      </c>
      <c r="T479" s="16">
        <v>33210</v>
      </c>
      <c r="U479" s="16">
        <v>22385</v>
      </c>
      <c r="V479" s="16">
        <v>23425</v>
      </c>
      <c r="W479" s="16">
        <v>15985</v>
      </c>
      <c r="X479" s="16">
        <v>60660</v>
      </c>
      <c r="Y479" s="16">
        <v>47050</v>
      </c>
      <c r="Z479" s="16">
        <v>33651</v>
      </c>
      <c r="AA479" s="16">
        <v>0</v>
      </c>
      <c r="AB479" s="16">
        <v>0</v>
      </c>
      <c r="AC479" s="16">
        <v>0</v>
      </c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</row>
    <row r="480" spans="1:63" x14ac:dyDescent="0.35">
      <c r="A480" s="18"/>
      <c r="B480" s="19" t="s">
        <v>55</v>
      </c>
      <c r="C480" s="20"/>
      <c r="D480" s="20"/>
      <c r="E480" s="20"/>
      <c r="F480" s="20"/>
      <c r="G480" s="21">
        <v>142</v>
      </c>
      <c r="H480" s="20"/>
      <c r="I480" s="20"/>
      <c r="J480" s="20"/>
      <c r="K480" s="21">
        <v>405</v>
      </c>
      <c r="L480" s="20"/>
      <c r="M480" s="20"/>
      <c r="N480" s="20"/>
      <c r="O480" s="21">
        <v>224.81</v>
      </c>
      <c r="P480" s="20"/>
      <c r="Q480" s="20"/>
      <c r="R480" s="20"/>
      <c r="S480" s="21">
        <v>1047.758</v>
      </c>
      <c r="T480" s="20"/>
      <c r="U480" s="20"/>
      <c r="V480" s="20"/>
      <c r="W480" s="21">
        <v>1750.586</v>
      </c>
      <c r="X480" s="20">
        <v>0</v>
      </c>
      <c r="Y480" s="20">
        <v>0</v>
      </c>
      <c r="Z480" s="21">
        <v>0</v>
      </c>
      <c r="AA480" s="21">
        <v>0</v>
      </c>
      <c r="AB480" s="21">
        <v>0</v>
      </c>
      <c r="AC480" s="21">
        <v>0</v>
      </c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</row>
    <row r="482" spans="1:63" x14ac:dyDescent="0.35">
      <c r="A482" s="3" t="s">
        <v>70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</row>
    <row r="483" spans="1:63" x14ac:dyDescent="0.35">
      <c r="A483" s="5" t="s">
        <v>1</v>
      </c>
      <c r="B483" s="5" t="s">
        <v>2</v>
      </c>
      <c r="C483" s="6">
        <v>1132890</v>
      </c>
      <c r="D483" s="6">
        <v>1240217</v>
      </c>
      <c r="E483" s="6">
        <v>1345909</v>
      </c>
      <c r="F483" s="6">
        <v>1440479</v>
      </c>
      <c r="G483" s="6">
        <v>1547544</v>
      </c>
      <c r="H483" s="6">
        <v>1861397</v>
      </c>
      <c r="I483" s="6">
        <v>1781070</v>
      </c>
      <c r="J483" s="6">
        <v>1801268</v>
      </c>
      <c r="K483" s="6">
        <v>1724569</v>
      </c>
      <c r="L483" s="6">
        <v>1716609</v>
      </c>
      <c r="M483" s="6">
        <v>1609314</v>
      </c>
      <c r="N483" s="6">
        <v>1554706</v>
      </c>
      <c r="O483" s="6">
        <v>1568559</v>
      </c>
      <c r="P483" s="6">
        <v>1688690</v>
      </c>
      <c r="Q483" s="6">
        <v>1612057</v>
      </c>
      <c r="R483" s="6">
        <v>1740005</v>
      </c>
      <c r="S483" s="6">
        <v>1920196</v>
      </c>
      <c r="T483" s="6">
        <v>2214315</v>
      </c>
      <c r="U483" s="6">
        <v>2893708</v>
      </c>
      <c r="V483" s="6">
        <v>2379867</v>
      </c>
      <c r="W483" s="6">
        <v>2603051</v>
      </c>
      <c r="X483" s="6">
        <v>2377744</v>
      </c>
      <c r="Y483" s="6">
        <v>2590292</v>
      </c>
      <c r="Z483" s="6">
        <v>2324083</v>
      </c>
      <c r="AA483" s="6">
        <v>0</v>
      </c>
      <c r="AB483" s="6">
        <v>0</v>
      </c>
      <c r="AC483" s="6">
        <v>0</v>
      </c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</row>
    <row r="484" spans="1:63" x14ac:dyDescent="0.35">
      <c r="A484" s="5" t="s">
        <v>3</v>
      </c>
      <c r="B484" s="5" t="s">
        <v>4</v>
      </c>
      <c r="C484" s="6">
        <v>754731</v>
      </c>
      <c r="D484" s="6">
        <v>810297</v>
      </c>
      <c r="E484" s="6">
        <v>776170</v>
      </c>
      <c r="F484" s="6">
        <v>914649</v>
      </c>
      <c r="G484" s="6">
        <v>1055415</v>
      </c>
      <c r="H484" s="6">
        <v>1320568</v>
      </c>
      <c r="I484" s="6">
        <v>1139579</v>
      </c>
      <c r="J484" s="6">
        <v>812000</v>
      </c>
      <c r="K484" s="6">
        <v>1100103</v>
      </c>
      <c r="L484" s="6">
        <v>996900</v>
      </c>
      <c r="M484" s="6">
        <v>889317</v>
      </c>
      <c r="N484" s="6">
        <v>788815</v>
      </c>
      <c r="O484" s="6">
        <v>909885</v>
      </c>
      <c r="P484" s="6">
        <v>1014620</v>
      </c>
      <c r="Q484" s="6">
        <v>1057553</v>
      </c>
      <c r="R484" s="6">
        <v>1262028</v>
      </c>
      <c r="S484" s="6">
        <v>1388048</v>
      </c>
      <c r="T484" s="6">
        <v>1228496</v>
      </c>
      <c r="U484" s="6">
        <v>2056124</v>
      </c>
      <c r="V484" s="6">
        <v>2084394</v>
      </c>
      <c r="W484" s="6">
        <v>2029119</v>
      </c>
      <c r="X484" s="6">
        <v>1714766</v>
      </c>
      <c r="Y484" s="6">
        <v>2063100</v>
      </c>
      <c r="Z484" s="6">
        <v>2062816</v>
      </c>
      <c r="AA484" s="6">
        <v>0</v>
      </c>
      <c r="AB484" s="6">
        <v>0</v>
      </c>
      <c r="AC484" s="6">
        <v>0</v>
      </c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</row>
    <row r="485" spans="1:63" x14ac:dyDescent="0.35">
      <c r="A485" s="5" t="s">
        <v>5</v>
      </c>
      <c r="B485" s="5" t="s">
        <v>6</v>
      </c>
      <c r="C485" s="6">
        <v>620419</v>
      </c>
      <c r="D485" s="6">
        <v>706889</v>
      </c>
      <c r="E485" s="6">
        <v>776553</v>
      </c>
      <c r="F485" s="6">
        <v>779048</v>
      </c>
      <c r="G485" s="6">
        <v>816315</v>
      </c>
      <c r="H485" s="6">
        <v>964187</v>
      </c>
      <c r="I485" s="6">
        <v>1047213</v>
      </c>
      <c r="J485" s="6">
        <v>963509</v>
      </c>
      <c r="K485" s="6">
        <v>941704</v>
      </c>
      <c r="L485" s="6">
        <v>1080116</v>
      </c>
      <c r="M485" s="6">
        <v>1023756</v>
      </c>
      <c r="N485" s="6">
        <v>964471</v>
      </c>
      <c r="O485" s="6">
        <v>930504</v>
      </c>
      <c r="P485" s="6">
        <v>931495</v>
      </c>
      <c r="Q485" s="6">
        <v>1267762</v>
      </c>
      <c r="R485" s="6">
        <v>1153712</v>
      </c>
      <c r="S485" s="6">
        <v>1187085</v>
      </c>
      <c r="T485" s="6">
        <v>1274371</v>
      </c>
      <c r="U485" s="6">
        <v>1748194</v>
      </c>
      <c r="V485" s="6">
        <v>1757025</v>
      </c>
      <c r="W485" s="6">
        <v>1626464</v>
      </c>
      <c r="X485" s="6">
        <v>1369812</v>
      </c>
      <c r="Y485" s="6">
        <v>1578537</v>
      </c>
      <c r="Z485" s="6">
        <v>1313738</v>
      </c>
      <c r="AA485" s="6">
        <v>0</v>
      </c>
      <c r="AB485" s="6">
        <v>0</v>
      </c>
      <c r="AC485" s="6">
        <v>0</v>
      </c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</row>
    <row r="486" spans="1:63" x14ac:dyDescent="0.35">
      <c r="A486" s="5" t="s">
        <v>7</v>
      </c>
      <c r="B486" s="5" t="s">
        <v>8</v>
      </c>
      <c r="C486" s="6">
        <v>1506615</v>
      </c>
      <c r="D486" s="6">
        <v>1668852</v>
      </c>
      <c r="E486" s="6">
        <v>1669848</v>
      </c>
      <c r="F486" s="6">
        <v>1612090</v>
      </c>
      <c r="G486" s="6">
        <v>1636781</v>
      </c>
      <c r="H486" s="6">
        <v>1924359</v>
      </c>
      <c r="I486" s="6">
        <v>1849650</v>
      </c>
      <c r="J486" s="6">
        <v>1833901</v>
      </c>
      <c r="K486" s="6">
        <v>1866196</v>
      </c>
      <c r="L486" s="6">
        <v>1635625</v>
      </c>
      <c r="M486" s="6">
        <v>1620338</v>
      </c>
      <c r="N486" s="6">
        <v>1788673</v>
      </c>
      <c r="O486" s="6">
        <v>1890889</v>
      </c>
      <c r="P486" s="6">
        <v>2124589</v>
      </c>
      <c r="Q486" s="6">
        <v>2260116</v>
      </c>
      <c r="R486" s="6">
        <v>2114057</v>
      </c>
      <c r="S486" s="6">
        <v>2005577</v>
      </c>
      <c r="T486" s="6">
        <v>1872377</v>
      </c>
      <c r="U486" s="6">
        <v>2166567</v>
      </c>
      <c r="V486" s="6">
        <v>2316163</v>
      </c>
      <c r="W486" s="6">
        <v>2212264</v>
      </c>
      <c r="X486" s="6">
        <v>1841825</v>
      </c>
      <c r="Y486" s="6">
        <v>1845453</v>
      </c>
      <c r="Z486" s="6">
        <v>1770712</v>
      </c>
      <c r="AA486" s="6">
        <v>0</v>
      </c>
      <c r="AB486" s="6">
        <v>0</v>
      </c>
      <c r="AC486" s="6">
        <v>0</v>
      </c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</row>
    <row r="487" spans="1:63" x14ac:dyDescent="0.35">
      <c r="A487" s="5" t="s">
        <v>9</v>
      </c>
      <c r="B487" s="5" t="s">
        <v>10</v>
      </c>
      <c r="C487" s="6">
        <v>717012</v>
      </c>
      <c r="D487" s="6">
        <v>707888</v>
      </c>
      <c r="E487" s="6">
        <v>778675</v>
      </c>
      <c r="F487" s="6">
        <v>777418</v>
      </c>
      <c r="G487" s="6">
        <v>854499</v>
      </c>
      <c r="H487" s="6">
        <v>982910</v>
      </c>
      <c r="I487" s="6">
        <v>1050297</v>
      </c>
      <c r="J487" s="6">
        <v>950036</v>
      </c>
      <c r="K487" s="6">
        <v>942839</v>
      </c>
      <c r="L487" s="6">
        <v>1079751</v>
      </c>
      <c r="M487" s="6">
        <v>1112424</v>
      </c>
      <c r="N487" s="6">
        <v>1040158</v>
      </c>
      <c r="O487" s="6">
        <v>1120692</v>
      </c>
      <c r="P487" s="6">
        <v>1138412</v>
      </c>
      <c r="Q487" s="6">
        <v>1145695</v>
      </c>
      <c r="R487" s="6">
        <v>1295422</v>
      </c>
      <c r="S487" s="6">
        <v>1324606</v>
      </c>
      <c r="T487" s="6">
        <v>1339819</v>
      </c>
      <c r="U487" s="6">
        <v>1635484</v>
      </c>
      <c r="V487" s="6">
        <v>1618020</v>
      </c>
      <c r="W487" s="6">
        <v>1505919</v>
      </c>
      <c r="X487" s="6">
        <v>1498126</v>
      </c>
      <c r="Y487" s="6">
        <v>1792919</v>
      </c>
      <c r="Z487" s="6">
        <v>1679280</v>
      </c>
      <c r="AA487" s="6">
        <v>0</v>
      </c>
      <c r="AB487" s="6">
        <v>0</v>
      </c>
      <c r="AC487" s="6">
        <v>0</v>
      </c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</row>
    <row r="488" spans="1:63" x14ac:dyDescent="0.35">
      <c r="A488" s="5" t="s">
        <v>11</v>
      </c>
      <c r="B488" s="5" t="s">
        <v>12</v>
      </c>
      <c r="C488" s="6">
        <v>282023</v>
      </c>
      <c r="D488" s="6">
        <v>312959</v>
      </c>
      <c r="E488" s="6">
        <v>303647</v>
      </c>
      <c r="F488" s="6">
        <v>283976</v>
      </c>
      <c r="G488" s="6">
        <v>315247</v>
      </c>
      <c r="H488" s="6">
        <v>393055</v>
      </c>
      <c r="I488" s="6">
        <v>547772</v>
      </c>
      <c r="J488" s="6">
        <v>404271</v>
      </c>
      <c r="K488" s="6">
        <v>526460</v>
      </c>
      <c r="L488" s="6">
        <v>393613</v>
      </c>
      <c r="M488" s="6">
        <v>600477</v>
      </c>
      <c r="N488" s="6">
        <v>637075</v>
      </c>
      <c r="O488" s="6">
        <v>792478</v>
      </c>
      <c r="P488" s="6">
        <v>861479</v>
      </c>
      <c r="Q488" s="6">
        <v>1082314</v>
      </c>
      <c r="R488" s="6">
        <v>914821</v>
      </c>
      <c r="S488" s="6">
        <v>859039</v>
      </c>
      <c r="T488" s="6">
        <v>905328</v>
      </c>
      <c r="U488" s="6">
        <v>1096782</v>
      </c>
      <c r="V488" s="6">
        <v>1004639</v>
      </c>
      <c r="W488" s="6">
        <v>1075984</v>
      </c>
      <c r="X488" s="6">
        <v>851805</v>
      </c>
      <c r="Y488" s="6">
        <v>921384</v>
      </c>
      <c r="Z488" s="6">
        <v>975333</v>
      </c>
      <c r="AA488" s="6">
        <v>0</v>
      </c>
      <c r="AB488" s="6">
        <v>0</v>
      </c>
      <c r="AC488" s="6">
        <v>0</v>
      </c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</row>
    <row r="489" spans="1:63" x14ac:dyDescent="0.35">
      <c r="A489" s="5" t="s">
        <v>13</v>
      </c>
      <c r="B489" s="5" t="s">
        <v>14</v>
      </c>
      <c r="C489" s="6">
        <v>533376.94826012</v>
      </c>
      <c r="D489" s="6">
        <v>558103.05107508996</v>
      </c>
      <c r="E489" s="6">
        <v>660282</v>
      </c>
      <c r="F489" s="6">
        <v>620532</v>
      </c>
      <c r="G489" s="6">
        <v>821009</v>
      </c>
      <c r="H489" s="6">
        <v>1017001</v>
      </c>
      <c r="I489" s="6">
        <v>1031595</v>
      </c>
      <c r="J489" s="6">
        <v>1045637</v>
      </c>
      <c r="K489" s="6">
        <v>1144687</v>
      </c>
      <c r="L489" s="6">
        <v>1128686</v>
      </c>
      <c r="M489" s="6">
        <v>1162946</v>
      </c>
      <c r="N489" s="6">
        <v>1193612</v>
      </c>
      <c r="O489" s="6">
        <v>1167597</v>
      </c>
      <c r="P489" s="6">
        <v>1333419</v>
      </c>
      <c r="Q489" s="6">
        <v>1293484</v>
      </c>
      <c r="R489" s="6">
        <v>1351479</v>
      </c>
      <c r="S489" s="6">
        <v>1447799</v>
      </c>
      <c r="T489" s="6">
        <v>1425220</v>
      </c>
      <c r="U489" s="6">
        <v>2005840</v>
      </c>
      <c r="V489" s="6">
        <v>2034639</v>
      </c>
      <c r="W489" s="6">
        <v>1917401</v>
      </c>
      <c r="X489" s="6">
        <v>2018308</v>
      </c>
      <c r="Y489" s="6">
        <v>1971271</v>
      </c>
      <c r="Z489" s="6">
        <v>1883564</v>
      </c>
      <c r="AA489" s="6">
        <v>0</v>
      </c>
      <c r="AB489" s="6">
        <v>0</v>
      </c>
      <c r="AC489" s="6">
        <v>0</v>
      </c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</row>
    <row r="490" spans="1:63" x14ac:dyDescent="0.35">
      <c r="A490" s="5" t="s">
        <v>15</v>
      </c>
      <c r="B490" s="5" t="s">
        <v>16</v>
      </c>
      <c r="C490" s="6">
        <v>225144</v>
      </c>
      <c r="D490" s="6">
        <v>375492</v>
      </c>
      <c r="E490" s="6">
        <v>397311</v>
      </c>
      <c r="F490" s="6">
        <v>343675</v>
      </c>
      <c r="G490" s="6">
        <v>333135</v>
      </c>
      <c r="H490" s="6">
        <v>421168</v>
      </c>
      <c r="I490" s="6">
        <v>440324</v>
      </c>
      <c r="J490" s="6">
        <v>594413</v>
      </c>
      <c r="K490" s="6">
        <v>910597</v>
      </c>
      <c r="L490" s="6">
        <v>784840</v>
      </c>
      <c r="M490" s="6">
        <v>719369</v>
      </c>
      <c r="N490" s="6">
        <v>696791</v>
      </c>
      <c r="O490" s="6">
        <v>638244</v>
      </c>
      <c r="P490" s="6">
        <v>541572</v>
      </c>
      <c r="Q490" s="6">
        <v>637712</v>
      </c>
      <c r="R490" s="6">
        <v>832149</v>
      </c>
      <c r="S490" s="6">
        <v>975010</v>
      </c>
      <c r="T490" s="6">
        <v>870344</v>
      </c>
      <c r="U490" s="6">
        <v>1003638</v>
      </c>
      <c r="V490" s="6">
        <v>958828</v>
      </c>
      <c r="W490" s="6">
        <v>1039904</v>
      </c>
      <c r="X490" s="6">
        <v>1147928</v>
      </c>
      <c r="Y490" s="6">
        <v>1331003</v>
      </c>
      <c r="Z490" s="6">
        <v>1438088</v>
      </c>
      <c r="AA490" s="6">
        <v>0</v>
      </c>
      <c r="AB490" s="6">
        <v>0</v>
      </c>
      <c r="AC490" s="6">
        <v>0</v>
      </c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</row>
    <row r="491" spans="1:63" x14ac:dyDescent="0.35">
      <c r="A491" s="5" t="s">
        <v>17</v>
      </c>
      <c r="B491" s="5" t="s">
        <v>18</v>
      </c>
      <c r="C491" s="6">
        <v>369197.43446447002</v>
      </c>
      <c r="D491" s="6">
        <v>411134.97491277999</v>
      </c>
      <c r="E491" s="6">
        <v>514454.16700000002</v>
      </c>
      <c r="F491" s="6">
        <v>546617.27538532997</v>
      </c>
      <c r="G491" s="6">
        <v>593897.86300000001</v>
      </c>
      <c r="H491" s="6">
        <v>607722.55799999996</v>
      </c>
      <c r="I491" s="6">
        <v>635876.67699999991</v>
      </c>
      <c r="J491" s="6">
        <v>677097.86200000008</v>
      </c>
      <c r="K491" s="6">
        <v>663570</v>
      </c>
      <c r="L491" s="6">
        <v>774968</v>
      </c>
      <c r="M491" s="6">
        <v>701238</v>
      </c>
      <c r="N491" s="6">
        <v>733359</v>
      </c>
      <c r="O491" s="6">
        <v>862657</v>
      </c>
      <c r="P491" s="6">
        <v>790018</v>
      </c>
      <c r="Q491" s="6">
        <v>723912</v>
      </c>
      <c r="R491" s="6">
        <v>767321</v>
      </c>
      <c r="S491" s="6">
        <v>892869</v>
      </c>
      <c r="T491" s="6">
        <v>858497</v>
      </c>
      <c r="U491" s="6">
        <v>985580</v>
      </c>
      <c r="V491" s="6">
        <v>1070233</v>
      </c>
      <c r="W491" s="6">
        <v>1261742</v>
      </c>
      <c r="X491" s="6">
        <v>1081543</v>
      </c>
      <c r="Y491" s="6">
        <v>1228877</v>
      </c>
      <c r="Z491" s="6">
        <v>1335555</v>
      </c>
      <c r="AA491" s="6">
        <v>0</v>
      </c>
      <c r="AB491" s="6">
        <v>0</v>
      </c>
      <c r="AC491" s="6">
        <v>0</v>
      </c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</row>
    <row r="492" spans="1:63" x14ac:dyDescent="0.35">
      <c r="A492" s="5" t="s">
        <v>19</v>
      </c>
      <c r="B492" s="5" t="s">
        <v>20</v>
      </c>
      <c r="C492" s="6">
        <v>153116</v>
      </c>
      <c r="D492" s="6">
        <v>140778</v>
      </c>
      <c r="E492" s="6">
        <v>163569</v>
      </c>
      <c r="F492" s="6">
        <v>147249</v>
      </c>
      <c r="G492" s="6">
        <v>550028</v>
      </c>
      <c r="H492" s="6">
        <v>358094</v>
      </c>
      <c r="I492" s="6">
        <v>436393</v>
      </c>
      <c r="J492" s="6">
        <v>375750</v>
      </c>
      <c r="K492" s="6">
        <v>399734</v>
      </c>
      <c r="L492" s="6">
        <v>348938</v>
      </c>
      <c r="M492" s="6">
        <v>493241</v>
      </c>
      <c r="N492" s="6">
        <v>431837</v>
      </c>
      <c r="O492" s="6">
        <v>609568</v>
      </c>
      <c r="P492" s="6">
        <v>788249</v>
      </c>
      <c r="Q492" s="6">
        <v>838691</v>
      </c>
      <c r="R492" s="6">
        <v>702167</v>
      </c>
      <c r="S492" s="6">
        <v>749549</v>
      </c>
      <c r="T492" s="6">
        <v>950092</v>
      </c>
      <c r="U492" s="6">
        <v>931266</v>
      </c>
      <c r="V492" s="6">
        <v>889632</v>
      </c>
      <c r="W492" s="6">
        <v>1188960</v>
      </c>
      <c r="X492" s="6">
        <v>1263601</v>
      </c>
      <c r="Y492" s="6">
        <v>1212924</v>
      </c>
      <c r="Z492" s="6">
        <v>1138313</v>
      </c>
      <c r="AA492" s="6">
        <v>0</v>
      </c>
      <c r="AB492" s="6">
        <v>0</v>
      </c>
      <c r="AC492" s="6">
        <v>0</v>
      </c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</row>
    <row r="493" spans="1:63" x14ac:dyDescent="0.35">
      <c r="A493" s="5" t="s">
        <v>21</v>
      </c>
      <c r="B493" s="5" t="s">
        <v>22</v>
      </c>
      <c r="C493" s="6">
        <v>106158.90599999999</v>
      </c>
      <c r="D493" s="6">
        <v>158439.13999999998</v>
      </c>
      <c r="E493" s="6">
        <v>141115.72200000001</v>
      </c>
      <c r="F493" s="6">
        <v>219221.18900000001</v>
      </c>
      <c r="G493" s="6">
        <v>219886.49699999997</v>
      </c>
      <c r="H493" s="6">
        <v>285276.96399999998</v>
      </c>
      <c r="I493" s="6">
        <v>367597.77899999998</v>
      </c>
      <c r="J493" s="6">
        <v>363871.95299999998</v>
      </c>
      <c r="K493" s="6">
        <v>439438.69500000001</v>
      </c>
      <c r="L493" s="6">
        <v>610867</v>
      </c>
      <c r="M493" s="6">
        <v>516601</v>
      </c>
      <c r="N493" s="6">
        <v>459066</v>
      </c>
      <c r="O493" s="6">
        <v>509471</v>
      </c>
      <c r="P493" s="6">
        <v>531148</v>
      </c>
      <c r="Q493" s="6">
        <v>431463</v>
      </c>
      <c r="R493" s="6">
        <v>404425</v>
      </c>
      <c r="S493" s="6">
        <v>421570</v>
      </c>
      <c r="T493" s="6">
        <v>449738</v>
      </c>
      <c r="U493" s="6">
        <v>592978</v>
      </c>
      <c r="V493" s="6">
        <v>452591</v>
      </c>
      <c r="W493" s="6">
        <v>334249</v>
      </c>
      <c r="X493" s="6">
        <v>312850</v>
      </c>
      <c r="Y493" s="6">
        <v>268821</v>
      </c>
      <c r="Z493" s="6">
        <v>259682</v>
      </c>
      <c r="AA493" s="6">
        <v>0</v>
      </c>
      <c r="AB493" s="6">
        <v>0</v>
      </c>
      <c r="AC493" s="6">
        <v>0</v>
      </c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</row>
    <row r="494" spans="1:63" x14ac:dyDescent="0.35">
      <c r="A494" s="5" t="s">
        <v>23</v>
      </c>
      <c r="B494" s="5" t="s">
        <v>24</v>
      </c>
      <c r="C494" s="6">
        <v>228107.10499999998</v>
      </c>
      <c r="D494" s="6">
        <v>349847.07400000002</v>
      </c>
      <c r="E494" s="6">
        <v>324787.696</v>
      </c>
      <c r="F494" s="6">
        <v>295168.90999999997</v>
      </c>
      <c r="G494" s="6">
        <v>338598.02999999997</v>
      </c>
      <c r="H494" s="6">
        <v>513676.98699999996</v>
      </c>
      <c r="I494" s="6">
        <v>489180.89500000002</v>
      </c>
      <c r="J494" s="6">
        <v>574264.41899999999</v>
      </c>
      <c r="K494" s="6">
        <v>625051</v>
      </c>
      <c r="L494" s="6">
        <v>631015</v>
      </c>
      <c r="M494" s="6">
        <v>676561</v>
      </c>
      <c r="N494" s="6">
        <v>618462</v>
      </c>
      <c r="O494" s="6">
        <v>552585</v>
      </c>
      <c r="P494" s="6">
        <v>580520</v>
      </c>
      <c r="Q494" s="6">
        <v>584136</v>
      </c>
      <c r="R494" s="6">
        <v>557360</v>
      </c>
      <c r="S494" s="6">
        <v>595703</v>
      </c>
      <c r="T494" s="6">
        <v>612148</v>
      </c>
      <c r="U494" s="6">
        <v>666355</v>
      </c>
      <c r="V494" s="6">
        <v>627315</v>
      </c>
      <c r="W494" s="6">
        <v>660244</v>
      </c>
      <c r="X494" s="6">
        <v>730630</v>
      </c>
      <c r="Y494" s="6">
        <v>876877</v>
      </c>
      <c r="Z494" s="6">
        <v>866266</v>
      </c>
      <c r="AA494" s="6">
        <v>0</v>
      </c>
      <c r="AB494" s="6">
        <v>0</v>
      </c>
      <c r="AC494" s="6">
        <v>0</v>
      </c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</row>
    <row r="495" spans="1:63" x14ac:dyDescent="0.35">
      <c r="A495" s="5" t="s">
        <v>25</v>
      </c>
      <c r="B495" s="5" t="s">
        <v>26</v>
      </c>
      <c r="C495" s="6">
        <v>194430.21971283999</v>
      </c>
      <c r="D495" s="6">
        <v>261757.90373277001</v>
      </c>
      <c r="E495" s="6">
        <v>221008.42686976001</v>
      </c>
      <c r="F495" s="6">
        <v>186614.58403625002</v>
      </c>
      <c r="G495" s="6">
        <v>240930.42344270999</v>
      </c>
      <c r="H495" s="6">
        <v>208286.29354873998</v>
      </c>
      <c r="I495" s="6">
        <v>273653.38253187004</v>
      </c>
      <c r="J495" s="6">
        <v>278768.85903215001</v>
      </c>
      <c r="K495" s="6">
        <v>348491.94492521003</v>
      </c>
      <c r="L495" s="6">
        <v>307433.79780707997</v>
      </c>
      <c r="M495" s="6">
        <v>300455</v>
      </c>
      <c r="N495" s="6">
        <v>278502</v>
      </c>
      <c r="O495" s="6">
        <v>374408</v>
      </c>
      <c r="P495" s="6">
        <v>386593</v>
      </c>
      <c r="Q495" s="6">
        <v>349008</v>
      </c>
      <c r="R495" s="6">
        <v>365238</v>
      </c>
      <c r="S495" s="6">
        <v>367180</v>
      </c>
      <c r="T495" s="6">
        <v>364267</v>
      </c>
      <c r="U495" s="6">
        <v>397368</v>
      </c>
      <c r="V495" s="6">
        <v>394200</v>
      </c>
      <c r="W495" s="6">
        <v>414832</v>
      </c>
      <c r="X495" s="6">
        <v>333025</v>
      </c>
      <c r="Y495" s="6">
        <v>369836</v>
      </c>
      <c r="Z495" s="6">
        <v>404224</v>
      </c>
      <c r="AA495" s="6">
        <v>0</v>
      </c>
      <c r="AB495" s="6">
        <v>0</v>
      </c>
      <c r="AC495" s="6">
        <v>0</v>
      </c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</row>
    <row r="496" spans="1:63" x14ac:dyDescent="0.35">
      <c r="A496" s="5" t="s">
        <v>27</v>
      </c>
      <c r="B496" s="5" t="s">
        <v>28</v>
      </c>
      <c r="C496" s="6">
        <v>110851.715</v>
      </c>
      <c r="D496" s="6">
        <v>95843.129000000001</v>
      </c>
      <c r="E496" s="6">
        <v>151644.87099999998</v>
      </c>
      <c r="F496" s="6">
        <v>166340.50099999999</v>
      </c>
      <c r="G496" s="6">
        <v>260536.28399999999</v>
      </c>
      <c r="H496" s="6">
        <v>241031.625</v>
      </c>
      <c r="I496" s="6">
        <v>310860.43799999997</v>
      </c>
      <c r="J496" s="6">
        <v>304668.69300000003</v>
      </c>
      <c r="K496" s="6">
        <v>301624.96399999998</v>
      </c>
      <c r="L496" s="6">
        <v>250497.92800000001</v>
      </c>
      <c r="M496" s="6">
        <v>259817.51699999999</v>
      </c>
      <c r="N496" s="6">
        <v>256803.48200000002</v>
      </c>
      <c r="O496" s="6">
        <v>366847.73100000003</v>
      </c>
      <c r="P496" s="6">
        <v>383025.08700000006</v>
      </c>
      <c r="Q496" s="6">
        <v>385773</v>
      </c>
      <c r="R496" s="6">
        <v>413849</v>
      </c>
      <c r="S496" s="6">
        <v>396813</v>
      </c>
      <c r="T496" s="6">
        <v>357015</v>
      </c>
      <c r="U496" s="6">
        <v>352410</v>
      </c>
      <c r="V496" s="6">
        <v>465533</v>
      </c>
      <c r="W496" s="6">
        <v>474786</v>
      </c>
      <c r="X496" s="6">
        <v>389524</v>
      </c>
      <c r="Y496" s="6">
        <v>418959</v>
      </c>
      <c r="Z496" s="6">
        <v>448381</v>
      </c>
      <c r="AA496" s="6">
        <v>0</v>
      </c>
      <c r="AB496" s="6">
        <v>0</v>
      </c>
      <c r="AC496" s="6">
        <v>0</v>
      </c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</row>
    <row r="497" spans="1:63" x14ac:dyDescent="0.35">
      <c r="A497" s="5" t="s">
        <v>29</v>
      </c>
      <c r="B497" s="5" t="s">
        <v>30</v>
      </c>
      <c r="C497" s="6">
        <v>56715.826000000001</v>
      </c>
      <c r="D497" s="6">
        <v>62826.147664600001</v>
      </c>
      <c r="E497" s="6">
        <v>74370.876000000004</v>
      </c>
      <c r="F497" s="6">
        <v>78148.257689060003</v>
      </c>
      <c r="G497" s="6">
        <v>84047.467000000004</v>
      </c>
      <c r="H497" s="6">
        <v>88551.774783659988</v>
      </c>
      <c r="I497" s="6">
        <v>92001.835999999996</v>
      </c>
      <c r="J497" s="6">
        <v>83283.152105529996</v>
      </c>
      <c r="K497" s="6">
        <v>89929.135999999999</v>
      </c>
      <c r="L497" s="6">
        <v>105144.91616230001</v>
      </c>
      <c r="M497" s="6">
        <v>114691.47500000001</v>
      </c>
      <c r="N497" s="6">
        <v>122842.00001740002</v>
      </c>
      <c r="O497" s="6">
        <v>130411.762</v>
      </c>
      <c r="P497" s="6">
        <v>140739.25209692999</v>
      </c>
      <c r="Q497" s="6">
        <v>118249.04199999999</v>
      </c>
      <c r="R497" s="6">
        <v>139636.46912537</v>
      </c>
      <c r="S497" s="6">
        <v>124105.923</v>
      </c>
      <c r="T497" s="6">
        <v>118396.62700000001</v>
      </c>
      <c r="U497" s="6">
        <v>132813.31299999999</v>
      </c>
      <c r="V497" s="6">
        <v>140462.834</v>
      </c>
      <c r="W497" s="6">
        <v>132076.94400000002</v>
      </c>
      <c r="X497" s="6">
        <v>132061.86099999998</v>
      </c>
      <c r="Y497" s="6">
        <v>157159.74900000001</v>
      </c>
      <c r="Z497" s="6">
        <v>123746.851</v>
      </c>
      <c r="AA497" s="6">
        <v>0</v>
      </c>
      <c r="AB497" s="6">
        <v>0</v>
      </c>
      <c r="AC497" s="6">
        <v>0</v>
      </c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</row>
    <row r="498" spans="1:63" x14ac:dyDescent="0.35">
      <c r="A498" s="5" t="s">
        <v>31</v>
      </c>
      <c r="B498" s="5" t="s">
        <v>32</v>
      </c>
      <c r="C498" s="6">
        <v>88945.452999999994</v>
      </c>
      <c r="D498" s="6">
        <v>88148.066999999995</v>
      </c>
      <c r="E498" s="6">
        <v>60248.868999999999</v>
      </c>
      <c r="F498" s="6">
        <v>30458.375</v>
      </c>
      <c r="G498" s="6">
        <v>51167.385000000002</v>
      </c>
      <c r="H498" s="6">
        <v>41649.358999999997</v>
      </c>
      <c r="I498" s="6">
        <v>35947.019</v>
      </c>
      <c r="J498" s="6">
        <v>88140.154999999999</v>
      </c>
      <c r="K498" s="6">
        <v>122205.35</v>
      </c>
      <c r="L498" s="6">
        <v>125726.10700000002</v>
      </c>
      <c r="M498" s="6">
        <v>120647.37700000001</v>
      </c>
      <c r="N498" s="6">
        <v>132583.76700000002</v>
      </c>
      <c r="O498" s="6">
        <v>140141.742</v>
      </c>
      <c r="P498" s="6">
        <v>177153.136</v>
      </c>
      <c r="Q498" s="6">
        <v>144381.59899999999</v>
      </c>
      <c r="R498" s="6">
        <v>130516.19099999999</v>
      </c>
      <c r="S498" s="6">
        <v>128861.448</v>
      </c>
      <c r="T498" s="6">
        <v>121699.117</v>
      </c>
      <c r="U498" s="6">
        <v>127336.82</v>
      </c>
      <c r="V498" s="6">
        <v>99916.998000000007</v>
      </c>
      <c r="W498" s="6">
        <v>135330.80600000001</v>
      </c>
      <c r="X498" s="6">
        <v>150222.13800000001</v>
      </c>
      <c r="Y498" s="6">
        <v>140169.484</v>
      </c>
      <c r="Z498" s="6">
        <v>141625.595</v>
      </c>
      <c r="AA498" s="6">
        <v>0</v>
      </c>
      <c r="AB498" s="6">
        <v>0</v>
      </c>
      <c r="AC498" s="6">
        <v>0</v>
      </c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</row>
    <row r="499" spans="1:63" x14ac:dyDescent="0.35">
      <c r="A499" s="5" t="s">
        <v>33</v>
      </c>
      <c r="B499" s="5" t="s">
        <v>34</v>
      </c>
      <c r="C499" s="6">
        <v>34687.062245070003</v>
      </c>
      <c r="D499" s="9"/>
      <c r="E499" s="9"/>
      <c r="F499" s="9"/>
      <c r="G499" s="6">
        <v>32190.039000000001</v>
      </c>
      <c r="H499" s="9"/>
      <c r="I499" s="9"/>
      <c r="J499" s="9"/>
      <c r="K499" s="6">
        <v>64484.131000000001</v>
      </c>
      <c r="L499" s="9"/>
      <c r="M499" s="9"/>
      <c r="N499" s="9"/>
      <c r="O499" s="6">
        <v>99493.267999999982</v>
      </c>
      <c r="P499" s="9"/>
      <c r="Q499" s="9"/>
      <c r="R499" s="9"/>
      <c r="S499" s="6">
        <v>248408.32100000003</v>
      </c>
      <c r="T499" s="9"/>
      <c r="U499" s="9"/>
      <c r="V499" s="9"/>
      <c r="W499" s="6">
        <v>361779.27</v>
      </c>
      <c r="X499" s="9"/>
      <c r="Y499" s="6">
        <v>328697.57999999996</v>
      </c>
      <c r="Z499" s="6">
        <v>391546.17700000003</v>
      </c>
      <c r="AA499" s="6">
        <v>0</v>
      </c>
      <c r="AB499" s="6">
        <v>0</v>
      </c>
      <c r="AC499" s="6">
        <v>0</v>
      </c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</row>
    <row r="500" spans="1:63" x14ac:dyDescent="0.35">
      <c r="A500" s="5" t="s">
        <v>35</v>
      </c>
      <c r="B500" s="5" t="s">
        <v>36</v>
      </c>
      <c r="C500" s="6">
        <v>760.10799999999995</v>
      </c>
      <c r="D500" s="9"/>
      <c r="E500" s="9"/>
      <c r="F500" s="9"/>
      <c r="G500" s="6">
        <v>2760.654</v>
      </c>
      <c r="H500" s="9"/>
      <c r="I500" s="9"/>
      <c r="J500" s="9"/>
      <c r="K500" s="6">
        <v>6740.3549999999996</v>
      </c>
      <c r="L500" s="9"/>
      <c r="M500" s="9"/>
      <c r="N500" s="9"/>
      <c r="O500" s="6">
        <v>1129.047</v>
      </c>
      <c r="P500" s="9"/>
      <c r="Q500" s="9"/>
      <c r="R500" s="9"/>
      <c r="S500" s="6">
        <v>9572.1</v>
      </c>
      <c r="T500" s="9"/>
      <c r="U500" s="6">
        <v>11900.703</v>
      </c>
      <c r="V500" s="9"/>
      <c r="W500" s="6">
        <v>10702.159</v>
      </c>
      <c r="X500" s="9"/>
      <c r="Y500" s="6">
        <v>11429.155999999999</v>
      </c>
      <c r="Z500" s="6">
        <v>8290.8869999999988</v>
      </c>
      <c r="AA500" s="6">
        <v>0</v>
      </c>
      <c r="AB500" s="6">
        <v>0</v>
      </c>
      <c r="AC500" s="6">
        <v>0</v>
      </c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</row>
    <row r="501" spans="1:63" x14ac:dyDescent="0.35">
      <c r="A501" s="5" t="s">
        <v>37</v>
      </c>
      <c r="B501" s="5" t="s">
        <v>38</v>
      </c>
      <c r="C501" s="6">
        <v>115714.15699999999</v>
      </c>
      <c r="D501" s="9"/>
      <c r="E501" s="9"/>
      <c r="F501" s="9"/>
      <c r="G501" s="6">
        <v>135212.07699999999</v>
      </c>
      <c r="H501" s="9"/>
      <c r="I501" s="9"/>
      <c r="J501" s="9"/>
      <c r="K501" s="6">
        <v>205367.12000000002</v>
      </c>
      <c r="L501" s="9"/>
      <c r="M501" s="9"/>
      <c r="N501" s="9"/>
      <c r="O501" s="6">
        <v>265212.07900000003</v>
      </c>
      <c r="P501" s="9"/>
      <c r="Q501" s="9"/>
      <c r="R501" s="9"/>
      <c r="S501" s="6">
        <v>327790.10099999997</v>
      </c>
      <c r="T501" s="9"/>
      <c r="U501" s="6">
        <v>392803.27799999999</v>
      </c>
      <c r="V501" s="6">
        <v>396888.86899999995</v>
      </c>
      <c r="W501" s="6">
        <v>409033.473</v>
      </c>
      <c r="X501" s="6">
        <v>397373.78600000002</v>
      </c>
      <c r="Y501" s="6">
        <v>439773.03399999999</v>
      </c>
      <c r="Z501" s="6">
        <v>402558.484</v>
      </c>
      <c r="AA501" s="6">
        <v>0</v>
      </c>
      <c r="AB501" s="6">
        <v>0</v>
      </c>
      <c r="AC501" s="6">
        <v>0</v>
      </c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</row>
    <row r="502" spans="1:63" x14ac:dyDescent="0.35">
      <c r="A502" s="5" t="s">
        <v>39</v>
      </c>
      <c r="B502" s="5" t="s">
        <v>40</v>
      </c>
      <c r="C502" s="6">
        <v>47540.775999999998</v>
      </c>
      <c r="D502" s="9"/>
      <c r="E502" s="9"/>
      <c r="F502" s="9"/>
      <c r="G502" s="6">
        <v>39858.714</v>
      </c>
      <c r="H502" s="9"/>
      <c r="I502" s="9"/>
      <c r="J502" s="9"/>
      <c r="K502" s="6">
        <v>69533.012999999992</v>
      </c>
      <c r="L502" s="9"/>
      <c r="M502" s="9"/>
      <c r="N502" s="9"/>
      <c r="O502" s="6">
        <v>52125.313999999998</v>
      </c>
      <c r="P502" s="9"/>
      <c r="Q502" s="9"/>
      <c r="R502" s="9"/>
      <c r="S502" s="6">
        <v>73424.133000000002</v>
      </c>
      <c r="T502" s="9"/>
      <c r="U502" s="6">
        <v>85192.667000000001</v>
      </c>
      <c r="V502" s="9"/>
      <c r="W502" s="6">
        <v>79995.974000000002</v>
      </c>
      <c r="X502" s="9"/>
      <c r="Y502" s="6">
        <v>76574.320000000007</v>
      </c>
      <c r="Z502" s="6">
        <v>106582.408</v>
      </c>
      <c r="AA502" s="6">
        <v>0</v>
      </c>
      <c r="AB502" s="6">
        <v>0</v>
      </c>
      <c r="AC502" s="6">
        <v>0</v>
      </c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</row>
    <row r="503" spans="1:63" x14ac:dyDescent="0.35">
      <c r="A503" s="5" t="s">
        <v>41</v>
      </c>
      <c r="B503" s="5" t="s">
        <v>42</v>
      </c>
      <c r="C503" s="6">
        <v>4026.4195627300001</v>
      </c>
      <c r="D503" s="9"/>
      <c r="E503" s="9"/>
      <c r="F503" s="9"/>
      <c r="G503" s="6">
        <v>3485.1640000000002</v>
      </c>
      <c r="H503" s="9"/>
      <c r="I503" s="9"/>
      <c r="J503" s="9"/>
      <c r="K503" s="6">
        <v>13697.7</v>
      </c>
      <c r="L503" s="9"/>
      <c r="M503" s="9"/>
      <c r="N503" s="9"/>
      <c r="O503" s="6">
        <v>10583.878000000001</v>
      </c>
      <c r="P503" s="9"/>
      <c r="Q503" s="9"/>
      <c r="R503" s="9"/>
      <c r="S503" s="6">
        <v>11420.881000000001</v>
      </c>
      <c r="T503" s="9"/>
      <c r="U503" s="6">
        <v>8354.6949999999997</v>
      </c>
      <c r="V503" s="9"/>
      <c r="W503" s="6">
        <v>11690.7</v>
      </c>
      <c r="X503" s="6">
        <v>14457.163</v>
      </c>
      <c r="Y503" s="6">
        <v>13382.654</v>
      </c>
      <c r="Z503" s="6">
        <v>14726.668</v>
      </c>
      <c r="AA503" s="6">
        <v>0</v>
      </c>
      <c r="AB503" s="6">
        <v>0</v>
      </c>
      <c r="AC503" s="6">
        <v>0</v>
      </c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</row>
    <row r="504" spans="1:63" x14ac:dyDescent="0.35">
      <c r="A504" s="5" t="s">
        <v>43</v>
      </c>
      <c r="B504" s="5" t="s">
        <v>44</v>
      </c>
      <c r="C504" s="6">
        <v>9.1270000000000007</v>
      </c>
      <c r="D504" s="9"/>
      <c r="E504" s="9"/>
      <c r="F504" s="9"/>
      <c r="G504" s="6">
        <v>7854.9979999999996</v>
      </c>
      <c r="H504" s="9"/>
      <c r="I504" s="9"/>
      <c r="J504" s="9"/>
      <c r="K504" s="6">
        <v>3897.125</v>
      </c>
      <c r="L504" s="9"/>
      <c r="M504" s="9"/>
      <c r="N504" s="9"/>
      <c r="O504" s="6">
        <v>4080.9580000000001</v>
      </c>
      <c r="P504" s="9"/>
      <c r="Q504" s="9"/>
      <c r="R504" s="9"/>
      <c r="S504" s="6">
        <v>2377.9030000000002</v>
      </c>
      <c r="T504" s="9"/>
      <c r="U504" s="6">
        <v>5354.1220000000003</v>
      </c>
      <c r="V504" s="9"/>
      <c r="W504" s="6">
        <v>5588.732</v>
      </c>
      <c r="X504" s="9"/>
      <c r="Y504" s="9"/>
      <c r="Z504" s="6">
        <v>4953.7079999999996</v>
      </c>
      <c r="AA504" s="6">
        <v>0</v>
      </c>
      <c r="AB504" s="6">
        <v>0</v>
      </c>
      <c r="AC504" s="6">
        <v>0</v>
      </c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</row>
    <row r="505" spans="1:63" x14ac:dyDescent="0.35">
      <c r="A505" s="5" t="s">
        <v>45</v>
      </c>
      <c r="B505" s="5" t="s">
        <v>46</v>
      </c>
      <c r="C505" s="9"/>
      <c r="D505" s="9"/>
      <c r="E505" s="9"/>
      <c r="F505" s="9"/>
      <c r="G505" s="6">
        <v>7692.7846499999996</v>
      </c>
      <c r="H505" s="9"/>
      <c r="I505" s="9"/>
      <c r="J505" s="9"/>
      <c r="K505" s="6">
        <v>11249.084000000001</v>
      </c>
      <c r="L505" s="9"/>
      <c r="M505" s="9"/>
      <c r="N505" s="9"/>
      <c r="O505" s="6">
        <v>8975.0255996899996</v>
      </c>
      <c r="P505" s="9"/>
      <c r="Q505" s="9"/>
      <c r="R505" s="9"/>
      <c r="S505" s="6">
        <v>11606.38292779</v>
      </c>
      <c r="T505" s="9"/>
      <c r="U505" s="6">
        <v>9826.4760000000006</v>
      </c>
      <c r="V505" s="9"/>
      <c r="W505" s="6">
        <v>11993.479448919999</v>
      </c>
      <c r="X505" s="6">
        <v>8856.9599277500001</v>
      </c>
      <c r="Y505" s="6">
        <v>11106.139244849999</v>
      </c>
      <c r="Z505" s="6">
        <v>6185.4155200000005</v>
      </c>
      <c r="AA505" s="6">
        <v>0</v>
      </c>
      <c r="AB505" s="6">
        <v>0</v>
      </c>
      <c r="AC505" s="6">
        <v>0</v>
      </c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</row>
    <row r="506" spans="1:63" x14ac:dyDescent="0.35">
      <c r="A506" s="5" t="s">
        <v>47</v>
      </c>
      <c r="B506" s="5" t="s">
        <v>48</v>
      </c>
      <c r="C506" s="6">
        <v>4250</v>
      </c>
      <c r="D506" s="9"/>
      <c r="E506" s="9"/>
      <c r="F506" s="9"/>
      <c r="G506" s="6">
        <v>21435.281199999998</v>
      </c>
      <c r="H506" s="9"/>
      <c r="I506" s="9"/>
      <c r="J506" s="9"/>
      <c r="K506" s="6">
        <v>20993.407007580001</v>
      </c>
      <c r="L506" s="9"/>
      <c r="M506" s="9"/>
      <c r="N506" s="9"/>
      <c r="O506" s="6">
        <v>14192.530214480001</v>
      </c>
      <c r="P506" s="9"/>
      <c r="Q506" s="9"/>
      <c r="R506" s="9"/>
      <c r="S506" s="6">
        <v>9929.0776608800006</v>
      </c>
      <c r="T506" s="9"/>
      <c r="U506" s="9"/>
      <c r="V506" s="9"/>
      <c r="W506" s="6">
        <v>14430.60292372</v>
      </c>
      <c r="X506" s="9"/>
      <c r="Y506" s="9"/>
      <c r="Z506" s="6">
        <v>0</v>
      </c>
      <c r="AA506" s="6">
        <v>0</v>
      </c>
      <c r="AB506" s="6">
        <v>0</v>
      </c>
      <c r="AC506" s="6">
        <v>0</v>
      </c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</row>
    <row r="507" spans="1:63" x14ac:dyDescent="0.35">
      <c r="A507" s="5" t="s">
        <v>49</v>
      </c>
      <c r="B507" s="5" t="s">
        <v>50</v>
      </c>
      <c r="C507" s="6">
        <v>2543.88881778</v>
      </c>
      <c r="D507" s="9"/>
      <c r="E507" s="9"/>
      <c r="F507" s="9"/>
      <c r="G507" s="6">
        <v>14252.81001736</v>
      </c>
      <c r="H507" s="9"/>
      <c r="I507" s="9"/>
      <c r="J507" s="9"/>
      <c r="K507" s="6">
        <v>7950.2669999999998</v>
      </c>
      <c r="L507" s="9"/>
      <c r="M507" s="9"/>
      <c r="N507" s="9"/>
      <c r="O507" s="6">
        <v>9439.6304988800002</v>
      </c>
      <c r="P507" s="9"/>
      <c r="Q507" s="9"/>
      <c r="R507" s="9"/>
      <c r="S507" s="6">
        <v>17329.437185989998</v>
      </c>
      <c r="T507" s="9"/>
      <c r="U507" s="6">
        <v>15017.767</v>
      </c>
      <c r="V507" s="9"/>
      <c r="W507" s="6">
        <v>11343.350346989999</v>
      </c>
      <c r="X507" s="9"/>
      <c r="Y507" s="6">
        <v>14271.414914860001</v>
      </c>
      <c r="Z507" s="6">
        <v>17983.687000000002</v>
      </c>
      <c r="AA507" s="6">
        <v>0</v>
      </c>
      <c r="AB507" s="6">
        <v>0</v>
      </c>
      <c r="AC507" s="6">
        <v>0</v>
      </c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</row>
    <row r="508" spans="1:63" s="14" customFormat="1" ht="13.15" x14ac:dyDescent="0.4">
      <c r="A508" s="10"/>
      <c r="B508" s="11" t="s">
        <v>51</v>
      </c>
      <c r="C508" s="12">
        <v>7079733.607437429</v>
      </c>
      <c r="D508" s="12">
        <v>7949471.4873852404</v>
      </c>
      <c r="E508" s="12">
        <v>8359594.6278697597</v>
      </c>
      <c r="F508" s="12">
        <v>8441685.0921106413</v>
      </c>
      <c r="G508" s="12">
        <v>9719036.9494427107</v>
      </c>
      <c r="H508" s="12">
        <v>11228934.561332403</v>
      </c>
      <c r="I508" s="12">
        <v>11529011.026531871</v>
      </c>
      <c r="J508" s="12">
        <v>11150880.093137681</v>
      </c>
      <c r="K508" s="12">
        <v>12147200.089925211</v>
      </c>
      <c r="L508" s="12">
        <v>11970730.748969384</v>
      </c>
      <c r="M508" s="12">
        <v>11921193.368999999</v>
      </c>
      <c r="N508" s="12">
        <v>11697756.249017401</v>
      </c>
      <c r="O508" s="12">
        <v>12564938.234999999</v>
      </c>
      <c r="P508" s="12">
        <v>13411721.47509693</v>
      </c>
      <c r="Q508" s="12">
        <v>13932306.641000001</v>
      </c>
      <c r="R508" s="12">
        <v>14144185.660125371</v>
      </c>
      <c r="S508" s="12">
        <v>14784011.370999999</v>
      </c>
      <c r="T508" s="12">
        <v>14962122.743999999</v>
      </c>
      <c r="U508" s="12">
        <v>18792444.133000001</v>
      </c>
      <c r="V508" s="12">
        <v>18293458.831999999</v>
      </c>
      <c r="W508" s="12">
        <v>18612326.75</v>
      </c>
      <c r="X508" s="12">
        <v>17213770.998999998</v>
      </c>
      <c r="Y508" s="12">
        <v>18767582.233000003</v>
      </c>
      <c r="Z508" s="12">
        <v>18165407.446000002</v>
      </c>
      <c r="AA508" s="12">
        <v>0</v>
      </c>
      <c r="AB508" s="12">
        <v>0</v>
      </c>
      <c r="AC508" s="12">
        <v>0</v>
      </c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</row>
    <row r="509" spans="1:63" x14ac:dyDescent="0.35">
      <c r="A509" s="5"/>
      <c r="B509" s="15" t="s">
        <v>52</v>
      </c>
      <c r="C509" s="16">
        <v>4731667</v>
      </c>
      <c r="D509" s="16">
        <v>5134143</v>
      </c>
      <c r="E509" s="16">
        <v>5347155</v>
      </c>
      <c r="F509" s="16">
        <v>5523684</v>
      </c>
      <c r="G509" s="16">
        <v>5910554</v>
      </c>
      <c r="H509" s="16">
        <v>7053421</v>
      </c>
      <c r="I509" s="16">
        <v>6867809</v>
      </c>
      <c r="J509" s="16">
        <v>6360714</v>
      </c>
      <c r="K509" s="16">
        <v>6575411</v>
      </c>
      <c r="L509" s="16">
        <v>6509001</v>
      </c>
      <c r="M509" s="16">
        <v>6255149</v>
      </c>
      <c r="N509" s="16">
        <v>6136823</v>
      </c>
      <c r="O509" s="16">
        <v>6420529</v>
      </c>
      <c r="P509" s="16">
        <v>6897806</v>
      </c>
      <c r="Q509" s="16">
        <v>7343183</v>
      </c>
      <c r="R509" s="16">
        <v>7565224</v>
      </c>
      <c r="S509" s="16">
        <v>7825512</v>
      </c>
      <c r="T509" s="16">
        <v>7929378</v>
      </c>
      <c r="U509" s="16">
        <v>10500077</v>
      </c>
      <c r="V509" s="16">
        <v>10155469</v>
      </c>
      <c r="W509" s="16">
        <v>9976817</v>
      </c>
      <c r="X509" s="16">
        <v>8802273</v>
      </c>
      <c r="Y509" s="16">
        <v>9870301</v>
      </c>
      <c r="Z509" s="16">
        <v>9150629</v>
      </c>
      <c r="AA509" s="16">
        <v>0</v>
      </c>
      <c r="AB509" s="16">
        <v>0</v>
      </c>
      <c r="AC509" s="16">
        <v>0</v>
      </c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</row>
    <row r="510" spans="1:63" x14ac:dyDescent="0.35">
      <c r="A510" s="5"/>
      <c r="B510" s="15" t="s">
        <v>53</v>
      </c>
      <c r="C510" s="16">
        <v>2091553.61343743</v>
      </c>
      <c r="D510" s="16">
        <v>2568511.1437206399</v>
      </c>
      <c r="E510" s="16">
        <v>2726175.0118697598</v>
      </c>
      <c r="F510" s="16">
        <v>2643053.9584215796</v>
      </c>
      <c r="G510" s="16">
        <v>3412731.8134427099</v>
      </c>
      <c r="H510" s="16">
        <v>3804280.8025487396</v>
      </c>
      <c r="I510" s="16">
        <v>4222392.7335318699</v>
      </c>
      <c r="J510" s="16">
        <v>4314074.0930321505</v>
      </c>
      <c r="K510" s="16">
        <v>5058029.6399252098</v>
      </c>
      <c r="L510" s="16">
        <v>4980360.7978070797</v>
      </c>
      <c r="M510" s="16">
        <v>5170888</v>
      </c>
      <c r="N510" s="16">
        <v>5048704</v>
      </c>
      <c r="O510" s="16">
        <v>5507008</v>
      </c>
      <c r="P510" s="16">
        <v>5812998</v>
      </c>
      <c r="Q510" s="16">
        <v>5940720</v>
      </c>
      <c r="R510" s="16">
        <v>5894960</v>
      </c>
      <c r="S510" s="16">
        <v>6308719</v>
      </c>
      <c r="T510" s="16">
        <v>6435634</v>
      </c>
      <c r="U510" s="16">
        <v>7679807</v>
      </c>
      <c r="V510" s="16">
        <v>7432077</v>
      </c>
      <c r="W510" s="16">
        <v>7893316</v>
      </c>
      <c r="X510" s="16">
        <v>7739690</v>
      </c>
      <c r="Y510" s="16">
        <v>8180993</v>
      </c>
      <c r="Z510" s="16">
        <v>8301025</v>
      </c>
      <c r="AA510" s="16">
        <v>0</v>
      </c>
      <c r="AB510" s="16">
        <v>0</v>
      </c>
      <c r="AC510" s="16">
        <v>0</v>
      </c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</row>
    <row r="511" spans="1:63" x14ac:dyDescent="0.35">
      <c r="A511" s="5"/>
      <c r="B511" s="15" t="s">
        <v>54</v>
      </c>
      <c r="C511" s="16">
        <v>256512.99400000001</v>
      </c>
      <c r="D511" s="16">
        <v>246817.34366459999</v>
      </c>
      <c r="E511" s="16">
        <v>286264.61599999998</v>
      </c>
      <c r="F511" s="16">
        <v>274947.13368905999</v>
      </c>
      <c r="G511" s="16">
        <v>395751.136</v>
      </c>
      <c r="H511" s="16">
        <v>371232.75878366001</v>
      </c>
      <c r="I511" s="16">
        <v>438809.29300000006</v>
      </c>
      <c r="J511" s="16">
        <v>476092.00010553002</v>
      </c>
      <c r="K511" s="16">
        <v>513759.45000000007</v>
      </c>
      <c r="L511" s="16">
        <v>481368.95116230001</v>
      </c>
      <c r="M511" s="16">
        <v>495156.36900000001</v>
      </c>
      <c r="N511" s="16">
        <v>512229.24901740003</v>
      </c>
      <c r="O511" s="16">
        <v>637401.23499999999</v>
      </c>
      <c r="P511" s="16">
        <v>700917.47509693005</v>
      </c>
      <c r="Q511" s="16">
        <v>648403.64099999995</v>
      </c>
      <c r="R511" s="16">
        <v>684001.66012537002</v>
      </c>
      <c r="S511" s="16">
        <v>649780.37100000004</v>
      </c>
      <c r="T511" s="16">
        <v>597110.74399999995</v>
      </c>
      <c r="U511" s="16">
        <v>612560.13300000003</v>
      </c>
      <c r="V511" s="16">
        <v>705912.83200000005</v>
      </c>
      <c r="W511" s="16">
        <v>742193.75</v>
      </c>
      <c r="X511" s="16">
        <v>671807.99900000007</v>
      </c>
      <c r="Y511" s="16">
        <v>716288.23300000001</v>
      </c>
      <c r="Z511" s="16">
        <v>713753.446</v>
      </c>
      <c r="AA511" s="16">
        <v>0</v>
      </c>
      <c r="AB511" s="16">
        <v>0</v>
      </c>
      <c r="AC511" s="16">
        <v>0</v>
      </c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</row>
    <row r="512" spans="1:63" x14ac:dyDescent="0.35">
      <c r="A512" s="18"/>
      <c r="B512" s="19" t="s">
        <v>55</v>
      </c>
      <c r="C512" s="20"/>
      <c r="D512" s="20"/>
      <c r="E512" s="20"/>
      <c r="F512" s="20"/>
      <c r="G512" s="21">
        <v>54721.037867359999</v>
      </c>
      <c r="H512" s="20"/>
      <c r="I512" s="20"/>
      <c r="J512" s="20"/>
      <c r="K512" s="21">
        <v>57787.583007580004</v>
      </c>
      <c r="L512" s="20"/>
      <c r="M512" s="20"/>
      <c r="N512" s="20"/>
      <c r="O512" s="21">
        <v>47272.022313050002</v>
      </c>
      <c r="P512" s="20"/>
      <c r="Q512" s="20"/>
      <c r="R512" s="20"/>
      <c r="S512" s="21">
        <v>52663.681774659999</v>
      </c>
      <c r="T512" s="20"/>
      <c r="U512" s="20"/>
      <c r="V512" s="20"/>
      <c r="W512" s="21">
        <v>49458.132719629997</v>
      </c>
      <c r="X512" s="20"/>
      <c r="Y512" s="20"/>
      <c r="Z512" s="21">
        <v>0</v>
      </c>
      <c r="AA512" s="21">
        <v>0</v>
      </c>
      <c r="AB512" s="21">
        <v>0</v>
      </c>
      <c r="AC512" s="21">
        <v>0</v>
      </c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</row>
    <row r="514" spans="1:63" x14ac:dyDescent="0.35">
      <c r="A514" s="3" t="s">
        <v>71</v>
      </c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</row>
    <row r="515" spans="1:63" x14ac:dyDescent="0.35">
      <c r="A515" s="5" t="s">
        <v>1</v>
      </c>
      <c r="B515" s="5" t="s">
        <v>2</v>
      </c>
      <c r="C515" s="6">
        <v>922369</v>
      </c>
      <c r="D515" s="6">
        <v>985810</v>
      </c>
      <c r="E515" s="6">
        <v>1073383</v>
      </c>
      <c r="F515" s="6">
        <v>1041527</v>
      </c>
      <c r="G515" s="6">
        <v>1091494</v>
      </c>
      <c r="H515" s="6">
        <v>1332901</v>
      </c>
      <c r="I515" s="6">
        <v>1335534</v>
      </c>
      <c r="J515" s="6">
        <v>1340243</v>
      </c>
      <c r="K515" s="6">
        <v>1232623</v>
      </c>
      <c r="L515" s="6">
        <v>1014118</v>
      </c>
      <c r="M515" s="6">
        <v>906201</v>
      </c>
      <c r="N515" s="6">
        <v>885275</v>
      </c>
      <c r="O515" s="6">
        <v>867094</v>
      </c>
      <c r="P515" s="6">
        <v>967370</v>
      </c>
      <c r="Q515" s="6">
        <v>943814</v>
      </c>
      <c r="R515" s="6">
        <v>984026</v>
      </c>
      <c r="S515" s="6">
        <v>1106776</v>
      </c>
      <c r="T515" s="6">
        <v>1351631</v>
      </c>
      <c r="U515" s="6">
        <v>2123898</v>
      </c>
      <c r="V515" s="6">
        <v>1591301</v>
      </c>
      <c r="W515" s="6">
        <v>1788267</v>
      </c>
      <c r="X515" s="6">
        <v>1511547</v>
      </c>
      <c r="Y515" s="6">
        <v>1724732</v>
      </c>
      <c r="Z515" s="6">
        <v>1299723</v>
      </c>
      <c r="AA515" s="6">
        <v>0</v>
      </c>
      <c r="AB515" s="6">
        <v>0</v>
      </c>
      <c r="AC515" s="6">
        <v>0</v>
      </c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</row>
    <row r="516" spans="1:63" x14ac:dyDescent="0.35">
      <c r="A516" s="5" t="s">
        <v>3</v>
      </c>
      <c r="B516" s="5" t="s">
        <v>4</v>
      </c>
      <c r="C516" s="6">
        <v>683537</v>
      </c>
      <c r="D516" s="6">
        <v>734572</v>
      </c>
      <c r="E516" s="6">
        <v>665124</v>
      </c>
      <c r="F516" s="6">
        <v>737458</v>
      </c>
      <c r="G516" s="6">
        <v>966229</v>
      </c>
      <c r="H516" s="6">
        <v>1212054</v>
      </c>
      <c r="I516" s="6">
        <v>1035051</v>
      </c>
      <c r="J516" s="6">
        <v>690322</v>
      </c>
      <c r="K516" s="6">
        <v>977487</v>
      </c>
      <c r="L516" s="6">
        <v>852644</v>
      </c>
      <c r="M516" s="6">
        <v>748010</v>
      </c>
      <c r="N516" s="6">
        <v>627043</v>
      </c>
      <c r="O516" s="6">
        <v>692095</v>
      </c>
      <c r="P516" s="6">
        <v>809678</v>
      </c>
      <c r="Q516" s="6">
        <v>795594</v>
      </c>
      <c r="R516" s="6">
        <v>1001971</v>
      </c>
      <c r="S516" s="6">
        <v>1004118</v>
      </c>
      <c r="T516" s="6">
        <v>1029134</v>
      </c>
      <c r="U516" s="6">
        <v>1733895</v>
      </c>
      <c r="V516" s="6">
        <v>1608605</v>
      </c>
      <c r="W516" s="6">
        <v>1439395</v>
      </c>
      <c r="X516" s="6">
        <v>1371592</v>
      </c>
      <c r="Y516" s="6">
        <v>1622024</v>
      </c>
      <c r="Z516" s="6">
        <v>1545954</v>
      </c>
      <c r="AA516" s="6">
        <v>0</v>
      </c>
      <c r="AB516" s="6">
        <v>0</v>
      </c>
      <c r="AC516" s="6">
        <v>0</v>
      </c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</row>
    <row r="517" spans="1:63" x14ac:dyDescent="0.35">
      <c r="A517" s="5" t="s">
        <v>5</v>
      </c>
      <c r="B517" s="5" t="s">
        <v>6</v>
      </c>
      <c r="C517" s="6">
        <v>526250</v>
      </c>
      <c r="D517" s="6">
        <v>628928</v>
      </c>
      <c r="E517" s="6">
        <v>636877</v>
      </c>
      <c r="F517" s="6">
        <v>606151</v>
      </c>
      <c r="G517" s="6">
        <v>615281</v>
      </c>
      <c r="H517" s="6">
        <v>869469</v>
      </c>
      <c r="I517" s="6">
        <v>914552</v>
      </c>
      <c r="J517" s="6">
        <v>844952</v>
      </c>
      <c r="K517" s="6">
        <v>784352</v>
      </c>
      <c r="L517" s="6">
        <v>853032</v>
      </c>
      <c r="M517" s="6">
        <v>780404</v>
      </c>
      <c r="N517" s="6">
        <v>740855</v>
      </c>
      <c r="O517" s="6">
        <v>729354</v>
      </c>
      <c r="P517" s="6">
        <v>747807</v>
      </c>
      <c r="Q517" s="6">
        <v>912712</v>
      </c>
      <c r="R517" s="6">
        <v>883401</v>
      </c>
      <c r="S517" s="6">
        <v>831141</v>
      </c>
      <c r="T517" s="6">
        <v>1003241</v>
      </c>
      <c r="U517" s="6">
        <v>1359243</v>
      </c>
      <c r="V517" s="6">
        <v>1340185</v>
      </c>
      <c r="W517" s="6">
        <v>1221901</v>
      </c>
      <c r="X517" s="6">
        <v>1028484</v>
      </c>
      <c r="Y517" s="6">
        <v>1135915</v>
      </c>
      <c r="Z517" s="6">
        <v>917378</v>
      </c>
      <c r="AA517" s="6">
        <v>0</v>
      </c>
      <c r="AB517" s="6">
        <v>0</v>
      </c>
      <c r="AC517" s="6">
        <v>0</v>
      </c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</row>
    <row r="518" spans="1:63" x14ac:dyDescent="0.35">
      <c r="A518" s="5" t="s">
        <v>7</v>
      </c>
      <c r="B518" s="5" t="s">
        <v>8</v>
      </c>
      <c r="C518" s="6">
        <v>1275814</v>
      </c>
      <c r="D518" s="6">
        <v>1413589</v>
      </c>
      <c r="E518" s="6">
        <v>1313938</v>
      </c>
      <c r="F518" s="6">
        <v>1328896</v>
      </c>
      <c r="G518" s="6">
        <v>1370943</v>
      </c>
      <c r="H518" s="6">
        <v>1652950</v>
      </c>
      <c r="I518" s="6">
        <v>1582242</v>
      </c>
      <c r="J518" s="6">
        <v>1416474</v>
      </c>
      <c r="K518" s="6">
        <v>1553192</v>
      </c>
      <c r="L518" s="6">
        <v>1330564</v>
      </c>
      <c r="M518" s="6">
        <v>1198238</v>
      </c>
      <c r="N518" s="6">
        <v>1357759</v>
      </c>
      <c r="O518" s="6">
        <v>1551624</v>
      </c>
      <c r="P518" s="6">
        <v>1736038</v>
      </c>
      <c r="Q518" s="6">
        <v>1824166</v>
      </c>
      <c r="R518" s="6">
        <v>1783257</v>
      </c>
      <c r="S518" s="6">
        <v>1780247</v>
      </c>
      <c r="T518" s="6">
        <v>1648958</v>
      </c>
      <c r="U518" s="6">
        <v>1950889</v>
      </c>
      <c r="V518" s="6">
        <v>1869551</v>
      </c>
      <c r="W518" s="6">
        <v>1764320</v>
      </c>
      <c r="X518" s="6">
        <v>1498816</v>
      </c>
      <c r="Y518" s="6">
        <v>1465470</v>
      </c>
      <c r="Z518" s="6">
        <v>1388966</v>
      </c>
      <c r="AA518" s="6">
        <v>0</v>
      </c>
      <c r="AB518" s="6">
        <v>0</v>
      </c>
      <c r="AC518" s="6">
        <v>0</v>
      </c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</row>
    <row r="519" spans="1:63" x14ac:dyDescent="0.35">
      <c r="A519" s="5" t="s">
        <v>9</v>
      </c>
      <c r="B519" s="5" t="s">
        <v>10</v>
      </c>
      <c r="C519" s="6">
        <v>600265</v>
      </c>
      <c r="D519" s="6">
        <v>592399</v>
      </c>
      <c r="E519" s="6">
        <v>596115</v>
      </c>
      <c r="F519" s="6">
        <v>585673</v>
      </c>
      <c r="G519" s="6">
        <v>662707</v>
      </c>
      <c r="H519" s="6">
        <v>774736</v>
      </c>
      <c r="I519" s="6">
        <v>822236</v>
      </c>
      <c r="J519" s="6">
        <v>755462</v>
      </c>
      <c r="K519" s="6">
        <v>709082</v>
      </c>
      <c r="L519" s="6">
        <v>801201</v>
      </c>
      <c r="M519" s="6">
        <v>746537</v>
      </c>
      <c r="N519" s="6">
        <v>712934</v>
      </c>
      <c r="O519" s="6">
        <v>756108</v>
      </c>
      <c r="P519" s="6">
        <v>774563</v>
      </c>
      <c r="Q519" s="6">
        <v>825931</v>
      </c>
      <c r="R519" s="6">
        <v>893379</v>
      </c>
      <c r="S519" s="6">
        <v>1022037</v>
      </c>
      <c r="T519" s="6">
        <v>1010446</v>
      </c>
      <c r="U519" s="6">
        <v>1147740</v>
      </c>
      <c r="V519" s="6">
        <v>1185469</v>
      </c>
      <c r="W519" s="6">
        <v>1214210</v>
      </c>
      <c r="X519" s="6">
        <v>1113813</v>
      </c>
      <c r="Y519" s="6">
        <v>1241737</v>
      </c>
      <c r="Z519" s="6">
        <v>1271449</v>
      </c>
      <c r="AA519" s="6">
        <v>0</v>
      </c>
      <c r="AB519" s="6">
        <v>0</v>
      </c>
      <c r="AC519" s="6">
        <v>0</v>
      </c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</row>
    <row r="520" spans="1:63" x14ac:dyDescent="0.35">
      <c r="A520" s="5" t="s">
        <v>11</v>
      </c>
      <c r="B520" s="5" t="s">
        <v>12</v>
      </c>
      <c r="C520" s="6">
        <v>203011</v>
      </c>
      <c r="D520" s="6">
        <v>233627</v>
      </c>
      <c r="E520" s="6">
        <v>207817</v>
      </c>
      <c r="F520" s="6">
        <v>200585</v>
      </c>
      <c r="G520" s="6">
        <v>205699</v>
      </c>
      <c r="H520" s="6">
        <v>248014</v>
      </c>
      <c r="I520" s="6">
        <v>340195</v>
      </c>
      <c r="J520" s="6">
        <v>177903</v>
      </c>
      <c r="K520" s="6">
        <v>258692</v>
      </c>
      <c r="L520" s="6">
        <v>243711</v>
      </c>
      <c r="M520" s="6">
        <v>350117</v>
      </c>
      <c r="N520" s="6">
        <v>443807</v>
      </c>
      <c r="O520" s="6">
        <v>514182</v>
      </c>
      <c r="P520" s="6">
        <v>654610</v>
      </c>
      <c r="Q520" s="6">
        <v>810459</v>
      </c>
      <c r="R520" s="6">
        <v>740768</v>
      </c>
      <c r="S520" s="6">
        <v>697448</v>
      </c>
      <c r="T520" s="6">
        <v>694449</v>
      </c>
      <c r="U520" s="6">
        <v>880796</v>
      </c>
      <c r="V520" s="6">
        <v>678855</v>
      </c>
      <c r="W520" s="6">
        <v>711561</v>
      </c>
      <c r="X520" s="6">
        <v>623765</v>
      </c>
      <c r="Y520" s="6">
        <v>471479</v>
      </c>
      <c r="Z520" s="6">
        <v>421596</v>
      </c>
      <c r="AA520" s="6">
        <v>0</v>
      </c>
      <c r="AB520" s="6">
        <v>0</v>
      </c>
      <c r="AC520" s="6">
        <v>0</v>
      </c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</row>
    <row r="521" spans="1:63" x14ac:dyDescent="0.35">
      <c r="A521" s="5" t="s">
        <v>13</v>
      </c>
      <c r="B521" s="5" t="s">
        <v>14</v>
      </c>
      <c r="C521" s="6">
        <v>417654.54886667</v>
      </c>
      <c r="D521" s="6">
        <v>419020.00201553002</v>
      </c>
      <c r="E521" s="6">
        <v>454183</v>
      </c>
      <c r="F521" s="6">
        <v>469858</v>
      </c>
      <c r="G521" s="6">
        <v>626831</v>
      </c>
      <c r="H521" s="6">
        <v>742614</v>
      </c>
      <c r="I521" s="6">
        <v>821225</v>
      </c>
      <c r="J521" s="6">
        <v>820404</v>
      </c>
      <c r="K521" s="6">
        <v>894436</v>
      </c>
      <c r="L521" s="6">
        <v>946583</v>
      </c>
      <c r="M521" s="6">
        <v>992945</v>
      </c>
      <c r="N521" s="6">
        <v>1039022</v>
      </c>
      <c r="O521" s="6">
        <v>1007544</v>
      </c>
      <c r="P521" s="6">
        <v>1125985</v>
      </c>
      <c r="Q521" s="6">
        <v>1047899</v>
      </c>
      <c r="R521" s="6">
        <v>1123563</v>
      </c>
      <c r="S521" s="6">
        <v>1268148</v>
      </c>
      <c r="T521" s="6">
        <v>1224105</v>
      </c>
      <c r="U521" s="6">
        <v>1786479</v>
      </c>
      <c r="V521" s="6">
        <v>1867524</v>
      </c>
      <c r="W521" s="6">
        <v>1765713</v>
      </c>
      <c r="X521" s="6">
        <v>1751348</v>
      </c>
      <c r="Y521" s="6">
        <v>1748839</v>
      </c>
      <c r="Z521" s="6">
        <v>1600966</v>
      </c>
      <c r="AA521" s="6">
        <v>0</v>
      </c>
      <c r="AB521" s="6">
        <v>0</v>
      </c>
      <c r="AC521" s="6">
        <v>0</v>
      </c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</row>
    <row r="522" spans="1:63" x14ac:dyDescent="0.35">
      <c r="A522" s="5" t="s">
        <v>15</v>
      </c>
      <c r="B522" s="5" t="s">
        <v>16</v>
      </c>
      <c r="C522" s="6">
        <v>190296</v>
      </c>
      <c r="D522" s="6">
        <v>304413</v>
      </c>
      <c r="E522" s="6">
        <v>292827</v>
      </c>
      <c r="F522" s="6">
        <v>277383</v>
      </c>
      <c r="G522" s="6">
        <v>262891</v>
      </c>
      <c r="H522" s="6">
        <v>354778</v>
      </c>
      <c r="I522" s="6">
        <v>377078</v>
      </c>
      <c r="J522" s="6">
        <v>451805</v>
      </c>
      <c r="K522" s="6">
        <v>735851</v>
      </c>
      <c r="L522" s="6">
        <v>652664</v>
      </c>
      <c r="M522" s="6">
        <v>635364</v>
      </c>
      <c r="N522" s="6">
        <v>619567</v>
      </c>
      <c r="O522" s="6">
        <v>544473</v>
      </c>
      <c r="P522" s="6">
        <v>457041</v>
      </c>
      <c r="Q522" s="6">
        <v>516194</v>
      </c>
      <c r="R522" s="6">
        <v>742061</v>
      </c>
      <c r="S522" s="6">
        <v>848671</v>
      </c>
      <c r="T522" s="6">
        <v>757983</v>
      </c>
      <c r="U522" s="6">
        <v>862851</v>
      </c>
      <c r="V522" s="6">
        <v>900274</v>
      </c>
      <c r="W522" s="6">
        <v>920380</v>
      </c>
      <c r="X522" s="6">
        <v>1018213</v>
      </c>
      <c r="Y522" s="6">
        <v>1134605</v>
      </c>
      <c r="Z522" s="6">
        <v>1158800</v>
      </c>
      <c r="AA522" s="6">
        <v>0</v>
      </c>
      <c r="AB522" s="6">
        <v>0</v>
      </c>
      <c r="AC522" s="6">
        <v>0</v>
      </c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</row>
    <row r="523" spans="1:63" x14ac:dyDescent="0.35">
      <c r="A523" s="5" t="s">
        <v>17</v>
      </c>
      <c r="B523" s="5" t="s">
        <v>18</v>
      </c>
      <c r="C523" s="6">
        <v>337818.81862323999</v>
      </c>
      <c r="D523" s="6">
        <v>344497.7663668</v>
      </c>
      <c r="E523" s="6">
        <v>388001.99900000001</v>
      </c>
      <c r="F523" s="6">
        <v>413168.02969159005</v>
      </c>
      <c r="G523" s="6">
        <v>440908.26899999997</v>
      </c>
      <c r="H523" s="6">
        <v>480596.88299999997</v>
      </c>
      <c r="I523" s="6">
        <v>523824.14</v>
      </c>
      <c r="J523" s="6">
        <v>537921.98100000003</v>
      </c>
      <c r="K523" s="6">
        <v>546564</v>
      </c>
      <c r="L523" s="6">
        <v>644462</v>
      </c>
      <c r="M523" s="6">
        <v>599012</v>
      </c>
      <c r="N523" s="6">
        <v>646863</v>
      </c>
      <c r="O523" s="6">
        <v>721119</v>
      </c>
      <c r="P523" s="6">
        <v>695146</v>
      </c>
      <c r="Q523" s="6">
        <v>595911</v>
      </c>
      <c r="R523" s="6">
        <v>659799</v>
      </c>
      <c r="S523" s="6">
        <v>761531</v>
      </c>
      <c r="T523" s="6">
        <v>687481</v>
      </c>
      <c r="U523" s="6">
        <v>849750</v>
      </c>
      <c r="V523" s="6">
        <v>979046</v>
      </c>
      <c r="W523" s="6">
        <v>1042948</v>
      </c>
      <c r="X523" s="6">
        <v>909643</v>
      </c>
      <c r="Y523" s="6">
        <v>1090593</v>
      </c>
      <c r="Z523" s="6">
        <v>1153247</v>
      </c>
      <c r="AA523" s="6">
        <v>0</v>
      </c>
      <c r="AB523" s="6">
        <v>0</v>
      </c>
      <c r="AC523" s="6">
        <v>0</v>
      </c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</row>
    <row r="524" spans="1:63" x14ac:dyDescent="0.35">
      <c r="A524" s="5" t="s">
        <v>19</v>
      </c>
      <c r="B524" s="5" t="s">
        <v>20</v>
      </c>
      <c r="C524" s="6">
        <v>141663</v>
      </c>
      <c r="D524" s="6">
        <v>127293</v>
      </c>
      <c r="E524" s="6">
        <v>143806</v>
      </c>
      <c r="F524" s="6">
        <v>126050</v>
      </c>
      <c r="G524" s="6">
        <v>535546</v>
      </c>
      <c r="H524" s="6">
        <v>336338</v>
      </c>
      <c r="I524" s="6">
        <v>427259</v>
      </c>
      <c r="J524" s="6">
        <v>363409</v>
      </c>
      <c r="K524" s="6">
        <v>370108</v>
      </c>
      <c r="L524" s="6">
        <v>301641</v>
      </c>
      <c r="M524" s="6">
        <v>441513</v>
      </c>
      <c r="N524" s="6">
        <v>381045</v>
      </c>
      <c r="O524" s="6">
        <v>559667</v>
      </c>
      <c r="P524" s="6">
        <v>694549</v>
      </c>
      <c r="Q524" s="6">
        <v>790134</v>
      </c>
      <c r="R524" s="6">
        <v>624198</v>
      </c>
      <c r="S524" s="6">
        <v>688292</v>
      </c>
      <c r="T524" s="6">
        <v>926713</v>
      </c>
      <c r="U524" s="6">
        <v>903792</v>
      </c>
      <c r="V524" s="6">
        <v>845665</v>
      </c>
      <c r="W524" s="6">
        <v>1068544</v>
      </c>
      <c r="X524" s="6">
        <v>1205084</v>
      </c>
      <c r="Y524" s="6">
        <v>1144462</v>
      </c>
      <c r="Z524" s="6">
        <v>1062494</v>
      </c>
      <c r="AA524" s="6">
        <v>0</v>
      </c>
      <c r="AB524" s="6">
        <v>0</v>
      </c>
      <c r="AC524" s="6">
        <v>0</v>
      </c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</row>
    <row r="525" spans="1:63" x14ac:dyDescent="0.35">
      <c r="A525" s="5" t="s">
        <v>21</v>
      </c>
      <c r="B525" s="5" t="s">
        <v>22</v>
      </c>
      <c r="C525" s="6">
        <v>82370.06</v>
      </c>
      <c r="D525" s="6">
        <v>140327.88399999999</v>
      </c>
      <c r="E525" s="6">
        <v>120790.60400000001</v>
      </c>
      <c r="F525" s="6">
        <v>163195.94500000001</v>
      </c>
      <c r="G525" s="6">
        <v>155409.777</v>
      </c>
      <c r="H525" s="6">
        <v>249280.785</v>
      </c>
      <c r="I525" s="6">
        <v>323726.12099999998</v>
      </c>
      <c r="J525" s="6">
        <v>319747.31199999998</v>
      </c>
      <c r="K525" s="6">
        <v>354222.804</v>
      </c>
      <c r="L525" s="6">
        <v>524315</v>
      </c>
      <c r="M525" s="6">
        <v>397221</v>
      </c>
      <c r="N525" s="6">
        <v>396422</v>
      </c>
      <c r="O525" s="6">
        <v>450789</v>
      </c>
      <c r="P525" s="6">
        <v>500763</v>
      </c>
      <c r="Q525" s="6">
        <v>392313</v>
      </c>
      <c r="R525" s="6">
        <v>369364</v>
      </c>
      <c r="S525" s="6">
        <v>385451</v>
      </c>
      <c r="T525" s="6">
        <v>417579</v>
      </c>
      <c r="U525" s="6">
        <v>575047</v>
      </c>
      <c r="V525" s="6">
        <v>435745</v>
      </c>
      <c r="W525" s="6">
        <v>311106</v>
      </c>
      <c r="X525" s="6">
        <v>299334</v>
      </c>
      <c r="Y525" s="6">
        <v>258828</v>
      </c>
      <c r="Z525" s="6">
        <v>246754</v>
      </c>
      <c r="AA525" s="6">
        <v>0</v>
      </c>
      <c r="AB525" s="6">
        <v>0</v>
      </c>
      <c r="AC525" s="6">
        <v>0</v>
      </c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</row>
    <row r="526" spans="1:63" x14ac:dyDescent="0.35">
      <c r="A526" s="5" t="s">
        <v>23</v>
      </c>
      <c r="B526" s="5" t="s">
        <v>24</v>
      </c>
      <c r="C526" s="6">
        <v>197214.46799999999</v>
      </c>
      <c r="D526" s="6">
        <v>276367.962</v>
      </c>
      <c r="E526" s="6">
        <v>266952.26199999999</v>
      </c>
      <c r="F526" s="6">
        <v>238097.16699999999</v>
      </c>
      <c r="G526" s="6">
        <v>270627.08199999999</v>
      </c>
      <c r="H526" s="6">
        <v>391970.20899999997</v>
      </c>
      <c r="I526" s="6">
        <v>404510.07400000002</v>
      </c>
      <c r="J526" s="6">
        <v>491005.89199999999</v>
      </c>
      <c r="K526" s="6">
        <v>527561</v>
      </c>
      <c r="L526" s="6">
        <v>536591</v>
      </c>
      <c r="M526" s="6">
        <v>564122</v>
      </c>
      <c r="N526" s="6">
        <v>512266</v>
      </c>
      <c r="O526" s="6">
        <v>438604</v>
      </c>
      <c r="P526" s="6">
        <v>489050</v>
      </c>
      <c r="Q526" s="6">
        <v>497390</v>
      </c>
      <c r="R526" s="6">
        <v>494235</v>
      </c>
      <c r="S526" s="6">
        <v>507187</v>
      </c>
      <c r="T526" s="6">
        <v>513517</v>
      </c>
      <c r="U526" s="6">
        <v>589927</v>
      </c>
      <c r="V526" s="6">
        <v>536558</v>
      </c>
      <c r="W526" s="6">
        <v>541066</v>
      </c>
      <c r="X526" s="6">
        <v>541840</v>
      </c>
      <c r="Y526" s="6">
        <v>730506</v>
      </c>
      <c r="Z526" s="6">
        <v>696179</v>
      </c>
      <c r="AA526" s="6">
        <v>0</v>
      </c>
      <c r="AB526" s="6">
        <v>0</v>
      </c>
      <c r="AC526" s="6">
        <v>0</v>
      </c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</row>
    <row r="527" spans="1:63" x14ac:dyDescent="0.35">
      <c r="A527" s="5" t="s">
        <v>25</v>
      </c>
      <c r="B527" s="5" t="s">
        <v>26</v>
      </c>
      <c r="C527" s="6">
        <v>93579.712379029996</v>
      </c>
      <c r="D527" s="6">
        <v>144794.71220864</v>
      </c>
      <c r="E527" s="6">
        <v>106635.91093510001</v>
      </c>
      <c r="F527" s="6">
        <v>131287.28793962</v>
      </c>
      <c r="G527" s="6">
        <v>135645.15823628998</v>
      </c>
      <c r="H527" s="6">
        <v>138657.37271564998</v>
      </c>
      <c r="I527" s="6">
        <v>193400.28837652999</v>
      </c>
      <c r="J527" s="6">
        <v>189187.29243500001</v>
      </c>
      <c r="K527" s="6">
        <v>229254.96605588001</v>
      </c>
      <c r="L527" s="6">
        <v>193485.58758929998</v>
      </c>
      <c r="M527" s="6">
        <v>173381</v>
      </c>
      <c r="N527" s="6">
        <v>210828</v>
      </c>
      <c r="O527" s="6">
        <v>278986</v>
      </c>
      <c r="P527" s="6">
        <v>288931</v>
      </c>
      <c r="Q527" s="6">
        <v>254567</v>
      </c>
      <c r="R527" s="6">
        <v>309129</v>
      </c>
      <c r="S527" s="6">
        <v>284340</v>
      </c>
      <c r="T527" s="6">
        <v>264611</v>
      </c>
      <c r="U527" s="6">
        <v>260686</v>
      </c>
      <c r="V527" s="6">
        <v>281004</v>
      </c>
      <c r="W527" s="6">
        <v>270200</v>
      </c>
      <c r="X527" s="6">
        <v>199804</v>
      </c>
      <c r="Y527" s="6">
        <v>204845</v>
      </c>
      <c r="Z527" s="6">
        <v>230373</v>
      </c>
      <c r="AA527" s="6">
        <v>0</v>
      </c>
      <c r="AB527" s="6">
        <v>0</v>
      </c>
      <c r="AC527" s="6">
        <v>0</v>
      </c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</row>
    <row r="528" spans="1:63" x14ac:dyDescent="0.35">
      <c r="A528" s="5" t="s">
        <v>27</v>
      </c>
      <c r="B528" s="5" t="s">
        <v>28</v>
      </c>
      <c r="C528" s="6">
        <v>55085.27</v>
      </c>
      <c r="D528" s="6">
        <v>48245.322999999997</v>
      </c>
      <c r="E528" s="6">
        <v>59873.720999999998</v>
      </c>
      <c r="F528" s="6">
        <v>92632.262000000002</v>
      </c>
      <c r="G528" s="6">
        <v>168043.86799999999</v>
      </c>
      <c r="H528" s="6">
        <v>169892.027</v>
      </c>
      <c r="I528" s="6">
        <v>227364.823</v>
      </c>
      <c r="J528" s="6">
        <v>236497.85200000001</v>
      </c>
      <c r="K528" s="6">
        <v>241199.74299999999</v>
      </c>
      <c r="L528" s="6">
        <v>212949.25899999999</v>
      </c>
      <c r="M528" s="6">
        <v>219395.878</v>
      </c>
      <c r="N528" s="6">
        <v>183526.86499999999</v>
      </c>
      <c r="O528" s="6">
        <v>315098.46100000001</v>
      </c>
      <c r="P528" s="6">
        <v>319335.39600000001</v>
      </c>
      <c r="Q528" s="6">
        <v>295884</v>
      </c>
      <c r="R528" s="6">
        <v>328626</v>
      </c>
      <c r="S528" s="6">
        <v>313203</v>
      </c>
      <c r="T528" s="6">
        <v>329841</v>
      </c>
      <c r="U528" s="6">
        <v>301604</v>
      </c>
      <c r="V528" s="6">
        <v>395158</v>
      </c>
      <c r="W528" s="6">
        <v>389709</v>
      </c>
      <c r="X528" s="6">
        <v>337889</v>
      </c>
      <c r="Y528" s="6">
        <v>356350</v>
      </c>
      <c r="Z528" s="6">
        <v>348846</v>
      </c>
      <c r="AA528" s="6">
        <v>0</v>
      </c>
      <c r="AB528" s="6">
        <v>0</v>
      </c>
      <c r="AC528" s="6">
        <v>0</v>
      </c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</row>
    <row r="529" spans="1:63" x14ac:dyDescent="0.35">
      <c r="A529" s="5" t="s">
        <v>29</v>
      </c>
      <c r="B529" s="5" t="s">
        <v>30</v>
      </c>
      <c r="C529" s="6">
        <v>32448.324000000001</v>
      </c>
      <c r="D529" s="6">
        <v>31766.467127209999</v>
      </c>
      <c r="E529" s="6">
        <v>34413.385000000002</v>
      </c>
      <c r="F529" s="6">
        <v>35111.160115949999</v>
      </c>
      <c r="G529" s="6">
        <v>43554.913</v>
      </c>
      <c r="H529" s="6">
        <v>42519.342426559997</v>
      </c>
      <c r="I529" s="6">
        <v>41375.483999999997</v>
      </c>
      <c r="J529" s="6">
        <v>54434.529735089993</v>
      </c>
      <c r="K529" s="6">
        <v>43815.332000000002</v>
      </c>
      <c r="L529" s="6">
        <v>66373.785877679999</v>
      </c>
      <c r="M529" s="6">
        <v>69942.11</v>
      </c>
      <c r="N529" s="6">
        <v>74196.294593990009</v>
      </c>
      <c r="O529" s="6">
        <v>94380.262000000002</v>
      </c>
      <c r="P529" s="6">
        <v>107038.10448383</v>
      </c>
      <c r="Q529" s="6">
        <v>86014.161999999997</v>
      </c>
      <c r="R529" s="6">
        <v>92054.243363190006</v>
      </c>
      <c r="S529" s="6">
        <v>84573.464999999997</v>
      </c>
      <c r="T529" s="6">
        <v>67243.680999999997</v>
      </c>
      <c r="U529" s="6">
        <v>92922.41</v>
      </c>
      <c r="V529" s="6">
        <v>88744.854999999996</v>
      </c>
      <c r="W529" s="6">
        <v>98405.944000000003</v>
      </c>
      <c r="X529" s="6">
        <v>115034.97199999999</v>
      </c>
      <c r="Y529" s="6">
        <v>82272.744000000006</v>
      </c>
      <c r="Z529" s="6">
        <v>78381.581000000006</v>
      </c>
      <c r="AA529" s="6">
        <v>0</v>
      </c>
      <c r="AB529" s="6">
        <v>0</v>
      </c>
      <c r="AC529" s="6">
        <v>0</v>
      </c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</row>
    <row r="530" spans="1:63" x14ac:dyDescent="0.35">
      <c r="A530" s="5" t="s">
        <v>31</v>
      </c>
      <c r="B530" s="5" t="s">
        <v>32</v>
      </c>
      <c r="C530" s="6">
        <v>7368.0450000000001</v>
      </c>
      <c r="D530" s="6">
        <v>9010.8970000000008</v>
      </c>
      <c r="E530" s="6">
        <v>9003.1479999999992</v>
      </c>
      <c r="F530" s="6">
        <v>12982.502</v>
      </c>
      <c r="G530" s="6">
        <v>16175.464</v>
      </c>
      <c r="H530" s="6">
        <v>11181.58</v>
      </c>
      <c r="I530" s="6">
        <v>11808.64</v>
      </c>
      <c r="J530" s="6">
        <v>24419.617999999999</v>
      </c>
      <c r="K530" s="6">
        <v>44543.618000000002</v>
      </c>
      <c r="L530" s="6">
        <v>54629.118000000002</v>
      </c>
      <c r="M530" s="6">
        <v>57539.534</v>
      </c>
      <c r="N530" s="6">
        <v>63774.461000000003</v>
      </c>
      <c r="O530" s="6">
        <v>89986.906000000003</v>
      </c>
      <c r="P530" s="6">
        <v>111548.751</v>
      </c>
      <c r="Q530" s="6">
        <v>82057.653000000006</v>
      </c>
      <c r="R530" s="6">
        <v>86200.453999999998</v>
      </c>
      <c r="S530" s="6">
        <v>86634.335000000006</v>
      </c>
      <c r="T530" s="6">
        <v>81858.067999999999</v>
      </c>
      <c r="U530" s="6">
        <v>93262.444000000003</v>
      </c>
      <c r="V530" s="6">
        <v>65024.04</v>
      </c>
      <c r="W530" s="6">
        <v>68632.509000000005</v>
      </c>
      <c r="X530" s="6">
        <v>77875.941000000006</v>
      </c>
      <c r="Y530" s="6">
        <v>99724.767999999996</v>
      </c>
      <c r="Z530" s="6">
        <v>59706.152000000002</v>
      </c>
      <c r="AA530" s="6">
        <v>0</v>
      </c>
      <c r="AB530" s="6">
        <v>0</v>
      </c>
      <c r="AC530" s="6">
        <v>0</v>
      </c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</row>
    <row r="531" spans="1:63" x14ac:dyDescent="0.35">
      <c r="A531" s="5" t="s">
        <v>33</v>
      </c>
      <c r="B531" s="5" t="s">
        <v>34</v>
      </c>
      <c r="C531" s="6">
        <v>13955.495340989999</v>
      </c>
      <c r="D531" s="9"/>
      <c r="E531" s="9"/>
      <c r="F531" s="9"/>
      <c r="G531" s="6">
        <v>25555.969000000001</v>
      </c>
      <c r="H531" s="9"/>
      <c r="I531" s="9"/>
      <c r="J531" s="9"/>
      <c r="K531" s="6">
        <v>46180.214</v>
      </c>
      <c r="L531" s="9"/>
      <c r="M531" s="9"/>
      <c r="N531" s="9"/>
      <c r="O531" s="6">
        <v>64264.684999999998</v>
      </c>
      <c r="P531" s="9"/>
      <c r="Q531" s="9"/>
      <c r="R531" s="9"/>
      <c r="S531" s="6">
        <v>205319.535</v>
      </c>
      <c r="T531" s="9"/>
      <c r="U531" s="9"/>
      <c r="V531" s="9"/>
      <c r="W531" s="6">
        <v>296364.72700000001</v>
      </c>
      <c r="X531" s="9"/>
      <c r="Y531" s="6">
        <v>276782.53499999997</v>
      </c>
      <c r="Z531" s="6">
        <v>319665.60800000001</v>
      </c>
      <c r="AA531" s="6">
        <v>0</v>
      </c>
      <c r="AB531" s="6">
        <v>0</v>
      </c>
      <c r="AC531" s="6">
        <v>0</v>
      </c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</row>
    <row r="532" spans="1:63" x14ac:dyDescent="0.35">
      <c r="A532" s="5" t="s">
        <v>35</v>
      </c>
      <c r="B532" s="5" t="s">
        <v>36</v>
      </c>
      <c r="C532" s="6">
        <v>10.108000000000001</v>
      </c>
      <c r="D532" s="9"/>
      <c r="E532" s="9"/>
      <c r="F532" s="9"/>
      <c r="G532" s="6">
        <v>320.654</v>
      </c>
      <c r="H532" s="9"/>
      <c r="I532" s="9"/>
      <c r="J532" s="9"/>
      <c r="K532" s="6">
        <v>528.005</v>
      </c>
      <c r="L532" s="9"/>
      <c r="M532" s="9"/>
      <c r="N532" s="9"/>
      <c r="O532" s="6">
        <v>533.76700000000005</v>
      </c>
      <c r="P532" s="9"/>
      <c r="Q532" s="9"/>
      <c r="R532" s="9"/>
      <c r="S532" s="6">
        <v>6988.75</v>
      </c>
      <c r="T532" s="9"/>
      <c r="U532" s="6">
        <v>7148.5029999999997</v>
      </c>
      <c r="V532" s="9"/>
      <c r="W532" s="6">
        <v>8742.1589999999997</v>
      </c>
      <c r="X532" s="9"/>
      <c r="Y532" s="6">
        <v>3452.4659999999999</v>
      </c>
      <c r="Z532" s="6">
        <v>2112.5970000000002</v>
      </c>
      <c r="AA532" s="6">
        <v>0</v>
      </c>
      <c r="AB532" s="6">
        <v>0</v>
      </c>
      <c r="AC532" s="6">
        <v>0</v>
      </c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</row>
    <row r="533" spans="1:63" x14ac:dyDescent="0.35">
      <c r="A533" s="5" t="s">
        <v>37</v>
      </c>
      <c r="B533" s="5" t="s">
        <v>38</v>
      </c>
      <c r="C533" s="6">
        <v>75280.596999999994</v>
      </c>
      <c r="D533" s="9"/>
      <c r="E533" s="9"/>
      <c r="F533" s="9"/>
      <c r="G533" s="6">
        <v>89699.694000000003</v>
      </c>
      <c r="H533" s="9"/>
      <c r="I533" s="9"/>
      <c r="J533" s="9"/>
      <c r="K533" s="6">
        <v>160002.73300000001</v>
      </c>
      <c r="L533" s="9"/>
      <c r="M533" s="9"/>
      <c r="N533" s="9"/>
      <c r="O533" s="6">
        <v>195686.68299999999</v>
      </c>
      <c r="P533" s="9"/>
      <c r="Q533" s="9"/>
      <c r="R533" s="9"/>
      <c r="S533" s="6">
        <v>259647.36799999999</v>
      </c>
      <c r="T533" s="9"/>
      <c r="U533" s="6">
        <v>312080.31699999998</v>
      </c>
      <c r="V533" s="6">
        <v>348338.6</v>
      </c>
      <c r="W533" s="6">
        <v>331338.78000000003</v>
      </c>
      <c r="X533" s="6">
        <v>336674.80800000002</v>
      </c>
      <c r="Y533" s="6">
        <v>293705.23599999998</v>
      </c>
      <c r="Z533" s="6">
        <v>266646.04300000001</v>
      </c>
      <c r="AA533" s="6">
        <v>0</v>
      </c>
      <c r="AB533" s="6">
        <v>0</v>
      </c>
      <c r="AC533" s="6">
        <v>0</v>
      </c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</row>
    <row r="534" spans="1:63" x14ac:dyDescent="0.35">
      <c r="A534" s="5" t="s">
        <v>39</v>
      </c>
      <c r="B534" s="5" t="s">
        <v>40</v>
      </c>
      <c r="C534" s="6">
        <v>28987.975999999999</v>
      </c>
      <c r="D534" s="9"/>
      <c r="E534" s="9"/>
      <c r="F534" s="9"/>
      <c r="G534" s="6">
        <v>29786.699000000001</v>
      </c>
      <c r="H534" s="9"/>
      <c r="I534" s="9"/>
      <c r="J534" s="9"/>
      <c r="K534" s="6">
        <v>52604.845999999998</v>
      </c>
      <c r="L534" s="9"/>
      <c r="M534" s="9"/>
      <c r="N534" s="9"/>
      <c r="O534" s="6">
        <v>37980.498</v>
      </c>
      <c r="P534" s="9"/>
      <c r="Q534" s="9"/>
      <c r="R534" s="9"/>
      <c r="S534" s="6">
        <v>63656.608</v>
      </c>
      <c r="T534" s="9"/>
      <c r="U534" s="6">
        <v>71444.319000000003</v>
      </c>
      <c r="V534" s="9"/>
      <c r="W534" s="6">
        <v>67782.981</v>
      </c>
      <c r="X534" s="9"/>
      <c r="Y534" s="6">
        <v>56081.483999999997</v>
      </c>
      <c r="Z534" s="6">
        <v>47138.533000000003</v>
      </c>
      <c r="AA534" s="6">
        <v>0</v>
      </c>
      <c r="AB534" s="6">
        <v>0</v>
      </c>
      <c r="AC534" s="6">
        <v>0</v>
      </c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</row>
    <row r="535" spans="1:63" x14ac:dyDescent="0.35">
      <c r="A535" s="5" t="s">
        <v>41</v>
      </c>
      <c r="B535" s="5" t="s">
        <v>42</v>
      </c>
      <c r="C535" s="6">
        <v>800.00006272999997</v>
      </c>
      <c r="D535" s="9"/>
      <c r="E535" s="9"/>
      <c r="F535" s="9"/>
      <c r="G535" s="6">
        <v>0</v>
      </c>
      <c r="H535" s="9"/>
      <c r="I535" s="9"/>
      <c r="J535" s="9"/>
      <c r="K535" s="6">
        <v>2000</v>
      </c>
      <c r="L535" s="9"/>
      <c r="M535" s="9"/>
      <c r="N535" s="9"/>
      <c r="O535" s="6">
        <v>525.59500000000003</v>
      </c>
      <c r="P535" s="9"/>
      <c r="Q535" s="9"/>
      <c r="R535" s="9"/>
      <c r="S535" s="6">
        <v>336.28100000000001</v>
      </c>
      <c r="T535" s="9"/>
      <c r="U535" s="6">
        <v>322.69499999999999</v>
      </c>
      <c r="V535" s="9"/>
      <c r="W535" s="6">
        <v>326.24299999999999</v>
      </c>
      <c r="X535" s="6">
        <v>274.76299999999998</v>
      </c>
      <c r="Y535" s="6">
        <v>305.154</v>
      </c>
      <c r="Z535" s="6">
        <v>302.74299999999999</v>
      </c>
      <c r="AA535" s="6">
        <v>0</v>
      </c>
      <c r="AB535" s="6">
        <v>0</v>
      </c>
      <c r="AC535" s="6">
        <v>0</v>
      </c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</row>
    <row r="536" spans="1:63" x14ac:dyDescent="0.35">
      <c r="A536" s="5" t="s">
        <v>43</v>
      </c>
      <c r="B536" s="5" t="s">
        <v>44</v>
      </c>
      <c r="C536" s="6">
        <v>9.1270000000000007</v>
      </c>
      <c r="D536" s="9"/>
      <c r="E536" s="9"/>
      <c r="F536" s="9"/>
      <c r="G536" s="6">
        <v>6610.9979999999996</v>
      </c>
      <c r="H536" s="9"/>
      <c r="I536" s="9"/>
      <c r="J536" s="9"/>
      <c r="K536" s="6">
        <v>24.25</v>
      </c>
      <c r="L536" s="9"/>
      <c r="M536" s="9"/>
      <c r="N536" s="9"/>
      <c r="O536" s="6">
        <v>8.984</v>
      </c>
      <c r="P536" s="9"/>
      <c r="Q536" s="9"/>
      <c r="R536" s="9"/>
      <c r="S536" s="6">
        <v>507.90300000000002</v>
      </c>
      <c r="T536" s="9"/>
      <c r="U536" s="6">
        <v>20.692</v>
      </c>
      <c r="V536" s="9"/>
      <c r="W536" s="6">
        <v>21.173999999999999</v>
      </c>
      <c r="X536" s="9"/>
      <c r="Y536" s="9"/>
      <c r="Z536" s="6">
        <v>16.707999999999998</v>
      </c>
      <c r="AA536" s="6">
        <v>0</v>
      </c>
      <c r="AB536" s="6">
        <v>0</v>
      </c>
      <c r="AC536" s="6">
        <v>0</v>
      </c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</row>
    <row r="537" spans="1:63" x14ac:dyDescent="0.35">
      <c r="A537" s="5" t="s">
        <v>45</v>
      </c>
      <c r="B537" s="5" t="s">
        <v>46</v>
      </c>
      <c r="C537" s="9"/>
      <c r="D537" s="9"/>
      <c r="E537" s="9"/>
      <c r="F537" s="9"/>
      <c r="G537" s="6">
        <v>2842.5846499999998</v>
      </c>
      <c r="H537" s="9"/>
      <c r="I537" s="9"/>
      <c r="J537" s="9"/>
      <c r="K537" s="6">
        <v>6456.2520000000004</v>
      </c>
      <c r="L537" s="9"/>
      <c r="M537" s="9"/>
      <c r="N537" s="9"/>
      <c r="O537" s="6">
        <v>5474.7255576499992</v>
      </c>
      <c r="P537" s="9"/>
      <c r="Q537" s="9"/>
      <c r="R537" s="9"/>
      <c r="S537" s="6">
        <v>8648.2759151600003</v>
      </c>
      <c r="T537" s="9"/>
      <c r="U537" s="6">
        <v>3114.261</v>
      </c>
      <c r="V537" s="9"/>
      <c r="W537" s="6">
        <v>5117.4581852900001</v>
      </c>
      <c r="X537" s="6">
        <v>302.34293130000003</v>
      </c>
      <c r="Y537" s="6">
        <v>1058.33034757</v>
      </c>
      <c r="Z537" s="6">
        <v>85.458519999999993</v>
      </c>
      <c r="AA537" s="6">
        <v>0</v>
      </c>
      <c r="AB537" s="6">
        <v>0</v>
      </c>
      <c r="AC537" s="6">
        <v>0</v>
      </c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</row>
    <row r="538" spans="1:63" x14ac:dyDescent="0.35">
      <c r="A538" s="5" t="s">
        <v>47</v>
      </c>
      <c r="B538" s="5" t="s">
        <v>48</v>
      </c>
      <c r="C538" s="6">
        <v>0</v>
      </c>
      <c r="D538" s="9"/>
      <c r="E538" s="9"/>
      <c r="F538" s="9"/>
      <c r="G538" s="6">
        <v>15168.562599999999</v>
      </c>
      <c r="H538" s="9"/>
      <c r="I538" s="9"/>
      <c r="J538" s="9"/>
      <c r="K538" s="6">
        <v>12919.08198291</v>
      </c>
      <c r="L538" s="9"/>
      <c r="M538" s="9"/>
      <c r="N538" s="9"/>
      <c r="O538" s="6">
        <v>7686.2663649799997</v>
      </c>
      <c r="P538" s="9"/>
      <c r="Q538" s="9"/>
      <c r="R538" s="9"/>
      <c r="S538" s="6">
        <v>1433.7296608800002</v>
      </c>
      <c r="T538" s="9"/>
      <c r="U538" s="9"/>
      <c r="V538" s="9"/>
      <c r="W538" s="6">
        <v>3901.3961237199997</v>
      </c>
      <c r="X538" s="9"/>
      <c r="Y538" s="9"/>
      <c r="Z538" s="6">
        <v>0</v>
      </c>
      <c r="AA538" s="6">
        <v>0</v>
      </c>
      <c r="AB538" s="6">
        <v>0</v>
      </c>
      <c r="AC538" s="6">
        <v>0</v>
      </c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</row>
    <row r="539" spans="1:63" x14ac:dyDescent="0.35">
      <c r="A539" s="5" t="s">
        <v>49</v>
      </c>
      <c r="B539" s="5" t="s">
        <v>50</v>
      </c>
      <c r="C539" s="6">
        <v>1047.88881778</v>
      </c>
      <c r="D539" s="9"/>
      <c r="E539" s="9"/>
      <c r="F539" s="9"/>
      <c r="G539" s="6">
        <v>11351.51001736</v>
      </c>
      <c r="H539" s="9"/>
      <c r="I539" s="9"/>
      <c r="J539" s="9"/>
      <c r="K539" s="6">
        <v>3926.9119999999998</v>
      </c>
      <c r="L539" s="9"/>
      <c r="M539" s="9"/>
      <c r="N539" s="9"/>
      <c r="O539" s="6">
        <v>1079.09247714</v>
      </c>
      <c r="P539" s="9"/>
      <c r="Q539" s="9"/>
      <c r="R539" s="9"/>
      <c r="S539" s="6">
        <v>3614.3379110599999</v>
      </c>
      <c r="T539" s="9"/>
      <c r="U539" s="6">
        <v>4731.7650000000003</v>
      </c>
      <c r="V539" s="9"/>
      <c r="W539" s="6">
        <v>4896.1223946299997</v>
      </c>
      <c r="X539" s="9"/>
      <c r="Y539" s="6">
        <v>8067.41491486</v>
      </c>
      <c r="Z539" s="6">
        <v>8136.4870000000001</v>
      </c>
      <c r="AA539" s="6">
        <v>0</v>
      </c>
      <c r="AB539" s="6">
        <v>0</v>
      </c>
      <c r="AC539" s="6">
        <v>0</v>
      </c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</row>
    <row r="540" spans="1:63" s="14" customFormat="1" ht="13.15" x14ac:dyDescent="0.4">
      <c r="A540" s="10"/>
      <c r="B540" s="11" t="s">
        <v>51</v>
      </c>
      <c r="C540" s="12">
        <v>5766744.2468689391</v>
      </c>
      <c r="D540" s="12">
        <v>6434662.0137181804</v>
      </c>
      <c r="E540" s="12">
        <v>6369741.0299351001</v>
      </c>
      <c r="F540" s="12">
        <v>6460055.3537471611</v>
      </c>
      <c r="G540" s="12">
        <v>7567985.53123629</v>
      </c>
      <c r="H540" s="12">
        <v>9007952.199142212</v>
      </c>
      <c r="I540" s="12">
        <v>9381381.5703765303</v>
      </c>
      <c r="J540" s="12">
        <v>8714188.4771700911</v>
      </c>
      <c r="K540" s="12">
        <v>9502984.4630558807</v>
      </c>
      <c r="L540" s="12">
        <v>9228963.7504669819</v>
      </c>
      <c r="M540" s="12">
        <v>8879942.5219999999</v>
      </c>
      <c r="N540" s="12">
        <v>8895183.6205939893</v>
      </c>
      <c r="O540" s="12">
        <v>9611104.6289999988</v>
      </c>
      <c r="P540" s="12">
        <v>10479453.25148383</v>
      </c>
      <c r="Q540" s="12">
        <v>10671039.815000001</v>
      </c>
      <c r="R540" s="12">
        <v>11116031.69736319</v>
      </c>
      <c r="S540" s="12">
        <v>11669797.800000001</v>
      </c>
      <c r="T540" s="12">
        <v>12008790.749</v>
      </c>
      <c r="U540" s="12">
        <v>15512781.854</v>
      </c>
      <c r="V540" s="12">
        <v>14668708.895</v>
      </c>
      <c r="W540" s="12">
        <v>14616358.453</v>
      </c>
      <c r="X540" s="12">
        <v>13604082.912999999</v>
      </c>
      <c r="Y540" s="12">
        <v>14512382.512</v>
      </c>
      <c r="Z540" s="12">
        <v>13480812.733000001</v>
      </c>
      <c r="AA540" s="12">
        <v>0</v>
      </c>
      <c r="AB540" s="12">
        <v>0</v>
      </c>
      <c r="AC540" s="12">
        <v>0</v>
      </c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</row>
    <row r="541" spans="1:63" x14ac:dyDescent="0.35">
      <c r="A541" s="5"/>
      <c r="B541" s="15" t="s">
        <v>52</v>
      </c>
      <c r="C541" s="16">
        <v>4008235</v>
      </c>
      <c r="D541" s="16">
        <v>4355298</v>
      </c>
      <c r="E541" s="16">
        <v>4285437</v>
      </c>
      <c r="F541" s="16">
        <v>4299705</v>
      </c>
      <c r="G541" s="16">
        <v>4706654</v>
      </c>
      <c r="H541" s="16">
        <v>5842110</v>
      </c>
      <c r="I541" s="16">
        <v>5689615</v>
      </c>
      <c r="J541" s="16">
        <v>5047453</v>
      </c>
      <c r="K541" s="16">
        <v>5256736</v>
      </c>
      <c r="L541" s="16">
        <v>4851559</v>
      </c>
      <c r="M541" s="16">
        <v>4379390</v>
      </c>
      <c r="N541" s="16">
        <v>4323866</v>
      </c>
      <c r="O541" s="16">
        <v>4596275</v>
      </c>
      <c r="P541" s="16">
        <v>5035456</v>
      </c>
      <c r="Q541" s="16">
        <v>5302217</v>
      </c>
      <c r="R541" s="16">
        <v>5546034</v>
      </c>
      <c r="S541" s="16">
        <v>5744319</v>
      </c>
      <c r="T541" s="16">
        <v>6043410</v>
      </c>
      <c r="U541" s="16">
        <v>8315665</v>
      </c>
      <c r="V541" s="16">
        <v>7595111</v>
      </c>
      <c r="W541" s="16">
        <v>7428093</v>
      </c>
      <c r="X541" s="16">
        <v>6524252</v>
      </c>
      <c r="Y541" s="16">
        <v>7189878</v>
      </c>
      <c r="Z541" s="16">
        <v>6423470</v>
      </c>
      <c r="AA541" s="16">
        <v>0</v>
      </c>
      <c r="AB541" s="16">
        <v>0</v>
      </c>
      <c r="AC541" s="16">
        <v>0</v>
      </c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</row>
    <row r="542" spans="1:63" x14ac:dyDescent="0.35">
      <c r="A542" s="5"/>
      <c r="B542" s="15" t="s">
        <v>53</v>
      </c>
      <c r="C542" s="16">
        <v>1663607.6078689401</v>
      </c>
      <c r="D542" s="16">
        <v>1990341.3265909702</v>
      </c>
      <c r="E542" s="16">
        <v>1981013.7759350999</v>
      </c>
      <c r="F542" s="16">
        <v>2019624.4296312099</v>
      </c>
      <c r="G542" s="16">
        <v>2633557.2862362899</v>
      </c>
      <c r="H542" s="16">
        <v>2942249.2497156495</v>
      </c>
      <c r="I542" s="16">
        <v>3411217.6233765301</v>
      </c>
      <c r="J542" s="16">
        <v>3351383.4774350002</v>
      </c>
      <c r="K542" s="16">
        <v>3916689.7700558798</v>
      </c>
      <c r="L542" s="16">
        <v>4043452.5875892998</v>
      </c>
      <c r="M542" s="16">
        <v>4153675</v>
      </c>
      <c r="N542" s="16">
        <v>4249820</v>
      </c>
      <c r="O542" s="16">
        <v>4515364</v>
      </c>
      <c r="P542" s="16">
        <v>4906075</v>
      </c>
      <c r="Q542" s="16">
        <v>4904867</v>
      </c>
      <c r="R542" s="16">
        <v>5063117</v>
      </c>
      <c r="S542" s="16">
        <v>5441068</v>
      </c>
      <c r="T542" s="16">
        <v>5486438</v>
      </c>
      <c r="U542" s="16">
        <v>6709328</v>
      </c>
      <c r="V542" s="16">
        <v>6524671</v>
      </c>
      <c r="W542" s="16">
        <v>6631518</v>
      </c>
      <c r="X542" s="16">
        <v>6549031</v>
      </c>
      <c r="Y542" s="16">
        <v>6784157</v>
      </c>
      <c r="Z542" s="16">
        <v>6570409</v>
      </c>
      <c r="AA542" s="16">
        <v>0</v>
      </c>
      <c r="AB542" s="16">
        <v>0</v>
      </c>
      <c r="AC542" s="16">
        <v>0</v>
      </c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</row>
    <row r="543" spans="1:63" x14ac:dyDescent="0.35">
      <c r="A543" s="5"/>
      <c r="B543" s="15" t="s">
        <v>54</v>
      </c>
      <c r="C543" s="16">
        <v>94901.638999999996</v>
      </c>
      <c r="D543" s="16">
        <v>89022.687127209996</v>
      </c>
      <c r="E543" s="16">
        <v>103290.254</v>
      </c>
      <c r="F543" s="16">
        <v>140725.92411595001</v>
      </c>
      <c r="G543" s="16">
        <v>227774.245</v>
      </c>
      <c r="H543" s="16">
        <v>223592.94942655999</v>
      </c>
      <c r="I543" s="16">
        <v>280548.94700000004</v>
      </c>
      <c r="J543" s="16">
        <v>315351.99973509001</v>
      </c>
      <c r="K543" s="16">
        <v>329558.69300000003</v>
      </c>
      <c r="L543" s="16">
        <v>333952.16287768004</v>
      </c>
      <c r="M543" s="16">
        <v>346877.522</v>
      </c>
      <c r="N543" s="16">
        <v>321497.62059399002</v>
      </c>
      <c r="O543" s="16">
        <v>499465.62900000002</v>
      </c>
      <c r="P543" s="16">
        <v>537922.25148383004</v>
      </c>
      <c r="Q543" s="16">
        <v>463955.815</v>
      </c>
      <c r="R543" s="16">
        <v>506880.69736319</v>
      </c>
      <c r="S543" s="16">
        <v>484410.8</v>
      </c>
      <c r="T543" s="16">
        <v>478942.74899999995</v>
      </c>
      <c r="U543" s="16">
        <v>487788.85400000005</v>
      </c>
      <c r="V543" s="16">
        <v>548926.89500000002</v>
      </c>
      <c r="W543" s="16">
        <v>556747.45299999998</v>
      </c>
      <c r="X543" s="16">
        <v>530799.91300000006</v>
      </c>
      <c r="Y543" s="16">
        <v>538347.51199999999</v>
      </c>
      <c r="Z543" s="16">
        <v>486933.73300000001</v>
      </c>
      <c r="AA543" s="16">
        <v>0</v>
      </c>
      <c r="AB543" s="16">
        <v>0</v>
      </c>
      <c r="AC543" s="16">
        <v>0</v>
      </c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</row>
    <row r="544" spans="1:63" x14ac:dyDescent="0.35">
      <c r="A544" s="18"/>
      <c r="B544" s="19" t="s">
        <v>55</v>
      </c>
      <c r="C544" s="20"/>
      <c r="D544" s="20"/>
      <c r="E544" s="20"/>
      <c r="F544" s="20"/>
      <c r="G544" s="21">
        <v>35973.655267360002</v>
      </c>
      <c r="H544" s="20"/>
      <c r="I544" s="20"/>
      <c r="J544" s="20"/>
      <c r="K544" s="21">
        <v>25326.495982910001</v>
      </c>
      <c r="L544" s="20"/>
      <c r="M544" s="20"/>
      <c r="N544" s="20"/>
      <c r="O544" s="21">
        <v>14774.663399769999</v>
      </c>
      <c r="P544" s="20"/>
      <c r="Q544" s="20"/>
      <c r="R544" s="20"/>
      <c r="S544" s="21">
        <v>14540.527487100002</v>
      </c>
      <c r="T544" s="20"/>
      <c r="U544" s="20"/>
      <c r="V544" s="20"/>
      <c r="W544" s="21">
        <v>14241.219703640001</v>
      </c>
      <c r="X544" s="20"/>
      <c r="Y544" s="20"/>
      <c r="Z544" s="21">
        <v>0</v>
      </c>
      <c r="AA544" s="21">
        <v>0</v>
      </c>
      <c r="AB544" s="21">
        <v>0</v>
      </c>
      <c r="AC544" s="21">
        <v>0</v>
      </c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</row>
    <row r="546" spans="1:63" x14ac:dyDescent="0.35">
      <c r="A546" s="3" t="s">
        <v>72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</row>
    <row r="547" spans="1:63" x14ac:dyDescent="0.35">
      <c r="A547" s="5" t="s">
        <v>1</v>
      </c>
      <c r="B547" s="5" t="s">
        <v>2</v>
      </c>
      <c r="C547" s="6">
        <v>125633</v>
      </c>
      <c r="D547" s="6">
        <v>172661</v>
      </c>
      <c r="E547" s="6">
        <v>210625</v>
      </c>
      <c r="F547" s="6">
        <v>262883</v>
      </c>
      <c r="G547" s="6">
        <v>249796</v>
      </c>
      <c r="H547" s="6">
        <v>287438</v>
      </c>
      <c r="I547" s="6">
        <v>268561</v>
      </c>
      <c r="J547" s="6">
        <v>238376</v>
      </c>
      <c r="K547" s="6">
        <v>254182</v>
      </c>
      <c r="L547" s="6">
        <v>387793</v>
      </c>
      <c r="M547" s="6">
        <v>365242</v>
      </c>
      <c r="N547" s="6">
        <v>334360</v>
      </c>
      <c r="O547" s="6">
        <v>402161</v>
      </c>
      <c r="P547" s="6">
        <v>488112</v>
      </c>
      <c r="Q547" s="6">
        <v>474385</v>
      </c>
      <c r="R547" s="6">
        <v>445843</v>
      </c>
      <c r="S547" s="6">
        <v>432463</v>
      </c>
      <c r="T547" s="6">
        <v>440830</v>
      </c>
      <c r="U547" s="6">
        <v>438877</v>
      </c>
      <c r="V547" s="6">
        <v>470335</v>
      </c>
      <c r="W547" s="6">
        <v>477593</v>
      </c>
      <c r="X547" s="6">
        <v>537987</v>
      </c>
      <c r="Y547" s="6">
        <v>520531</v>
      </c>
      <c r="Z547" s="6">
        <v>577756</v>
      </c>
      <c r="AA547" s="6">
        <v>0</v>
      </c>
      <c r="AB547" s="6">
        <v>0</v>
      </c>
      <c r="AC547" s="6">
        <v>0</v>
      </c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</row>
    <row r="548" spans="1:63" x14ac:dyDescent="0.35">
      <c r="A548" s="5" t="s">
        <v>3</v>
      </c>
      <c r="B548" s="5" t="s">
        <v>4</v>
      </c>
      <c r="C548" s="6">
        <v>66272</v>
      </c>
      <c r="D548" s="6">
        <v>72937</v>
      </c>
      <c r="E548" s="6">
        <v>107985</v>
      </c>
      <c r="F548" s="6">
        <v>141592</v>
      </c>
      <c r="G548" s="6">
        <v>78725</v>
      </c>
      <c r="H548" s="6">
        <v>105949</v>
      </c>
      <c r="I548" s="6">
        <v>101321</v>
      </c>
      <c r="J548" s="6">
        <v>90186</v>
      </c>
      <c r="K548" s="6">
        <v>120256</v>
      </c>
      <c r="L548" s="6">
        <v>142872</v>
      </c>
      <c r="M548" s="6">
        <v>140130</v>
      </c>
      <c r="N548" s="6">
        <v>160222</v>
      </c>
      <c r="O548" s="6">
        <v>155917</v>
      </c>
      <c r="P548" s="6">
        <v>198507</v>
      </c>
      <c r="Q548" s="6">
        <v>258894</v>
      </c>
      <c r="R548" s="6">
        <v>258928</v>
      </c>
      <c r="S548" s="6">
        <v>202402</v>
      </c>
      <c r="T548" s="6">
        <v>195973</v>
      </c>
      <c r="U548" s="6">
        <v>313734</v>
      </c>
      <c r="V548" s="6">
        <v>323247</v>
      </c>
      <c r="W548" s="6">
        <v>321712</v>
      </c>
      <c r="X548" s="6">
        <v>332267</v>
      </c>
      <c r="Y548" s="6">
        <v>340571</v>
      </c>
      <c r="Z548" s="6">
        <v>383606</v>
      </c>
      <c r="AA548" s="6">
        <v>0</v>
      </c>
      <c r="AB548" s="6">
        <v>0</v>
      </c>
      <c r="AC548" s="6">
        <v>0</v>
      </c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</row>
    <row r="549" spans="1:63" x14ac:dyDescent="0.35">
      <c r="A549" s="5" t="s">
        <v>5</v>
      </c>
      <c r="B549" s="5" t="s">
        <v>6</v>
      </c>
      <c r="C549" s="6">
        <v>56702</v>
      </c>
      <c r="D549" s="6">
        <v>64341</v>
      </c>
      <c r="E549" s="6">
        <v>73031</v>
      </c>
      <c r="F549" s="6">
        <v>88592</v>
      </c>
      <c r="G549" s="6">
        <v>108955</v>
      </c>
      <c r="H549" s="6">
        <v>90018</v>
      </c>
      <c r="I549" s="6">
        <v>119095</v>
      </c>
      <c r="J549" s="6">
        <v>115129</v>
      </c>
      <c r="K549" s="6">
        <v>149721</v>
      </c>
      <c r="L549" s="6">
        <v>225638</v>
      </c>
      <c r="M549" s="6">
        <v>229129</v>
      </c>
      <c r="N549" s="6">
        <v>221414</v>
      </c>
      <c r="O549" s="6">
        <v>174363</v>
      </c>
      <c r="P549" s="6">
        <v>172202</v>
      </c>
      <c r="Q549" s="6">
        <v>231128</v>
      </c>
      <c r="R549" s="6">
        <v>234667</v>
      </c>
      <c r="S549" s="6">
        <v>224923</v>
      </c>
      <c r="T549" s="6">
        <v>264169</v>
      </c>
      <c r="U549" s="6">
        <v>290941</v>
      </c>
      <c r="V549" s="6">
        <v>298403</v>
      </c>
      <c r="W549" s="6">
        <v>315759</v>
      </c>
      <c r="X549" s="6">
        <v>215927</v>
      </c>
      <c r="Y549" s="6">
        <v>281375</v>
      </c>
      <c r="Z549" s="6">
        <v>300681</v>
      </c>
      <c r="AA549" s="6">
        <v>0</v>
      </c>
      <c r="AB549" s="6">
        <v>0</v>
      </c>
      <c r="AC549" s="6">
        <v>0</v>
      </c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</row>
    <row r="550" spans="1:63" x14ac:dyDescent="0.35">
      <c r="A550" s="5" t="s">
        <v>7</v>
      </c>
      <c r="B550" s="5" t="s">
        <v>8</v>
      </c>
      <c r="C550" s="6">
        <v>155557</v>
      </c>
      <c r="D550" s="6">
        <v>187071</v>
      </c>
      <c r="E550" s="6">
        <v>257492</v>
      </c>
      <c r="F550" s="6">
        <v>225904</v>
      </c>
      <c r="G550" s="6">
        <v>231198</v>
      </c>
      <c r="H550" s="6">
        <v>255384</v>
      </c>
      <c r="I550" s="6">
        <v>251384</v>
      </c>
      <c r="J550" s="6">
        <v>254752</v>
      </c>
      <c r="K550" s="6">
        <v>243543</v>
      </c>
      <c r="L550" s="6">
        <v>264034</v>
      </c>
      <c r="M550" s="6">
        <v>257270</v>
      </c>
      <c r="N550" s="6">
        <v>264653</v>
      </c>
      <c r="O550" s="6">
        <v>267905</v>
      </c>
      <c r="P550" s="6">
        <v>302792</v>
      </c>
      <c r="Q550" s="6">
        <v>402278</v>
      </c>
      <c r="R550" s="6">
        <v>298086</v>
      </c>
      <c r="S550" s="6">
        <v>188269</v>
      </c>
      <c r="T550" s="6">
        <v>192833</v>
      </c>
      <c r="U550" s="6">
        <v>181005</v>
      </c>
      <c r="V550" s="6">
        <v>240861</v>
      </c>
      <c r="W550" s="6">
        <v>264446</v>
      </c>
      <c r="X550" s="6">
        <v>252667</v>
      </c>
      <c r="Y550" s="6">
        <v>194178</v>
      </c>
      <c r="Z550" s="6">
        <v>190190</v>
      </c>
      <c r="AA550" s="6">
        <v>0</v>
      </c>
      <c r="AB550" s="6">
        <v>0</v>
      </c>
      <c r="AC550" s="6">
        <v>0</v>
      </c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</row>
    <row r="551" spans="1:63" x14ac:dyDescent="0.35">
      <c r="A551" s="5" t="s">
        <v>9</v>
      </c>
      <c r="B551" s="5" t="s">
        <v>10</v>
      </c>
      <c r="C551" s="6">
        <v>98251</v>
      </c>
      <c r="D551" s="6">
        <v>113211</v>
      </c>
      <c r="E551" s="6">
        <v>129639</v>
      </c>
      <c r="F551" s="6">
        <v>154954</v>
      </c>
      <c r="G551" s="6">
        <v>164178</v>
      </c>
      <c r="H551" s="6">
        <v>170922</v>
      </c>
      <c r="I551" s="6">
        <v>208489</v>
      </c>
      <c r="J551" s="6">
        <v>170006</v>
      </c>
      <c r="K551" s="6">
        <v>204197</v>
      </c>
      <c r="L551" s="6">
        <v>265511</v>
      </c>
      <c r="M551" s="6">
        <v>224268</v>
      </c>
      <c r="N551" s="6">
        <v>205974</v>
      </c>
      <c r="O551" s="6">
        <v>209216</v>
      </c>
      <c r="P551" s="6">
        <v>237774</v>
      </c>
      <c r="Q551" s="6">
        <v>233253</v>
      </c>
      <c r="R551" s="6">
        <v>225307</v>
      </c>
      <c r="S551" s="6">
        <v>212996</v>
      </c>
      <c r="T551" s="6">
        <v>266083</v>
      </c>
      <c r="U551" s="6">
        <v>298204</v>
      </c>
      <c r="V551" s="6">
        <v>284545</v>
      </c>
      <c r="W551" s="6">
        <v>241844</v>
      </c>
      <c r="X551" s="6">
        <v>271836</v>
      </c>
      <c r="Y551" s="6">
        <v>294769</v>
      </c>
      <c r="Z551" s="6">
        <v>309408</v>
      </c>
      <c r="AA551" s="6">
        <v>0</v>
      </c>
      <c r="AB551" s="6">
        <v>0</v>
      </c>
      <c r="AC551" s="6">
        <v>0</v>
      </c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</row>
    <row r="552" spans="1:63" x14ac:dyDescent="0.35">
      <c r="A552" s="5" t="s">
        <v>11</v>
      </c>
      <c r="B552" s="5" t="s">
        <v>12</v>
      </c>
      <c r="C552" s="6">
        <v>45573</v>
      </c>
      <c r="D552" s="6">
        <v>52733</v>
      </c>
      <c r="E552" s="6">
        <v>52077</v>
      </c>
      <c r="F552" s="6">
        <v>59023</v>
      </c>
      <c r="G552" s="6">
        <v>67484</v>
      </c>
      <c r="H552" s="6">
        <v>84437</v>
      </c>
      <c r="I552" s="6">
        <v>106402</v>
      </c>
      <c r="J552" s="6">
        <v>100263</v>
      </c>
      <c r="K552" s="6">
        <v>109815</v>
      </c>
      <c r="L552" s="6">
        <v>98470</v>
      </c>
      <c r="M552" s="6">
        <v>117790</v>
      </c>
      <c r="N552" s="6">
        <v>116323</v>
      </c>
      <c r="O552" s="6">
        <v>125132</v>
      </c>
      <c r="P552" s="6">
        <v>163842</v>
      </c>
      <c r="Q552" s="6">
        <v>145165</v>
      </c>
      <c r="R552" s="6">
        <v>125874</v>
      </c>
      <c r="S552" s="6">
        <v>94603</v>
      </c>
      <c r="T552" s="6">
        <v>96370</v>
      </c>
      <c r="U552" s="6">
        <v>93796</v>
      </c>
      <c r="V552" s="6">
        <v>156259</v>
      </c>
      <c r="W552" s="6">
        <v>178771</v>
      </c>
      <c r="X552" s="6">
        <v>110669</v>
      </c>
      <c r="Y552" s="6">
        <v>155671</v>
      </c>
      <c r="Z552" s="6">
        <v>231908</v>
      </c>
      <c r="AA552" s="6">
        <v>0</v>
      </c>
      <c r="AB552" s="6">
        <v>0</v>
      </c>
      <c r="AC552" s="6">
        <v>0</v>
      </c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</row>
    <row r="553" spans="1:63" x14ac:dyDescent="0.35">
      <c r="A553" s="5" t="s">
        <v>13</v>
      </c>
      <c r="B553" s="5" t="s">
        <v>14</v>
      </c>
      <c r="C553" s="6">
        <v>26137.078699999998</v>
      </c>
      <c r="D553" s="6">
        <v>30343.062000000002</v>
      </c>
      <c r="E553" s="6">
        <v>57846</v>
      </c>
      <c r="F553" s="6">
        <v>57146</v>
      </c>
      <c r="G553" s="6">
        <v>52752</v>
      </c>
      <c r="H553" s="6">
        <v>57285</v>
      </c>
      <c r="I553" s="6">
        <v>39755</v>
      </c>
      <c r="J553" s="6">
        <v>69636</v>
      </c>
      <c r="K553" s="6">
        <v>88389</v>
      </c>
      <c r="L553" s="6">
        <v>72070</v>
      </c>
      <c r="M553" s="6">
        <v>65203</v>
      </c>
      <c r="N553" s="6">
        <v>73497</v>
      </c>
      <c r="O553" s="6">
        <v>78272</v>
      </c>
      <c r="P553" s="6">
        <v>77427</v>
      </c>
      <c r="Q553" s="6">
        <v>83521</v>
      </c>
      <c r="R553" s="6">
        <v>91633</v>
      </c>
      <c r="S553" s="6">
        <v>81080</v>
      </c>
      <c r="T553" s="6">
        <v>76583</v>
      </c>
      <c r="U553" s="6">
        <v>100250</v>
      </c>
      <c r="V553" s="6">
        <v>95803</v>
      </c>
      <c r="W553" s="6">
        <v>103672</v>
      </c>
      <c r="X553" s="6">
        <v>112990</v>
      </c>
      <c r="Y553" s="6">
        <v>120752</v>
      </c>
      <c r="Z553" s="6">
        <v>130583</v>
      </c>
      <c r="AA553" s="6">
        <v>0</v>
      </c>
      <c r="AB553" s="6">
        <v>0</v>
      </c>
      <c r="AC553" s="6">
        <v>0</v>
      </c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</row>
    <row r="554" spans="1:63" x14ac:dyDescent="0.35">
      <c r="A554" s="5" t="s">
        <v>15</v>
      </c>
      <c r="B554" s="5" t="s">
        <v>16</v>
      </c>
      <c r="C554" s="6">
        <v>10975</v>
      </c>
      <c r="D554" s="6">
        <v>37096</v>
      </c>
      <c r="E554" s="6">
        <v>35913</v>
      </c>
      <c r="F554" s="6">
        <v>34917</v>
      </c>
      <c r="G554" s="6">
        <v>16450</v>
      </c>
      <c r="H554" s="6">
        <v>11171</v>
      </c>
      <c r="I554" s="6">
        <v>13352</v>
      </c>
      <c r="J554" s="6">
        <v>31431</v>
      </c>
      <c r="K554" s="6">
        <v>41411</v>
      </c>
      <c r="L554" s="6">
        <v>31276</v>
      </c>
      <c r="M554" s="6">
        <v>9651</v>
      </c>
      <c r="N554" s="6">
        <v>27900</v>
      </c>
      <c r="O554" s="6">
        <v>29204</v>
      </c>
      <c r="P554" s="6">
        <v>15781</v>
      </c>
      <c r="Q554" s="6">
        <v>42598</v>
      </c>
      <c r="R554" s="6">
        <v>40051</v>
      </c>
      <c r="S554" s="6">
        <v>43048</v>
      </c>
      <c r="T554" s="6">
        <v>38232</v>
      </c>
      <c r="U554" s="6">
        <v>38246</v>
      </c>
      <c r="V554" s="6">
        <v>40553</v>
      </c>
      <c r="W554" s="6">
        <v>70395</v>
      </c>
      <c r="X554" s="6">
        <v>95002</v>
      </c>
      <c r="Y554" s="6">
        <v>117857</v>
      </c>
      <c r="Z554" s="6">
        <v>128936</v>
      </c>
      <c r="AA554" s="6">
        <v>0</v>
      </c>
      <c r="AB554" s="6">
        <v>0</v>
      </c>
      <c r="AC554" s="6">
        <v>0</v>
      </c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</row>
    <row r="555" spans="1:63" x14ac:dyDescent="0.35">
      <c r="A555" s="5" t="s">
        <v>17</v>
      </c>
      <c r="B555" s="5" t="s">
        <v>18</v>
      </c>
      <c r="C555" s="6">
        <v>14415.145200000001</v>
      </c>
      <c r="D555" s="6">
        <v>12130.06546</v>
      </c>
      <c r="E555" s="6">
        <v>19512.856</v>
      </c>
      <c r="F555" s="6">
        <v>26473.279999999999</v>
      </c>
      <c r="G555" s="6">
        <v>66970.024999999994</v>
      </c>
      <c r="H555" s="6">
        <v>41049.955000000002</v>
      </c>
      <c r="I555" s="6">
        <v>26646.297999999999</v>
      </c>
      <c r="J555" s="6">
        <v>50278.644999999997</v>
      </c>
      <c r="K555" s="6">
        <v>32466</v>
      </c>
      <c r="L555" s="6">
        <v>46528</v>
      </c>
      <c r="M555" s="6">
        <v>45346</v>
      </c>
      <c r="N555" s="6">
        <v>27745</v>
      </c>
      <c r="O555" s="6">
        <v>61981</v>
      </c>
      <c r="P555" s="6">
        <v>53549</v>
      </c>
      <c r="Q555" s="6">
        <v>57947</v>
      </c>
      <c r="R555" s="6">
        <v>67966</v>
      </c>
      <c r="S555" s="6">
        <v>63098</v>
      </c>
      <c r="T555" s="6">
        <v>106572</v>
      </c>
      <c r="U555" s="6">
        <v>74483</v>
      </c>
      <c r="V555" s="6">
        <v>39604</v>
      </c>
      <c r="W555" s="6">
        <v>99589</v>
      </c>
      <c r="X555" s="6">
        <v>86897</v>
      </c>
      <c r="Y555" s="6">
        <v>105991</v>
      </c>
      <c r="Z555" s="6">
        <v>55885</v>
      </c>
      <c r="AA555" s="6">
        <v>0</v>
      </c>
      <c r="AB555" s="6">
        <v>0</v>
      </c>
      <c r="AC555" s="6">
        <v>0</v>
      </c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</row>
    <row r="556" spans="1:63" x14ac:dyDescent="0.35">
      <c r="A556" s="5" t="s">
        <v>19</v>
      </c>
      <c r="B556" s="5" t="s">
        <v>20</v>
      </c>
      <c r="C556" s="6">
        <v>7072</v>
      </c>
      <c r="D556" s="6">
        <v>5409</v>
      </c>
      <c r="E556" s="6">
        <v>4784</v>
      </c>
      <c r="F556" s="6">
        <v>7616</v>
      </c>
      <c r="G556" s="6">
        <v>4676</v>
      </c>
      <c r="H556" s="6">
        <v>6962</v>
      </c>
      <c r="I556" s="6">
        <v>4050</v>
      </c>
      <c r="J556" s="6">
        <v>9747</v>
      </c>
      <c r="K556" s="6">
        <v>17894</v>
      </c>
      <c r="L556" s="6">
        <v>43439</v>
      </c>
      <c r="M556" s="6">
        <v>33872</v>
      </c>
      <c r="N556" s="6">
        <v>35589</v>
      </c>
      <c r="O556" s="6">
        <v>41952</v>
      </c>
      <c r="P556" s="6">
        <v>51690</v>
      </c>
      <c r="Q556" s="6">
        <v>39558</v>
      </c>
      <c r="R556" s="6">
        <v>25244</v>
      </c>
      <c r="S556" s="6">
        <v>19648</v>
      </c>
      <c r="T556" s="6">
        <v>16864</v>
      </c>
      <c r="U556" s="6">
        <v>20601</v>
      </c>
      <c r="V556" s="6">
        <v>25692</v>
      </c>
      <c r="W556" s="6">
        <v>49248</v>
      </c>
      <c r="X556" s="6">
        <v>42744</v>
      </c>
      <c r="Y556" s="6">
        <v>49201</v>
      </c>
      <c r="Z556" s="6">
        <v>58230</v>
      </c>
      <c r="AA556" s="6">
        <v>0</v>
      </c>
      <c r="AB556" s="6">
        <v>0</v>
      </c>
      <c r="AC556" s="6">
        <v>0</v>
      </c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</row>
    <row r="557" spans="1:63" x14ac:dyDescent="0.35">
      <c r="A557" s="5" t="s">
        <v>21</v>
      </c>
      <c r="B557" s="5" t="s">
        <v>22</v>
      </c>
      <c r="C557" s="6">
        <v>6200.174</v>
      </c>
      <c r="D557" s="6">
        <v>4863.3999999999996</v>
      </c>
      <c r="E557" s="6">
        <v>5335.7060000000001</v>
      </c>
      <c r="F557" s="6">
        <v>9873.5079999999998</v>
      </c>
      <c r="G557" s="6">
        <v>25279.348999999998</v>
      </c>
      <c r="H557" s="6">
        <v>13979.244000000001</v>
      </c>
      <c r="I557" s="6">
        <v>7197.3239999999996</v>
      </c>
      <c r="J557" s="6">
        <v>10180.1</v>
      </c>
      <c r="K557" s="6">
        <v>39068.123</v>
      </c>
      <c r="L557" s="6">
        <v>21861</v>
      </c>
      <c r="M557" s="6">
        <v>23398</v>
      </c>
      <c r="N557" s="6">
        <v>20346</v>
      </c>
      <c r="O557" s="6">
        <v>22633</v>
      </c>
      <c r="P557" s="6">
        <v>19292</v>
      </c>
      <c r="Q557" s="6">
        <v>18765</v>
      </c>
      <c r="R557" s="6">
        <v>16407</v>
      </c>
      <c r="S557" s="6">
        <v>13551</v>
      </c>
      <c r="T557" s="6">
        <v>13733</v>
      </c>
      <c r="U557" s="6">
        <v>17931</v>
      </c>
      <c r="V557" s="6">
        <v>16846</v>
      </c>
      <c r="W557" s="6">
        <v>12143</v>
      </c>
      <c r="X557" s="6">
        <v>9118</v>
      </c>
      <c r="Y557" s="6">
        <v>9693</v>
      </c>
      <c r="Z557" s="6">
        <v>12928</v>
      </c>
      <c r="AA557" s="6">
        <v>0</v>
      </c>
      <c r="AB557" s="6">
        <v>0</v>
      </c>
      <c r="AC557" s="6">
        <v>0</v>
      </c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</row>
    <row r="558" spans="1:63" x14ac:dyDescent="0.35">
      <c r="A558" s="5" t="s">
        <v>23</v>
      </c>
      <c r="B558" s="5" t="s">
        <v>24</v>
      </c>
      <c r="C558" s="6">
        <v>18213.913</v>
      </c>
      <c r="D558" s="6">
        <v>49438.254999999997</v>
      </c>
      <c r="E558" s="6">
        <v>32717.439999999999</v>
      </c>
      <c r="F558" s="6">
        <v>34223.29</v>
      </c>
      <c r="G558" s="6">
        <v>27361.978999999999</v>
      </c>
      <c r="H558" s="6">
        <v>48677.29</v>
      </c>
      <c r="I558" s="6">
        <v>36139.74</v>
      </c>
      <c r="J558" s="6">
        <v>32324.892</v>
      </c>
      <c r="K558" s="6">
        <v>23205</v>
      </c>
      <c r="L558" s="6">
        <v>47075</v>
      </c>
      <c r="M558" s="6">
        <v>40222</v>
      </c>
      <c r="N558" s="6">
        <v>52154</v>
      </c>
      <c r="O558" s="6">
        <v>50817</v>
      </c>
      <c r="P558" s="6">
        <v>43912</v>
      </c>
      <c r="Q558" s="6">
        <v>40368</v>
      </c>
      <c r="R558" s="6">
        <v>43680</v>
      </c>
      <c r="S558" s="6">
        <v>36744</v>
      </c>
      <c r="T558" s="6">
        <v>48752</v>
      </c>
      <c r="U558" s="6">
        <v>45326</v>
      </c>
      <c r="V558" s="6">
        <v>45932</v>
      </c>
      <c r="W558" s="6">
        <v>60305</v>
      </c>
      <c r="X558" s="6">
        <v>65762</v>
      </c>
      <c r="Y558" s="6">
        <v>80750</v>
      </c>
      <c r="Z558" s="6">
        <v>100757</v>
      </c>
      <c r="AA558" s="6">
        <v>0</v>
      </c>
      <c r="AB558" s="6">
        <v>0</v>
      </c>
      <c r="AC558" s="6">
        <v>0</v>
      </c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</row>
    <row r="559" spans="1:63" x14ac:dyDescent="0.35">
      <c r="A559" s="5" t="s">
        <v>25</v>
      </c>
      <c r="B559" s="5" t="s">
        <v>26</v>
      </c>
      <c r="C559" s="6">
        <v>10983.96041125</v>
      </c>
      <c r="D559" s="6">
        <v>1600.9538966600001</v>
      </c>
      <c r="E559" s="6">
        <v>17099.23645249</v>
      </c>
      <c r="F559" s="6">
        <v>21230.816914359999</v>
      </c>
      <c r="G559" s="6">
        <v>26958.47335729</v>
      </c>
      <c r="H559" s="6">
        <v>18769.914035999998</v>
      </c>
      <c r="I559" s="6">
        <v>2680.1842763200002</v>
      </c>
      <c r="J559" s="6">
        <v>43159.904148480004</v>
      </c>
      <c r="K559" s="6">
        <v>71814.622567020007</v>
      </c>
      <c r="L559" s="6">
        <v>65252.765182809999</v>
      </c>
      <c r="M559" s="6">
        <v>55284</v>
      </c>
      <c r="N559" s="6">
        <v>50789</v>
      </c>
      <c r="O559" s="6">
        <v>35538</v>
      </c>
      <c r="P559" s="6">
        <v>52319</v>
      </c>
      <c r="Q559" s="6">
        <v>37543</v>
      </c>
      <c r="R559" s="6">
        <v>49655</v>
      </c>
      <c r="S559" s="6">
        <v>42638</v>
      </c>
      <c r="T559" s="6">
        <v>67069</v>
      </c>
      <c r="U559" s="6">
        <v>60508</v>
      </c>
      <c r="V559" s="6">
        <v>51461</v>
      </c>
      <c r="W559" s="6">
        <v>64141</v>
      </c>
      <c r="X559" s="6">
        <v>70979</v>
      </c>
      <c r="Y559" s="6">
        <v>99931</v>
      </c>
      <c r="Z559" s="6">
        <v>111494</v>
      </c>
      <c r="AA559" s="6">
        <v>0</v>
      </c>
      <c r="AB559" s="6">
        <v>0</v>
      </c>
      <c r="AC559" s="6">
        <v>0</v>
      </c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</row>
    <row r="560" spans="1:63" x14ac:dyDescent="0.35">
      <c r="A560" s="5" t="s">
        <v>27</v>
      </c>
      <c r="B560" s="5" t="s">
        <v>28</v>
      </c>
      <c r="C560" s="6">
        <v>16024.695</v>
      </c>
      <c r="D560" s="6">
        <v>12395.291999999999</v>
      </c>
      <c r="E560" s="6">
        <v>24889.8</v>
      </c>
      <c r="F560" s="6">
        <v>14195</v>
      </c>
      <c r="G560" s="6">
        <v>20397.77</v>
      </c>
      <c r="H560" s="6">
        <v>20010.833999999999</v>
      </c>
      <c r="I560" s="6">
        <v>12401.243</v>
      </c>
      <c r="J560" s="6">
        <v>16667.135999999999</v>
      </c>
      <c r="K560" s="6">
        <v>21489.236000000001</v>
      </c>
      <c r="L560" s="6">
        <v>24577.901000000002</v>
      </c>
      <c r="M560" s="6">
        <v>18836.958999999999</v>
      </c>
      <c r="N560" s="6">
        <v>21826.768</v>
      </c>
      <c r="O560" s="6">
        <v>21896.57</v>
      </c>
      <c r="P560" s="6">
        <v>15726.726000000001</v>
      </c>
      <c r="Q560" s="6">
        <v>23648</v>
      </c>
      <c r="R560" s="6">
        <v>18074</v>
      </c>
      <c r="S560" s="6">
        <v>24083</v>
      </c>
      <c r="T560" s="6">
        <v>14792</v>
      </c>
      <c r="U560" s="6">
        <v>16160</v>
      </c>
      <c r="V560" s="6">
        <v>21787</v>
      </c>
      <c r="W560" s="6">
        <v>38469</v>
      </c>
      <c r="X560" s="6">
        <v>35781</v>
      </c>
      <c r="Y560" s="6">
        <v>37597</v>
      </c>
      <c r="Z560" s="6">
        <v>48039</v>
      </c>
      <c r="AA560" s="6">
        <v>0</v>
      </c>
      <c r="AB560" s="6">
        <v>0</v>
      </c>
      <c r="AC560" s="6">
        <v>0</v>
      </c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</row>
    <row r="561" spans="1:63" x14ac:dyDescent="0.35">
      <c r="A561" s="5" t="s">
        <v>29</v>
      </c>
      <c r="B561" s="5" t="s">
        <v>30</v>
      </c>
      <c r="C561" s="6">
        <v>6318.3140000000003</v>
      </c>
      <c r="D561" s="6">
        <v>4337.5125500000004</v>
      </c>
      <c r="E561" s="6">
        <v>5231.1540000000005</v>
      </c>
      <c r="F561" s="6">
        <v>6729.3171000000002</v>
      </c>
      <c r="G561" s="6">
        <v>9477.6170000000002</v>
      </c>
      <c r="H561" s="6">
        <v>10104.2752</v>
      </c>
      <c r="I561" s="6">
        <v>12168.973</v>
      </c>
      <c r="J561" s="6">
        <v>5482.555421</v>
      </c>
      <c r="K561" s="6">
        <v>12900.208000000001</v>
      </c>
      <c r="L561" s="6">
        <v>20158.998277160001</v>
      </c>
      <c r="M561" s="6">
        <v>8075.9369999999999</v>
      </c>
      <c r="N561" s="6">
        <v>16216.920351799999</v>
      </c>
      <c r="O561" s="6">
        <v>8704.8989999999994</v>
      </c>
      <c r="P561" s="6">
        <v>11174.088589270001</v>
      </c>
      <c r="Q561" s="6">
        <v>14382.196</v>
      </c>
      <c r="R561" s="6">
        <v>14211.505866719999</v>
      </c>
      <c r="S561" s="6">
        <v>8625.1849999999995</v>
      </c>
      <c r="T561" s="6">
        <v>15541.121999999999</v>
      </c>
      <c r="U561" s="6">
        <v>28847.536</v>
      </c>
      <c r="V561" s="6">
        <v>12603.075999999999</v>
      </c>
      <c r="W561" s="6">
        <v>5039.3860000000004</v>
      </c>
      <c r="X561" s="6">
        <v>13267.01</v>
      </c>
      <c r="Y561" s="6">
        <v>14119.566999999999</v>
      </c>
      <c r="Z561" s="6">
        <v>6876.491</v>
      </c>
      <c r="AA561" s="6">
        <v>0</v>
      </c>
      <c r="AB561" s="6">
        <v>0</v>
      </c>
      <c r="AC561" s="6">
        <v>0</v>
      </c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</row>
    <row r="562" spans="1:63" x14ac:dyDescent="0.35">
      <c r="A562" s="5" t="s">
        <v>31</v>
      </c>
      <c r="B562" s="5" t="s">
        <v>32</v>
      </c>
      <c r="C562" s="6">
        <v>8805.3889999999992</v>
      </c>
      <c r="D562" s="6">
        <v>8820.7929999999997</v>
      </c>
      <c r="E562" s="6">
        <v>4337.0600000000004</v>
      </c>
      <c r="F562" s="6">
        <v>5629.5150000000003</v>
      </c>
      <c r="G562" s="6">
        <v>11924.128000000001</v>
      </c>
      <c r="H562" s="6">
        <v>17788.63</v>
      </c>
      <c r="I562" s="6">
        <v>7721.7529999999997</v>
      </c>
      <c r="J562" s="6">
        <v>12597.046</v>
      </c>
      <c r="K562" s="6">
        <v>22203.24</v>
      </c>
      <c r="L562" s="6">
        <v>23918.527999999998</v>
      </c>
      <c r="M562" s="6">
        <v>17891.929</v>
      </c>
      <c r="N562" s="6">
        <v>26578.182000000001</v>
      </c>
      <c r="O562" s="6">
        <v>13015.003000000001</v>
      </c>
      <c r="P562" s="6">
        <v>21151.934000000001</v>
      </c>
      <c r="Q562" s="6">
        <v>20016.052</v>
      </c>
      <c r="R562" s="6">
        <v>20594.417000000001</v>
      </c>
      <c r="S562" s="6">
        <v>14071.981</v>
      </c>
      <c r="T562" s="6">
        <v>10968.156000000001</v>
      </c>
      <c r="U562" s="6">
        <v>12812.572</v>
      </c>
      <c r="V562" s="6">
        <v>6926.4880000000003</v>
      </c>
      <c r="W562" s="6">
        <v>20200.607</v>
      </c>
      <c r="X562" s="6">
        <v>28662.545999999998</v>
      </c>
      <c r="Y562" s="6">
        <v>23568.964</v>
      </c>
      <c r="Z562" s="6">
        <v>28004.080000000002</v>
      </c>
      <c r="AA562" s="6">
        <v>0</v>
      </c>
      <c r="AB562" s="6">
        <v>0</v>
      </c>
      <c r="AC562" s="6">
        <v>0</v>
      </c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</row>
    <row r="563" spans="1:63" x14ac:dyDescent="0.35">
      <c r="A563" s="5" t="s">
        <v>33</v>
      </c>
      <c r="B563" s="5" t="s">
        <v>34</v>
      </c>
      <c r="C563" s="6">
        <v>4817.4488000000001</v>
      </c>
      <c r="D563" s="9"/>
      <c r="E563" s="9"/>
      <c r="F563" s="9"/>
      <c r="G563" s="6">
        <v>4407.8959999999997</v>
      </c>
      <c r="H563" s="9"/>
      <c r="I563" s="9"/>
      <c r="J563" s="9"/>
      <c r="K563" s="6">
        <v>16597.927</v>
      </c>
      <c r="L563" s="9"/>
      <c r="M563" s="9"/>
      <c r="N563" s="9"/>
      <c r="O563" s="6">
        <v>6695.7479999999996</v>
      </c>
      <c r="P563" s="9"/>
      <c r="Q563" s="9"/>
      <c r="R563" s="9"/>
      <c r="S563" s="6">
        <v>2243.3249999999998</v>
      </c>
      <c r="T563" s="9"/>
      <c r="U563" s="9"/>
      <c r="V563" s="9"/>
      <c r="W563" s="6">
        <v>6464.5879999999997</v>
      </c>
      <c r="X563" s="9"/>
      <c r="Y563" s="6">
        <v>9348.9500000000007</v>
      </c>
      <c r="Z563" s="6">
        <v>38496.671999999999</v>
      </c>
      <c r="AA563" s="6">
        <v>0</v>
      </c>
      <c r="AB563" s="6">
        <v>0</v>
      </c>
      <c r="AC563" s="6">
        <v>0</v>
      </c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</row>
    <row r="564" spans="1:63" x14ac:dyDescent="0.35">
      <c r="A564" s="5" t="s">
        <v>35</v>
      </c>
      <c r="B564" s="5" t="s">
        <v>36</v>
      </c>
      <c r="C564" s="6">
        <v>100</v>
      </c>
      <c r="D564" s="9"/>
      <c r="E564" s="9"/>
      <c r="F564" s="9"/>
      <c r="G564" s="6">
        <v>50</v>
      </c>
      <c r="H564" s="9"/>
      <c r="I564" s="9"/>
      <c r="J564" s="9"/>
      <c r="K564" s="6">
        <v>2827.43</v>
      </c>
      <c r="L564" s="9"/>
      <c r="M564" s="9"/>
      <c r="N564" s="9"/>
      <c r="O564" s="6">
        <v>0</v>
      </c>
      <c r="P564" s="9"/>
      <c r="Q564" s="9"/>
      <c r="R564" s="9"/>
      <c r="S564" s="6">
        <v>0</v>
      </c>
      <c r="T564" s="9"/>
      <c r="U564" s="6">
        <v>0</v>
      </c>
      <c r="V564" s="9"/>
      <c r="W564" s="6">
        <v>0</v>
      </c>
      <c r="X564" s="9"/>
      <c r="Y564" s="6">
        <v>0</v>
      </c>
      <c r="Z564" s="6">
        <v>4700</v>
      </c>
      <c r="AA564" s="6">
        <v>0</v>
      </c>
      <c r="AB564" s="6">
        <v>0</v>
      </c>
      <c r="AC564" s="6">
        <v>0</v>
      </c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</row>
    <row r="565" spans="1:63" x14ac:dyDescent="0.35">
      <c r="A565" s="5" t="s">
        <v>37</v>
      </c>
      <c r="B565" s="5" t="s">
        <v>38</v>
      </c>
      <c r="C565" s="6">
        <v>12548.56</v>
      </c>
      <c r="D565" s="9"/>
      <c r="E565" s="9"/>
      <c r="F565" s="9"/>
      <c r="G565" s="6">
        <v>16497.163</v>
      </c>
      <c r="H565" s="9"/>
      <c r="I565" s="9"/>
      <c r="J565" s="9"/>
      <c r="K565" s="6">
        <v>15169.187</v>
      </c>
      <c r="L565" s="9"/>
      <c r="M565" s="9"/>
      <c r="N565" s="9"/>
      <c r="O565" s="6">
        <v>22570.585999999999</v>
      </c>
      <c r="P565" s="9"/>
      <c r="Q565" s="9"/>
      <c r="R565" s="9"/>
      <c r="S565" s="6">
        <v>24199.733</v>
      </c>
      <c r="T565" s="9"/>
      <c r="U565" s="6">
        <v>32742.791000000001</v>
      </c>
      <c r="V565" s="6">
        <v>20649.026999999998</v>
      </c>
      <c r="W565" s="6">
        <v>30229.745999999999</v>
      </c>
      <c r="X565" s="6">
        <v>29626.142</v>
      </c>
      <c r="Y565" s="6">
        <v>43946.224000000002</v>
      </c>
      <c r="Z565" s="6">
        <v>43191.44</v>
      </c>
      <c r="AA565" s="6">
        <v>0</v>
      </c>
      <c r="AB565" s="6">
        <v>0</v>
      </c>
      <c r="AC565" s="6">
        <v>0</v>
      </c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</row>
    <row r="566" spans="1:63" x14ac:dyDescent="0.35">
      <c r="A566" s="5" t="s">
        <v>39</v>
      </c>
      <c r="B566" s="5" t="s">
        <v>40</v>
      </c>
      <c r="C566" s="6">
        <v>2778.7440000000001</v>
      </c>
      <c r="D566" s="9"/>
      <c r="E566" s="9"/>
      <c r="F566" s="9"/>
      <c r="G566" s="6">
        <v>4780</v>
      </c>
      <c r="H566" s="9"/>
      <c r="I566" s="9"/>
      <c r="J566" s="9"/>
      <c r="K566" s="6">
        <v>16187.596</v>
      </c>
      <c r="L566" s="9"/>
      <c r="M566" s="9"/>
      <c r="N566" s="9"/>
      <c r="O566" s="6">
        <v>3921.4879999999998</v>
      </c>
      <c r="P566" s="9"/>
      <c r="Q566" s="9"/>
      <c r="R566" s="9"/>
      <c r="S566" s="6">
        <v>5541.4880000000003</v>
      </c>
      <c r="T566" s="9"/>
      <c r="U566" s="6">
        <v>9665.2999999999993</v>
      </c>
      <c r="V566" s="9"/>
      <c r="W566" s="6">
        <v>6182.4430000000002</v>
      </c>
      <c r="X566" s="9"/>
      <c r="Y566" s="6">
        <v>5819.0479999999998</v>
      </c>
      <c r="Z566" s="6">
        <v>28633.011999999999</v>
      </c>
      <c r="AA566" s="6">
        <v>0</v>
      </c>
      <c r="AB566" s="6">
        <v>0</v>
      </c>
      <c r="AC566" s="6">
        <v>0</v>
      </c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</row>
    <row r="567" spans="1:63" x14ac:dyDescent="0.35">
      <c r="A567" s="5" t="s">
        <v>41</v>
      </c>
      <c r="B567" s="5" t="s">
        <v>42</v>
      </c>
      <c r="C567" s="6">
        <v>26.419499999999999</v>
      </c>
      <c r="D567" s="9"/>
      <c r="E567" s="9"/>
      <c r="F567" s="9"/>
      <c r="G567" s="6">
        <v>63.009</v>
      </c>
      <c r="H567" s="9"/>
      <c r="I567" s="9"/>
      <c r="J567" s="9"/>
      <c r="K567" s="6">
        <v>0</v>
      </c>
      <c r="L567" s="9"/>
      <c r="M567" s="9"/>
      <c r="N567" s="9"/>
      <c r="O567" s="6">
        <v>43.283000000000001</v>
      </c>
      <c r="P567" s="9"/>
      <c r="Q567" s="9"/>
      <c r="R567" s="9"/>
      <c r="S567" s="6">
        <v>0</v>
      </c>
      <c r="T567" s="9"/>
      <c r="U567" s="6">
        <v>0</v>
      </c>
      <c r="V567" s="9"/>
      <c r="W567" s="6">
        <v>24.457000000000001</v>
      </c>
      <c r="X567" s="6">
        <v>0</v>
      </c>
      <c r="Y567" s="6">
        <v>0</v>
      </c>
      <c r="Z567" s="6">
        <v>100.167</v>
      </c>
      <c r="AA567" s="6">
        <v>0</v>
      </c>
      <c r="AB567" s="6">
        <v>0</v>
      </c>
      <c r="AC567" s="6">
        <v>0</v>
      </c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</row>
    <row r="568" spans="1:63" x14ac:dyDescent="0.35">
      <c r="A568" s="5" t="s">
        <v>43</v>
      </c>
      <c r="B568" s="5" t="s">
        <v>44</v>
      </c>
      <c r="C568" s="6">
        <v>0</v>
      </c>
      <c r="D568" s="9"/>
      <c r="E568" s="9"/>
      <c r="F568" s="9"/>
      <c r="G568" s="6">
        <v>0</v>
      </c>
      <c r="H568" s="9"/>
      <c r="I568" s="9"/>
      <c r="J568" s="9"/>
      <c r="K568" s="6">
        <v>44.174999999999997</v>
      </c>
      <c r="L568" s="9"/>
      <c r="M568" s="9"/>
      <c r="N568" s="9"/>
      <c r="O568" s="6">
        <v>12.194000000000001</v>
      </c>
      <c r="P568" s="9"/>
      <c r="Q568" s="9"/>
      <c r="R568" s="9"/>
      <c r="S568" s="6">
        <v>0</v>
      </c>
      <c r="T568" s="9"/>
      <c r="U568" s="6">
        <v>0</v>
      </c>
      <c r="V568" s="9"/>
      <c r="W568" s="6">
        <v>0</v>
      </c>
      <c r="X568" s="9"/>
      <c r="Y568" s="9"/>
      <c r="Z568" s="6">
        <v>0</v>
      </c>
      <c r="AA568" s="6">
        <v>0</v>
      </c>
      <c r="AB568" s="6">
        <v>0</v>
      </c>
      <c r="AC568" s="6">
        <v>0</v>
      </c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</row>
    <row r="569" spans="1:63" x14ac:dyDescent="0.35">
      <c r="A569" s="5" t="s">
        <v>45</v>
      </c>
      <c r="B569" s="5" t="s">
        <v>46</v>
      </c>
      <c r="C569" s="9"/>
      <c r="D569" s="9"/>
      <c r="E569" s="9"/>
      <c r="F569" s="9"/>
      <c r="G569" s="6">
        <v>2300</v>
      </c>
      <c r="H569" s="9"/>
      <c r="I569" s="9"/>
      <c r="J569" s="9"/>
      <c r="K569" s="6">
        <v>1500</v>
      </c>
      <c r="L569" s="9"/>
      <c r="M569" s="9"/>
      <c r="N569" s="9"/>
      <c r="O569" s="6">
        <v>0</v>
      </c>
      <c r="P569" s="9"/>
      <c r="Q569" s="9"/>
      <c r="R569" s="9"/>
      <c r="S569" s="6">
        <v>500</v>
      </c>
      <c r="T569" s="9"/>
      <c r="U569" s="6">
        <v>0</v>
      </c>
      <c r="V569" s="9"/>
      <c r="W569" s="6">
        <v>0</v>
      </c>
      <c r="X569" s="6">
        <v>2400</v>
      </c>
      <c r="Y569" s="6">
        <v>3500</v>
      </c>
      <c r="Z569" s="6">
        <v>500</v>
      </c>
      <c r="AA569" s="6">
        <v>0</v>
      </c>
      <c r="AB569" s="6">
        <v>0</v>
      </c>
      <c r="AC569" s="6">
        <v>0</v>
      </c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</row>
    <row r="570" spans="1:63" x14ac:dyDescent="0.35">
      <c r="A570" s="5" t="s">
        <v>47</v>
      </c>
      <c r="B570" s="5" t="s">
        <v>48</v>
      </c>
      <c r="C570" s="6">
        <v>0</v>
      </c>
      <c r="D570" s="9"/>
      <c r="E570" s="9"/>
      <c r="F570" s="9"/>
      <c r="G570" s="6">
        <v>0</v>
      </c>
      <c r="H570" s="9"/>
      <c r="I570" s="9"/>
      <c r="J570" s="9"/>
      <c r="K570" s="6">
        <v>0</v>
      </c>
      <c r="L570" s="9"/>
      <c r="M570" s="9"/>
      <c r="N570" s="9"/>
      <c r="O570" s="6">
        <v>65.253849500000001</v>
      </c>
      <c r="P570" s="9"/>
      <c r="Q570" s="9"/>
      <c r="R570" s="9"/>
      <c r="S570" s="6">
        <v>0</v>
      </c>
      <c r="T570" s="9"/>
      <c r="U570" s="9"/>
      <c r="V570" s="9"/>
      <c r="W570" s="6">
        <v>84.416799999999995</v>
      </c>
      <c r="X570" s="9"/>
      <c r="Y570" s="9"/>
      <c r="Z570" s="6">
        <v>0</v>
      </c>
      <c r="AA570" s="6">
        <v>0</v>
      </c>
      <c r="AB570" s="6">
        <v>0</v>
      </c>
      <c r="AC570" s="6">
        <v>0</v>
      </c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</row>
    <row r="571" spans="1:63" x14ac:dyDescent="0.35">
      <c r="A571" s="5" t="s">
        <v>49</v>
      </c>
      <c r="B571" s="5" t="s">
        <v>50</v>
      </c>
      <c r="C571" s="6">
        <v>0</v>
      </c>
      <c r="D571" s="9"/>
      <c r="E571" s="9"/>
      <c r="F571" s="9"/>
      <c r="G571" s="6">
        <v>0</v>
      </c>
      <c r="H571" s="9"/>
      <c r="I571" s="9"/>
      <c r="J571" s="9"/>
      <c r="K571" s="6">
        <v>0</v>
      </c>
      <c r="L571" s="9"/>
      <c r="M571" s="9"/>
      <c r="N571" s="9"/>
      <c r="O571" s="6">
        <v>0</v>
      </c>
      <c r="P571" s="9"/>
      <c r="Q571" s="9"/>
      <c r="R571" s="9"/>
      <c r="S571" s="6">
        <v>0</v>
      </c>
      <c r="T571" s="9"/>
      <c r="U571" s="6">
        <v>600</v>
      </c>
      <c r="V571" s="9"/>
      <c r="W571" s="6">
        <v>460</v>
      </c>
      <c r="X571" s="9"/>
      <c r="Y571" s="6">
        <v>740</v>
      </c>
      <c r="Z571" s="6">
        <v>400</v>
      </c>
      <c r="AA571" s="6">
        <v>0</v>
      </c>
      <c r="AB571" s="6">
        <v>0</v>
      </c>
      <c r="AC571" s="6">
        <v>0</v>
      </c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</row>
    <row r="572" spans="1:63" s="14" customFormat="1" ht="13.15" x14ac:dyDescent="0.4">
      <c r="A572" s="10"/>
      <c r="B572" s="11" t="s">
        <v>51</v>
      </c>
      <c r="C572" s="12">
        <v>673133.66931124998</v>
      </c>
      <c r="D572" s="12">
        <v>829388.33390665997</v>
      </c>
      <c r="E572" s="12">
        <v>1038515.25245249</v>
      </c>
      <c r="F572" s="12">
        <v>1150981.7270143603</v>
      </c>
      <c r="G572" s="12">
        <v>1162583.3413572903</v>
      </c>
      <c r="H572" s="12">
        <v>1239946.1422359999</v>
      </c>
      <c r="I572" s="12">
        <v>1217364.51527632</v>
      </c>
      <c r="J572" s="12">
        <v>1250216.2785694802</v>
      </c>
      <c r="K572" s="12">
        <v>1452554.4295670202</v>
      </c>
      <c r="L572" s="12">
        <v>1780475.19245997</v>
      </c>
      <c r="M572" s="12">
        <v>1651609.825</v>
      </c>
      <c r="N572" s="12">
        <v>1655587.8703518</v>
      </c>
      <c r="O572" s="12">
        <v>1698707.4720000001</v>
      </c>
      <c r="P572" s="12">
        <v>1925251.7485892698</v>
      </c>
      <c r="Q572" s="12">
        <v>2123449.2480000001</v>
      </c>
      <c r="R572" s="12">
        <v>1976220.92286672</v>
      </c>
      <c r="S572" s="12">
        <v>1702243.166</v>
      </c>
      <c r="T572" s="12">
        <v>1865364.2779999999</v>
      </c>
      <c r="U572" s="12">
        <v>2031722.108</v>
      </c>
      <c r="V572" s="12">
        <v>2130857.5639999998</v>
      </c>
      <c r="W572" s="12">
        <v>2323326.9929999998</v>
      </c>
      <c r="X572" s="12">
        <v>2282555.5559999999</v>
      </c>
      <c r="Y572" s="12">
        <v>2446555.531</v>
      </c>
      <c r="Z572" s="12">
        <v>2675281.571</v>
      </c>
      <c r="AA572" s="12">
        <v>0</v>
      </c>
      <c r="AB572" s="12">
        <v>0</v>
      </c>
      <c r="AC572" s="12">
        <v>0</v>
      </c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</row>
    <row r="573" spans="1:63" x14ac:dyDescent="0.35">
      <c r="A573" s="5"/>
      <c r="B573" s="15" t="s">
        <v>52</v>
      </c>
      <c r="C573" s="16">
        <v>502415</v>
      </c>
      <c r="D573" s="16">
        <v>610221</v>
      </c>
      <c r="E573" s="16">
        <v>778772</v>
      </c>
      <c r="F573" s="16">
        <v>873925</v>
      </c>
      <c r="G573" s="16">
        <v>832852</v>
      </c>
      <c r="H573" s="16">
        <v>909711</v>
      </c>
      <c r="I573" s="16">
        <v>948850</v>
      </c>
      <c r="J573" s="16">
        <v>868449</v>
      </c>
      <c r="K573" s="16">
        <v>971899</v>
      </c>
      <c r="L573" s="16">
        <v>1285848</v>
      </c>
      <c r="M573" s="16">
        <v>1216039</v>
      </c>
      <c r="N573" s="16">
        <v>1186623</v>
      </c>
      <c r="O573" s="16">
        <v>1209562</v>
      </c>
      <c r="P573" s="16">
        <v>1399387</v>
      </c>
      <c r="Q573" s="16">
        <v>1599938</v>
      </c>
      <c r="R573" s="16">
        <v>1462831</v>
      </c>
      <c r="S573" s="16">
        <v>1261053</v>
      </c>
      <c r="T573" s="16">
        <v>1359888</v>
      </c>
      <c r="U573" s="16">
        <v>1522761</v>
      </c>
      <c r="V573" s="16">
        <v>1617391</v>
      </c>
      <c r="W573" s="16">
        <v>1621354</v>
      </c>
      <c r="X573" s="16">
        <v>1610684</v>
      </c>
      <c r="Y573" s="16">
        <v>1631424</v>
      </c>
      <c r="Z573" s="16">
        <v>1761641</v>
      </c>
      <c r="AA573" s="16">
        <v>0</v>
      </c>
      <c r="AB573" s="16">
        <v>0</v>
      </c>
      <c r="AC573" s="16">
        <v>0</v>
      </c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</row>
    <row r="574" spans="1:63" x14ac:dyDescent="0.35">
      <c r="A574" s="5"/>
      <c r="B574" s="15" t="s">
        <v>53</v>
      </c>
      <c r="C574" s="16">
        <v>139570.27131124999</v>
      </c>
      <c r="D574" s="16">
        <v>193613.73635666</v>
      </c>
      <c r="E574" s="16">
        <v>225285.23845249001</v>
      </c>
      <c r="F574" s="16">
        <v>250502.89491436002</v>
      </c>
      <c r="G574" s="16">
        <v>287931.82635729003</v>
      </c>
      <c r="H574" s="16">
        <v>282331.40303599997</v>
      </c>
      <c r="I574" s="16">
        <v>236222.54627632</v>
      </c>
      <c r="J574" s="16">
        <v>347020.54114848003</v>
      </c>
      <c r="K574" s="16">
        <v>424062.74556702003</v>
      </c>
      <c r="L574" s="16">
        <v>425971.76518281002</v>
      </c>
      <c r="M574" s="16">
        <v>390766</v>
      </c>
      <c r="N574" s="16">
        <v>404343</v>
      </c>
      <c r="O574" s="16">
        <v>445529</v>
      </c>
      <c r="P574" s="16">
        <v>477812</v>
      </c>
      <c r="Q574" s="16">
        <v>465465</v>
      </c>
      <c r="R574" s="16">
        <v>460510</v>
      </c>
      <c r="S574" s="16">
        <v>394410</v>
      </c>
      <c r="T574" s="16">
        <v>464175</v>
      </c>
      <c r="U574" s="16">
        <v>451141</v>
      </c>
      <c r="V574" s="16">
        <v>472150</v>
      </c>
      <c r="W574" s="16">
        <v>638264</v>
      </c>
      <c r="X574" s="16">
        <v>594161</v>
      </c>
      <c r="Y574" s="16">
        <v>739846</v>
      </c>
      <c r="Z574" s="16">
        <v>830721</v>
      </c>
      <c r="AA574" s="16">
        <v>0</v>
      </c>
      <c r="AB574" s="16">
        <v>0</v>
      </c>
      <c r="AC574" s="16">
        <v>0</v>
      </c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</row>
    <row r="575" spans="1:63" x14ac:dyDescent="0.35">
      <c r="A575" s="5"/>
      <c r="B575" s="15" t="s">
        <v>54</v>
      </c>
      <c r="C575" s="16">
        <v>31148.397999999997</v>
      </c>
      <c r="D575" s="16">
        <v>25553.597549999999</v>
      </c>
      <c r="E575" s="16">
        <v>34458.013999999996</v>
      </c>
      <c r="F575" s="16">
        <v>26553.8321</v>
      </c>
      <c r="G575" s="16">
        <v>41799.514999999999</v>
      </c>
      <c r="H575" s="16">
        <v>47903.739199999996</v>
      </c>
      <c r="I575" s="16">
        <v>32291.969000000001</v>
      </c>
      <c r="J575" s="16">
        <v>34746.737420999998</v>
      </c>
      <c r="K575" s="16">
        <v>56592.684000000008</v>
      </c>
      <c r="L575" s="16">
        <v>68655.427277159994</v>
      </c>
      <c r="M575" s="16">
        <v>44804.824999999997</v>
      </c>
      <c r="N575" s="16">
        <v>64621.870351799997</v>
      </c>
      <c r="O575" s="16">
        <v>43616.471999999994</v>
      </c>
      <c r="P575" s="16">
        <v>48052.748589270006</v>
      </c>
      <c r="Q575" s="16">
        <v>58046.247999999992</v>
      </c>
      <c r="R575" s="16">
        <v>52879.92286672</v>
      </c>
      <c r="S575" s="16">
        <v>46780.165999999997</v>
      </c>
      <c r="T575" s="16">
        <v>41301.277999999998</v>
      </c>
      <c r="U575" s="16">
        <v>57820.108</v>
      </c>
      <c r="V575" s="16">
        <v>41316.563999999998</v>
      </c>
      <c r="W575" s="16">
        <v>63708.993000000002</v>
      </c>
      <c r="X575" s="16">
        <v>77710.555999999997</v>
      </c>
      <c r="Y575" s="16">
        <v>75285.530999999988</v>
      </c>
      <c r="Z575" s="16">
        <v>82919.570999999996</v>
      </c>
      <c r="AA575" s="16">
        <v>0</v>
      </c>
      <c r="AB575" s="16">
        <v>0</v>
      </c>
      <c r="AC575" s="16">
        <v>0</v>
      </c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</row>
    <row r="576" spans="1:63" x14ac:dyDescent="0.35">
      <c r="A576" s="18"/>
      <c r="B576" s="19" t="s">
        <v>55</v>
      </c>
      <c r="C576" s="20"/>
      <c r="D576" s="20"/>
      <c r="E576" s="20"/>
      <c r="F576" s="20"/>
      <c r="G576" s="21">
        <v>2363.009</v>
      </c>
      <c r="H576" s="20"/>
      <c r="I576" s="20"/>
      <c r="J576" s="20"/>
      <c r="K576" s="21">
        <v>1544.175</v>
      </c>
      <c r="L576" s="20"/>
      <c r="M576" s="20"/>
      <c r="N576" s="20"/>
      <c r="O576" s="21">
        <v>120.73084950000001</v>
      </c>
      <c r="P576" s="20"/>
      <c r="Q576" s="20"/>
      <c r="R576" s="20"/>
      <c r="S576" s="21">
        <v>500</v>
      </c>
      <c r="T576" s="20"/>
      <c r="U576" s="20"/>
      <c r="V576" s="20"/>
      <c r="W576" s="21">
        <v>568.87379999999996</v>
      </c>
      <c r="X576" s="20"/>
      <c r="Y576" s="20"/>
      <c r="Z576" s="21">
        <v>0</v>
      </c>
      <c r="AA576" s="21">
        <v>0</v>
      </c>
      <c r="AB576" s="21">
        <v>0</v>
      </c>
      <c r="AC576" s="21">
        <v>0</v>
      </c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</row>
    <row r="578" spans="1:63" x14ac:dyDescent="0.35">
      <c r="A578" s="3" t="s">
        <v>73</v>
      </c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</row>
    <row r="579" spans="1:63" x14ac:dyDescent="0.35">
      <c r="A579" s="5" t="s">
        <v>1</v>
      </c>
      <c r="B579" s="5" t="s">
        <v>2</v>
      </c>
      <c r="C579" s="6">
        <v>84888</v>
      </c>
      <c r="D579" s="6">
        <v>81746</v>
      </c>
      <c r="E579" s="6">
        <v>61901</v>
      </c>
      <c r="F579" s="6">
        <v>136069</v>
      </c>
      <c r="G579" s="6">
        <v>206254</v>
      </c>
      <c r="H579" s="6">
        <v>241058</v>
      </c>
      <c r="I579" s="6">
        <v>176975</v>
      </c>
      <c r="J579" s="6">
        <v>222649</v>
      </c>
      <c r="K579" s="6">
        <v>237764</v>
      </c>
      <c r="L579" s="6">
        <v>314698</v>
      </c>
      <c r="M579" s="6">
        <v>337871</v>
      </c>
      <c r="N579" s="6">
        <v>335071</v>
      </c>
      <c r="O579" s="6">
        <v>299304</v>
      </c>
      <c r="P579" s="6">
        <v>233208</v>
      </c>
      <c r="Q579" s="6">
        <v>193858</v>
      </c>
      <c r="R579" s="6">
        <v>310136</v>
      </c>
      <c r="S579" s="6">
        <v>380957</v>
      </c>
      <c r="T579" s="6">
        <v>421854</v>
      </c>
      <c r="U579" s="6">
        <v>330933</v>
      </c>
      <c r="V579" s="6">
        <v>318231</v>
      </c>
      <c r="W579" s="6">
        <v>337191</v>
      </c>
      <c r="X579" s="6">
        <v>328210</v>
      </c>
      <c r="Y579" s="6">
        <v>345029</v>
      </c>
      <c r="Z579" s="6">
        <v>446604</v>
      </c>
      <c r="AA579" s="6">
        <v>0</v>
      </c>
      <c r="AB579" s="6">
        <v>0</v>
      </c>
      <c r="AC579" s="6">
        <v>0</v>
      </c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</row>
    <row r="580" spans="1:63" x14ac:dyDescent="0.35">
      <c r="A580" s="5" t="s">
        <v>3</v>
      </c>
      <c r="B580" s="5" t="s">
        <v>4</v>
      </c>
      <c r="C580" s="6">
        <v>4922</v>
      </c>
      <c r="D580" s="6">
        <v>2788</v>
      </c>
      <c r="E580" s="6">
        <v>3061</v>
      </c>
      <c r="F580" s="6">
        <v>35599</v>
      </c>
      <c r="G580" s="6">
        <v>10461</v>
      </c>
      <c r="H580" s="6">
        <v>2565</v>
      </c>
      <c r="I580" s="6">
        <v>3207</v>
      </c>
      <c r="J580" s="6">
        <v>31492</v>
      </c>
      <c r="K580" s="6">
        <v>2360</v>
      </c>
      <c r="L580" s="6">
        <v>1384</v>
      </c>
      <c r="M580" s="6">
        <v>1177</v>
      </c>
      <c r="N580" s="6">
        <v>1550</v>
      </c>
      <c r="O580" s="6">
        <v>61873</v>
      </c>
      <c r="P580" s="6">
        <v>6435</v>
      </c>
      <c r="Q580" s="6">
        <v>3065</v>
      </c>
      <c r="R580" s="6">
        <v>1129</v>
      </c>
      <c r="S580" s="6">
        <v>181528</v>
      </c>
      <c r="T580" s="6">
        <v>3389</v>
      </c>
      <c r="U580" s="6">
        <v>8495</v>
      </c>
      <c r="V580" s="6">
        <v>152542</v>
      </c>
      <c r="W580" s="6">
        <v>268012</v>
      </c>
      <c r="X580" s="6">
        <v>10907</v>
      </c>
      <c r="Y580" s="6">
        <v>100505</v>
      </c>
      <c r="Z580" s="6">
        <v>133256</v>
      </c>
      <c r="AA580" s="6">
        <v>0</v>
      </c>
      <c r="AB580" s="6">
        <v>0</v>
      </c>
      <c r="AC580" s="6">
        <v>0</v>
      </c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</row>
    <row r="581" spans="1:63" x14ac:dyDescent="0.35">
      <c r="A581" s="5" t="s">
        <v>5</v>
      </c>
      <c r="B581" s="5" t="s">
        <v>6</v>
      </c>
      <c r="C581" s="6">
        <v>37467</v>
      </c>
      <c r="D581" s="6">
        <v>13620</v>
      </c>
      <c r="E581" s="6">
        <v>66645</v>
      </c>
      <c r="F581" s="6">
        <v>84305</v>
      </c>
      <c r="G581" s="6">
        <v>92079</v>
      </c>
      <c r="H581" s="6">
        <v>4700</v>
      </c>
      <c r="I581" s="6">
        <v>13566</v>
      </c>
      <c r="J581" s="6">
        <v>3428</v>
      </c>
      <c r="K581" s="6">
        <v>7631</v>
      </c>
      <c r="L581" s="6">
        <v>1446</v>
      </c>
      <c r="M581" s="6">
        <v>14223</v>
      </c>
      <c r="N581" s="6">
        <v>2202</v>
      </c>
      <c r="O581" s="6">
        <v>26787</v>
      </c>
      <c r="P581" s="6">
        <v>11486</v>
      </c>
      <c r="Q581" s="6">
        <v>123922</v>
      </c>
      <c r="R581" s="6">
        <v>35644</v>
      </c>
      <c r="S581" s="6">
        <v>131021</v>
      </c>
      <c r="T581" s="6">
        <v>6961</v>
      </c>
      <c r="U581" s="6">
        <v>98010</v>
      </c>
      <c r="V581" s="6">
        <v>118437</v>
      </c>
      <c r="W581" s="6">
        <v>88804</v>
      </c>
      <c r="X581" s="6">
        <v>125401</v>
      </c>
      <c r="Y581" s="6">
        <v>161247</v>
      </c>
      <c r="Z581" s="6">
        <v>95679</v>
      </c>
      <c r="AA581" s="6">
        <v>0</v>
      </c>
      <c r="AB581" s="6">
        <v>0</v>
      </c>
      <c r="AC581" s="6">
        <v>0</v>
      </c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</row>
    <row r="582" spans="1:63" x14ac:dyDescent="0.35">
      <c r="A582" s="5" t="s">
        <v>7</v>
      </c>
      <c r="B582" s="5" t="s">
        <v>8</v>
      </c>
      <c r="C582" s="6">
        <v>75244</v>
      </c>
      <c r="D582" s="6">
        <v>68192</v>
      </c>
      <c r="E582" s="6">
        <v>98418</v>
      </c>
      <c r="F582" s="6">
        <v>57290</v>
      </c>
      <c r="G582" s="6">
        <v>34640</v>
      </c>
      <c r="H582" s="6">
        <v>16025</v>
      </c>
      <c r="I582" s="6">
        <v>16024</v>
      </c>
      <c r="J582" s="6">
        <v>162675</v>
      </c>
      <c r="K582" s="6">
        <v>69461</v>
      </c>
      <c r="L582" s="6">
        <v>41027</v>
      </c>
      <c r="M582" s="6">
        <v>164830</v>
      </c>
      <c r="N582" s="6">
        <v>166261</v>
      </c>
      <c r="O582" s="6">
        <v>71360</v>
      </c>
      <c r="P582" s="6">
        <v>85759</v>
      </c>
      <c r="Q582" s="6">
        <v>33672</v>
      </c>
      <c r="R582" s="6">
        <v>32714</v>
      </c>
      <c r="S582" s="6">
        <v>37061</v>
      </c>
      <c r="T582" s="6">
        <v>30586</v>
      </c>
      <c r="U582" s="6">
        <v>34673</v>
      </c>
      <c r="V582" s="6">
        <v>205751</v>
      </c>
      <c r="W582" s="6">
        <v>183498</v>
      </c>
      <c r="X582" s="6">
        <v>90342</v>
      </c>
      <c r="Y582" s="6">
        <v>185805</v>
      </c>
      <c r="Z582" s="6">
        <v>191556</v>
      </c>
      <c r="AA582" s="6">
        <v>0</v>
      </c>
      <c r="AB582" s="6">
        <v>0</v>
      </c>
      <c r="AC582" s="6">
        <v>0</v>
      </c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</row>
    <row r="583" spans="1:63" x14ac:dyDescent="0.35">
      <c r="A583" s="5" t="s">
        <v>9</v>
      </c>
      <c r="B583" s="5" t="s">
        <v>10</v>
      </c>
      <c r="C583" s="6">
        <v>18496</v>
      </c>
      <c r="D583" s="6">
        <v>2278</v>
      </c>
      <c r="E583" s="6">
        <v>52921</v>
      </c>
      <c r="F583" s="6">
        <v>36791</v>
      </c>
      <c r="G583" s="6">
        <v>27614</v>
      </c>
      <c r="H583" s="6">
        <v>37252</v>
      </c>
      <c r="I583" s="6">
        <v>19572</v>
      </c>
      <c r="J583" s="6">
        <v>24568</v>
      </c>
      <c r="K583" s="6">
        <v>29560</v>
      </c>
      <c r="L583" s="6">
        <v>13039</v>
      </c>
      <c r="M583" s="6">
        <v>141619</v>
      </c>
      <c r="N583" s="6">
        <v>121250</v>
      </c>
      <c r="O583" s="6">
        <v>155368</v>
      </c>
      <c r="P583" s="6">
        <v>126075</v>
      </c>
      <c r="Q583" s="6">
        <v>86511</v>
      </c>
      <c r="R583" s="6">
        <v>176736</v>
      </c>
      <c r="S583" s="6">
        <v>89573</v>
      </c>
      <c r="T583" s="6">
        <v>63290</v>
      </c>
      <c r="U583" s="6">
        <v>189540</v>
      </c>
      <c r="V583" s="6">
        <v>148006</v>
      </c>
      <c r="W583" s="6">
        <v>49865</v>
      </c>
      <c r="X583" s="6">
        <v>112477</v>
      </c>
      <c r="Y583" s="6">
        <v>256413</v>
      </c>
      <c r="Z583" s="6">
        <v>98423</v>
      </c>
      <c r="AA583" s="6">
        <v>0</v>
      </c>
      <c r="AB583" s="6">
        <v>0</v>
      </c>
      <c r="AC583" s="6">
        <v>0</v>
      </c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</row>
    <row r="584" spans="1:63" x14ac:dyDescent="0.35">
      <c r="A584" s="5" t="s">
        <v>11</v>
      </c>
      <c r="B584" s="5" t="s">
        <v>12</v>
      </c>
      <c r="C584" s="6">
        <v>33439</v>
      </c>
      <c r="D584" s="6">
        <v>26599</v>
      </c>
      <c r="E584" s="6">
        <v>43753</v>
      </c>
      <c r="F584" s="6">
        <v>24368</v>
      </c>
      <c r="G584" s="6">
        <v>42064</v>
      </c>
      <c r="H584" s="6">
        <v>60604</v>
      </c>
      <c r="I584" s="6">
        <v>101175</v>
      </c>
      <c r="J584" s="6">
        <v>126105</v>
      </c>
      <c r="K584" s="6">
        <v>157953</v>
      </c>
      <c r="L584" s="6">
        <v>51432</v>
      </c>
      <c r="M584" s="6">
        <v>132570</v>
      </c>
      <c r="N584" s="6">
        <v>76945</v>
      </c>
      <c r="O584" s="6">
        <v>153164</v>
      </c>
      <c r="P584" s="6">
        <v>43027</v>
      </c>
      <c r="Q584" s="6">
        <v>126690</v>
      </c>
      <c r="R584" s="6">
        <v>48179</v>
      </c>
      <c r="S584" s="6">
        <v>66988</v>
      </c>
      <c r="T584" s="6">
        <v>114509</v>
      </c>
      <c r="U584" s="6">
        <v>122190</v>
      </c>
      <c r="V584" s="6">
        <v>169525</v>
      </c>
      <c r="W584" s="6">
        <v>185652</v>
      </c>
      <c r="X584" s="6">
        <v>117371</v>
      </c>
      <c r="Y584" s="6">
        <v>294234</v>
      </c>
      <c r="Z584" s="6">
        <v>321829</v>
      </c>
      <c r="AA584" s="6">
        <v>0</v>
      </c>
      <c r="AB584" s="6">
        <v>0</v>
      </c>
      <c r="AC584" s="6">
        <v>0</v>
      </c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</row>
    <row r="585" spans="1:63" x14ac:dyDescent="0.35">
      <c r="A585" s="5" t="s">
        <v>13</v>
      </c>
      <c r="B585" s="5" t="s">
        <v>14</v>
      </c>
      <c r="C585" s="6">
        <v>89585.32069344999</v>
      </c>
      <c r="D585" s="6">
        <v>108739.98705955999</v>
      </c>
      <c r="E585" s="6">
        <v>148253</v>
      </c>
      <c r="F585" s="6">
        <v>93528</v>
      </c>
      <c r="G585" s="6">
        <v>141426</v>
      </c>
      <c r="H585" s="6">
        <v>217102</v>
      </c>
      <c r="I585" s="6">
        <v>170615</v>
      </c>
      <c r="J585" s="6">
        <v>155597</v>
      </c>
      <c r="K585" s="6">
        <v>161862</v>
      </c>
      <c r="L585" s="6">
        <v>110033</v>
      </c>
      <c r="M585" s="6">
        <v>104798</v>
      </c>
      <c r="N585" s="6">
        <v>81093</v>
      </c>
      <c r="O585" s="6">
        <v>81781</v>
      </c>
      <c r="P585" s="6">
        <v>130007</v>
      </c>
      <c r="Q585" s="6">
        <v>162064</v>
      </c>
      <c r="R585" s="6">
        <v>136283</v>
      </c>
      <c r="S585" s="6">
        <v>98571</v>
      </c>
      <c r="T585" s="6">
        <v>124532</v>
      </c>
      <c r="U585" s="6">
        <v>119111</v>
      </c>
      <c r="V585" s="6">
        <v>71312</v>
      </c>
      <c r="W585" s="6">
        <v>48016</v>
      </c>
      <c r="X585" s="6">
        <v>153970</v>
      </c>
      <c r="Y585" s="6">
        <v>101680</v>
      </c>
      <c r="Z585" s="6">
        <v>152015</v>
      </c>
      <c r="AA585" s="6">
        <v>0</v>
      </c>
      <c r="AB585" s="6">
        <v>0</v>
      </c>
      <c r="AC585" s="6">
        <v>0</v>
      </c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</row>
    <row r="586" spans="1:63" x14ac:dyDescent="0.35">
      <c r="A586" s="5" t="s">
        <v>15</v>
      </c>
      <c r="B586" s="5" t="s">
        <v>16</v>
      </c>
      <c r="C586" s="6">
        <v>23873</v>
      </c>
      <c r="D586" s="6">
        <v>33983</v>
      </c>
      <c r="E586" s="6">
        <v>68571</v>
      </c>
      <c r="F586" s="6">
        <v>31375</v>
      </c>
      <c r="G586" s="6">
        <v>53794</v>
      </c>
      <c r="H586" s="6">
        <v>55219</v>
      </c>
      <c r="I586" s="6">
        <v>49894</v>
      </c>
      <c r="J586" s="6">
        <v>111177</v>
      </c>
      <c r="K586" s="6">
        <v>133335</v>
      </c>
      <c r="L586" s="6">
        <v>100900</v>
      </c>
      <c r="M586" s="6">
        <v>74354</v>
      </c>
      <c r="N586" s="6">
        <v>49324</v>
      </c>
      <c r="O586" s="6">
        <v>64567</v>
      </c>
      <c r="P586" s="6">
        <v>68750</v>
      </c>
      <c r="Q586" s="6">
        <v>78920</v>
      </c>
      <c r="R586" s="6">
        <v>50037</v>
      </c>
      <c r="S586" s="6">
        <v>83291</v>
      </c>
      <c r="T586" s="6">
        <v>74129</v>
      </c>
      <c r="U586" s="6">
        <v>102541</v>
      </c>
      <c r="V586" s="6">
        <v>18001</v>
      </c>
      <c r="W586" s="6">
        <v>49129</v>
      </c>
      <c r="X586" s="6">
        <v>34713</v>
      </c>
      <c r="Y586" s="6">
        <v>78541</v>
      </c>
      <c r="Z586" s="6">
        <v>150352</v>
      </c>
      <c r="AA586" s="6">
        <v>0</v>
      </c>
      <c r="AB586" s="6">
        <v>0</v>
      </c>
      <c r="AC586" s="6">
        <v>0</v>
      </c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</row>
    <row r="587" spans="1:63" x14ac:dyDescent="0.35">
      <c r="A587" s="5" t="s">
        <v>17</v>
      </c>
      <c r="B587" s="5" t="s">
        <v>18</v>
      </c>
      <c r="C587" s="6">
        <v>16963.47064123</v>
      </c>
      <c r="D587" s="6">
        <v>54507.143085980002</v>
      </c>
      <c r="E587" s="6">
        <v>106939.31200000001</v>
      </c>
      <c r="F587" s="6">
        <v>106975.96569374</v>
      </c>
      <c r="G587" s="6">
        <v>86019.569000000003</v>
      </c>
      <c r="H587" s="6">
        <v>86075.72</v>
      </c>
      <c r="I587" s="6">
        <v>85406.239000000001</v>
      </c>
      <c r="J587" s="6">
        <v>88897.236000000004</v>
      </c>
      <c r="K587" s="6">
        <v>84540</v>
      </c>
      <c r="L587" s="6">
        <v>83978</v>
      </c>
      <c r="M587" s="6">
        <v>56880</v>
      </c>
      <c r="N587" s="6">
        <v>58751</v>
      </c>
      <c r="O587" s="6">
        <v>79557</v>
      </c>
      <c r="P587" s="6">
        <v>41323</v>
      </c>
      <c r="Q587" s="6">
        <v>70054</v>
      </c>
      <c r="R587" s="6">
        <v>39556</v>
      </c>
      <c r="S587" s="6">
        <v>68240</v>
      </c>
      <c r="T587" s="6">
        <v>64444</v>
      </c>
      <c r="U587" s="6">
        <v>61347</v>
      </c>
      <c r="V587" s="6">
        <v>51583</v>
      </c>
      <c r="W587" s="6">
        <v>119205</v>
      </c>
      <c r="X587" s="6">
        <v>85003</v>
      </c>
      <c r="Y587" s="6">
        <v>32293</v>
      </c>
      <c r="Z587" s="6">
        <v>126423</v>
      </c>
      <c r="AA587" s="6">
        <v>0</v>
      </c>
      <c r="AB587" s="6">
        <v>0</v>
      </c>
      <c r="AC587" s="6">
        <v>0</v>
      </c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</row>
    <row r="588" spans="1:63" x14ac:dyDescent="0.35">
      <c r="A588" s="5" t="s">
        <v>19</v>
      </c>
      <c r="B588" s="5" t="s">
        <v>20</v>
      </c>
      <c r="C588" s="6">
        <v>4381</v>
      </c>
      <c r="D588" s="6">
        <v>8076</v>
      </c>
      <c r="E588" s="6">
        <v>14979</v>
      </c>
      <c r="F588" s="6">
        <v>13583</v>
      </c>
      <c r="G588" s="6">
        <v>9806</v>
      </c>
      <c r="H588" s="6">
        <v>14794</v>
      </c>
      <c r="I588" s="6">
        <v>5084</v>
      </c>
      <c r="J588" s="6">
        <v>2594</v>
      </c>
      <c r="K588" s="6">
        <v>11732</v>
      </c>
      <c r="L588" s="6">
        <v>3858</v>
      </c>
      <c r="M588" s="6">
        <v>17856</v>
      </c>
      <c r="N588" s="6">
        <v>15203</v>
      </c>
      <c r="O588" s="6">
        <v>7949</v>
      </c>
      <c r="P588" s="6">
        <v>42010</v>
      </c>
      <c r="Q588" s="6">
        <v>8999</v>
      </c>
      <c r="R588" s="6">
        <v>52725</v>
      </c>
      <c r="S588" s="6">
        <v>41609</v>
      </c>
      <c r="T588" s="6">
        <v>6515</v>
      </c>
      <c r="U588" s="6">
        <v>6873</v>
      </c>
      <c r="V588" s="6">
        <v>18275</v>
      </c>
      <c r="W588" s="6">
        <v>71168</v>
      </c>
      <c r="X588" s="6">
        <v>15773</v>
      </c>
      <c r="Y588" s="6">
        <v>19261</v>
      </c>
      <c r="Z588" s="6">
        <v>17589</v>
      </c>
      <c r="AA588" s="6">
        <v>0</v>
      </c>
      <c r="AB588" s="6">
        <v>0</v>
      </c>
      <c r="AC588" s="6">
        <v>0</v>
      </c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</row>
    <row r="589" spans="1:63" x14ac:dyDescent="0.35">
      <c r="A589" s="5" t="s">
        <v>21</v>
      </c>
      <c r="B589" s="5" t="s">
        <v>22</v>
      </c>
      <c r="C589" s="6">
        <v>17588.671999999999</v>
      </c>
      <c r="D589" s="6">
        <v>13247.856</v>
      </c>
      <c r="E589" s="6">
        <v>14989.412</v>
      </c>
      <c r="F589" s="6">
        <v>46151.735999999997</v>
      </c>
      <c r="G589" s="6">
        <v>39197.370999999999</v>
      </c>
      <c r="H589" s="6">
        <v>22016.935000000001</v>
      </c>
      <c r="I589" s="6">
        <v>36674.334000000003</v>
      </c>
      <c r="J589" s="6">
        <v>33944.540999999997</v>
      </c>
      <c r="K589" s="6">
        <v>46147.767999999996</v>
      </c>
      <c r="L589" s="6">
        <v>64691</v>
      </c>
      <c r="M589" s="6">
        <v>95982</v>
      </c>
      <c r="N589" s="6">
        <v>42298</v>
      </c>
      <c r="O589" s="6">
        <v>36049</v>
      </c>
      <c r="P589" s="6">
        <v>11093</v>
      </c>
      <c r="Q589" s="6">
        <v>20385</v>
      </c>
      <c r="R589" s="6">
        <v>18654</v>
      </c>
      <c r="S589" s="6">
        <v>22568</v>
      </c>
      <c r="T589" s="6">
        <v>18426</v>
      </c>
      <c r="U589" s="6">
        <v>0</v>
      </c>
      <c r="V589" s="6">
        <v>0</v>
      </c>
      <c r="W589" s="6">
        <v>11000</v>
      </c>
      <c r="X589" s="6">
        <v>4398</v>
      </c>
      <c r="Y589" s="6">
        <v>300</v>
      </c>
      <c r="Z589" s="6">
        <v>0</v>
      </c>
      <c r="AA589" s="6">
        <v>0</v>
      </c>
      <c r="AB589" s="6">
        <v>0</v>
      </c>
      <c r="AC589" s="6">
        <v>0</v>
      </c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</row>
    <row r="590" spans="1:63" x14ac:dyDescent="0.35">
      <c r="A590" s="5" t="s">
        <v>23</v>
      </c>
      <c r="B590" s="5" t="s">
        <v>24</v>
      </c>
      <c r="C590" s="6">
        <v>12678.724</v>
      </c>
      <c r="D590" s="6">
        <v>24040.857</v>
      </c>
      <c r="E590" s="6">
        <v>25117.993999999999</v>
      </c>
      <c r="F590" s="6">
        <v>22848.453000000001</v>
      </c>
      <c r="G590" s="6">
        <v>40608.968999999997</v>
      </c>
      <c r="H590" s="6">
        <v>73029.487999999998</v>
      </c>
      <c r="I590" s="6">
        <v>48531.080999999998</v>
      </c>
      <c r="J590" s="6">
        <v>50933.635000000002</v>
      </c>
      <c r="K590" s="6">
        <v>74285</v>
      </c>
      <c r="L590" s="6">
        <v>47349</v>
      </c>
      <c r="M590" s="6">
        <v>72217</v>
      </c>
      <c r="N590" s="6">
        <v>54042</v>
      </c>
      <c r="O590" s="6">
        <v>63164</v>
      </c>
      <c r="P590" s="6">
        <v>47558</v>
      </c>
      <c r="Q590" s="6">
        <v>46378</v>
      </c>
      <c r="R590" s="6">
        <v>19445</v>
      </c>
      <c r="S590" s="6">
        <v>51772</v>
      </c>
      <c r="T590" s="6">
        <v>49879</v>
      </c>
      <c r="U590" s="6">
        <v>31102</v>
      </c>
      <c r="V590" s="6">
        <v>44825</v>
      </c>
      <c r="W590" s="6">
        <v>58873</v>
      </c>
      <c r="X590" s="6">
        <v>123028</v>
      </c>
      <c r="Y590" s="6">
        <v>65621</v>
      </c>
      <c r="Z590" s="6">
        <v>69330</v>
      </c>
      <c r="AA590" s="6">
        <v>0</v>
      </c>
      <c r="AB590" s="6">
        <v>0</v>
      </c>
      <c r="AC590" s="6">
        <v>0</v>
      </c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</row>
    <row r="591" spans="1:63" x14ac:dyDescent="0.35">
      <c r="A591" s="5" t="s">
        <v>25</v>
      </c>
      <c r="B591" s="5" t="s">
        <v>26</v>
      </c>
      <c r="C591" s="6">
        <v>89866.546922559995</v>
      </c>
      <c r="D591" s="6">
        <v>115362.23762747001</v>
      </c>
      <c r="E591" s="6">
        <v>97273.279482169994</v>
      </c>
      <c r="F591" s="6">
        <v>34096.479182269999</v>
      </c>
      <c r="G591" s="6">
        <v>78326.791849130008</v>
      </c>
      <c r="H591" s="6">
        <v>50859.006797089998</v>
      </c>
      <c r="I591" s="6">
        <v>77572.909879020008</v>
      </c>
      <c r="J591" s="6">
        <v>46421.662448669995</v>
      </c>
      <c r="K591" s="6">
        <v>47422.35630231</v>
      </c>
      <c r="L591" s="6">
        <v>48695.445034969998</v>
      </c>
      <c r="M591" s="6">
        <v>71790</v>
      </c>
      <c r="N591" s="6">
        <v>16885</v>
      </c>
      <c r="O591" s="6">
        <v>59884</v>
      </c>
      <c r="P591" s="6">
        <v>45343</v>
      </c>
      <c r="Q591" s="6">
        <v>56898</v>
      </c>
      <c r="R591" s="6">
        <v>6454</v>
      </c>
      <c r="S591" s="6">
        <v>40202</v>
      </c>
      <c r="T591" s="6">
        <v>32587</v>
      </c>
      <c r="U591" s="6">
        <v>76174</v>
      </c>
      <c r="V591" s="6">
        <v>61735</v>
      </c>
      <c r="W591" s="6">
        <v>80491</v>
      </c>
      <c r="X591" s="6">
        <v>62242</v>
      </c>
      <c r="Y591" s="6">
        <v>65060</v>
      </c>
      <c r="Z591" s="6">
        <v>62357</v>
      </c>
      <c r="AA591" s="6">
        <v>0</v>
      </c>
      <c r="AB591" s="6">
        <v>0</v>
      </c>
      <c r="AC591" s="6">
        <v>0</v>
      </c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</row>
    <row r="592" spans="1:63" x14ac:dyDescent="0.35">
      <c r="A592" s="5" t="s">
        <v>27</v>
      </c>
      <c r="B592" s="5" t="s">
        <v>28</v>
      </c>
      <c r="C592" s="6">
        <v>39741.75</v>
      </c>
      <c r="D592" s="6">
        <v>35202.514000000003</v>
      </c>
      <c r="E592" s="6">
        <v>66881.350000000006</v>
      </c>
      <c r="F592" s="6">
        <v>59513.239000000001</v>
      </c>
      <c r="G592" s="6">
        <v>72094.645999999993</v>
      </c>
      <c r="H592" s="6">
        <v>51128.764000000003</v>
      </c>
      <c r="I592" s="6">
        <v>71094.372000000003</v>
      </c>
      <c r="J592" s="6">
        <v>51503.705000000002</v>
      </c>
      <c r="K592" s="6">
        <v>38935.985000000001</v>
      </c>
      <c r="L592" s="6">
        <v>12970.768</v>
      </c>
      <c r="M592" s="6">
        <v>21584.68</v>
      </c>
      <c r="N592" s="6">
        <v>51449.849000000002</v>
      </c>
      <c r="O592" s="6">
        <v>29852.7</v>
      </c>
      <c r="P592" s="6">
        <v>47962.964999999997</v>
      </c>
      <c r="Q592" s="6">
        <v>66241</v>
      </c>
      <c r="R592" s="6">
        <v>67149</v>
      </c>
      <c r="S592" s="6">
        <v>59527</v>
      </c>
      <c r="T592" s="6">
        <v>12382</v>
      </c>
      <c r="U592" s="6">
        <v>34646</v>
      </c>
      <c r="V592" s="6">
        <v>48588</v>
      </c>
      <c r="W592" s="6">
        <v>46608</v>
      </c>
      <c r="X592" s="6">
        <v>15854</v>
      </c>
      <c r="Y592" s="6">
        <v>25012</v>
      </c>
      <c r="Z592" s="6">
        <v>51496</v>
      </c>
      <c r="AA592" s="6">
        <v>0</v>
      </c>
      <c r="AB592" s="6">
        <v>0</v>
      </c>
      <c r="AC592" s="6">
        <v>0</v>
      </c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</row>
    <row r="593" spans="1:63" x14ac:dyDescent="0.35">
      <c r="A593" s="5" t="s">
        <v>29</v>
      </c>
      <c r="B593" s="5" t="s">
        <v>30</v>
      </c>
      <c r="C593" s="6">
        <v>17949.187999999998</v>
      </c>
      <c r="D593" s="6">
        <v>26722.167987389999</v>
      </c>
      <c r="E593" s="6">
        <v>34726.337</v>
      </c>
      <c r="F593" s="6">
        <v>36307.780473110004</v>
      </c>
      <c r="G593" s="6">
        <v>31014.937000000002</v>
      </c>
      <c r="H593" s="6">
        <v>35928.157157099995</v>
      </c>
      <c r="I593" s="6">
        <v>38457.379000000001</v>
      </c>
      <c r="J593" s="6">
        <v>23366.066949439999</v>
      </c>
      <c r="K593" s="6">
        <v>33213.595999999998</v>
      </c>
      <c r="L593" s="6">
        <v>18612.132007460001</v>
      </c>
      <c r="M593" s="6">
        <v>36673.428</v>
      </c>
      <c r="N593" s="6">
        <v>32428.78507161</v>
      </c>
      <c r="O593" s="6">
        <v>27326.600999999999</v>
      </c>
      <c r="P593" s="6">
        <v>22527.059023830003</v>
      </c>
      <c r="Q593" s="6">
        <v>17852.684000000001</v>
      </c>
      <c r="R593" s="6">
        <v>33370.719895460003</v>
      </c>
      <c r="S593" s="6">
        <v>30907.273000000001</v>
      </c>
      <c r="T593" s="6">
        <v>35611.824000000001</v>
      </c>
      <c r="U593" s="6">
        <v>11043.367</v>
      </c>
      <c r="V593" s="6">
        <v>39114.902999999998</v>
      </c>
      <c r="W593" s="6">
        <v>28631.614000000001</v>
      </c>
      <c r="X593" s="6">
        <v>3759.8789999999999</v>
      </c>
      <c r="Y593" s="6">
        <v>60767.438000000002</v>
      </c>
      <c r="Z593" s="6">
        <v>38488.779000000002</v>
      </c>
      <c r="AA593" s="6">
        <v>0</v>
      </c>
      <c r="AB593" s="6">
        <v>0</v>
      </c>
      <c r="AC593" s="6">
        <v>0</v>
      </c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</row>
    <row r="594" spans="1:63" x14ac:dyDescent="0.35">
      <c r="A594" s="5" t="s">
        <v>31</v>
      </c>
      <c r="B594" s="5" t="s">
        <v>32</v>
      </c>
      <c r="C594" s="6">
        <v>72772.019</v>
      </c>
      <c r="D594" s="6">
        <v>70316.376999999993</v>
      </c>
      <c r="E594" s="6">
        <v>46908.661</v>
      </c>
      <c r="F594" s="6">
        <v>11846.358</v>
      </c>
      <c r="G594" s="6">
        <v>23067.793000000001</v>
      </c>
      <c r="H594" s="6">
        <v>12679.148999999999</v>
      </c>
      <c r="I594" s="6">
        <v>16416.626</v>
      </c>
      <c r="J594" s="6">
        <v>51123.491000000002</v>
      </c>
      <c r="K594" s="6">
        <v>55458.491999999998</v>
      </c>
      <c r="L594" s="6">
        <v>47178.461000000003</v>
      </c>
      <c r="M594" s="6">
        <v>45215.913999999997</v>
      </c>
      <c r="N594" s="6">
        <v>42231.124000000003</v>
      </c>
      <c r="O594" s="6">
        <v>37139.832999999999</v>
      </c>
      <c r="P594" s="6">
        <v>44452.451000000001</v>
      </c>
      <c r="Q594" s="6">
        <v>42307.894</v>
      </c>
      <c r="R594" s="6">
        <v>23721.32</v>
      </c>
      <c r="S594" s="6">
        <v>28155.132000000001</v>
      </c>
      <c r="T594" s="6">
        <v>28872.893</v>
      </c>
      <c r="U594" s="6">
        <v>21261.804</v>
      </c>
      <c r="V594" s="6">
        <v>27966.47</v>
      </c>
      <c r="W594" s="6">
        <v>46497.69</v>
      </c>
      <c r="X594" s="6">
        <v>43683.650999999998</v>
      </c>
      <c r="Y594" s="6">
        <v>16875.752</v>
      </c>
      <c r="Z594" s="6">
        <v>53915.362999999998</v>
      </c>
      <c r="AA594" s="6">
        <v>0</v>
      </c>
      <c r="AB594" s="6">
        <v>0</v>
      </c>
      <c r="AC594" s="6">
        <v>0</v>
      </c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</row>
    <row r="595" spans="1:63" x14ac:dyDescent="0.35">
      <c r="A595" s="5" t="s">
        <v>33</v>
      </c>
      <c r="B595" s="5" t="s">
        <v>34</v>
      </c>
      <c r="C595" s="6">
        <v>15914.11810408</v>
      </c>
      <c r="D595" s="9"/>
      <c r="E595" s="9"/>
      <c r="F595" s="9"/>
      <c r="G595" s="6">
        <v>2226.174</v>
      </c>
      <c r="H595" s="9"/>
      <c r="I595" s="9"/>
      <c r="J595" s="9"/>
      <c r="K595" s="6">
        <v>1705.99</v>
      </c>
      <c r="L595" s="9"/>
      <c r="M595" s="9"/>
      <c r="N595" s="9"/>
      <c r="O595" s="6">
        <v>28532.834999999999</v>
      </c>
      <c r="P595" s="9"/>
      <c r="Q595" s="9"/>
      <c r="R595" s="9"/>
      <c r="S595" s="6">
        <v>40845.461000000003</v>
      </c>
      <c r="T595" s="9"/>
      <c r="U595" s="9"/>
      <c r="V595" s="9"/>
      <c r="W595" s="6">
        <v>58949.955000000002</v>
      </c>
      <c r="X595" s="9"/>
      <c r="Y595" s="6">
        <v>42566.095000000001</v>
      </c>
      <c r="Z595" s="6">
        <v>33383.896999999997</v>
      </c>
      <c r="AA595" s="6">
        <v>0</v>
      </c>
      <c r="AB595" s="6">
        <v>0</v>
      </c>
      <c r="AC595" s="6">
        <v>0</v>
      </c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</row>
    <row r="596" spans="1:63" x14ac:dyDescent="0.35">
      <c r="A596" s="5" t="s">
        <v>35</v>
      </c>
      <c r="B596" s="5" t="s">
        <v>36</v>
      </c>
      <c r="C596" s="6">
        <v>650</v>
      </c>
      <c r="D596" s="9"/>
      <c r="E596" s="9"/>
      <c r="F596" s="9"/>
      <c r="G596" s="6">
        <v>2390</v>
      </c>
      <c r="H596" s="9"/>
      <c r="I596" s="9"/>
      <c r="J596" s="9"/>
      <c r="K596" s="6">
        <v>3384.92</v>
      </c>
      <c r="L596" s="9"/>
      <c r="M596" s="9"/>
      <c r="N596" s="9"/>
      <c r="O596" s="6">
        <v>595.28</v>
      </c>
      <c r="P596" s="9"/>
      <c r="Q596" s="9"/>
      <c r="R596" s="9"/>
      <c r="S596" s="6">
        <v>2583.35</v>
      </c>
      <c r="T596" s="9"/>
      <c r="U596" s="6">
        <v>4752.2</v>
      </c>
      <c r="V596" s="9"/>
      <c r="W596" s="6">
        <v>1960</v>
      </c>
      <c r="X596" s="9"/>
      <c r="Y596" s="6">
        <v>7976.69</v>
      </c>
      <c r="Z596" s="6">
        <v>1478.29</v>
      </c>
      <c r="AA596" s="6">
        <v>0</v>
      </c>
      <c r="AB596" s="6">
        <v>0</v>
      </c>
      <c r="AC596" s="6">
        <v>0</v>
      </c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</row>
    <row r="597" spans="1:63" x14ac:dyDescent="0.35">
      <c r="A597" s="5" t="s">
        <v>37</v>
      </c>
      <c r="B597" s="5" t="s">
        <v>38</v>
      </c>
      <c r="C597" s="6">
        <v>27885</v>
      </c>
      <c r="D597" s="9"/>
      <c r="E597" s="9"/>
      <c r="F597" s="9"/>
      <c r="G597" s="6">
        <v>29015.22</v>
      </c>
      <c r="H597" s="9"/>
      <c r="I597" s="9"/>
      <c r="J597" s="9"/>
      <c r="K597" s="6">
        <v>30195.200000000001</v>
      </c>
      <c r="L597" s="9"/>
      <c r="M597" s="9"/>
      <c r="N597" s="9"/>
      <c r="O597" s="6">
        <v>46954.81</v>
      </c>
      <c r="P597" s="9"/>
      <c r="Q597" s="9"/>
      <c r="R597" s="9"/>
      <c r="S597" s="6">
        <v>43943</v>
      </c>
      <c r="T597" s="9"/>
      <c r="U597" s="6">
        <v>47980.17</v>
      </c>
      <c r="V597" s="6">
        <v>27901.241999999998</v>
      </c>
      <c r="W597" s="6">
        <v>47464.947</v>
      </c>
      <c r="X597" s="6">
        <v>31072.835999999999</v>
      </c>
      <c r="Y597" s="6">
        <v>102121.57399999999</v>
      </c>
      <c r="Z597" s="6">
        <v>92721.001000000004</v>
      </c>
      <c r="AA597" s="6">
        <v>0</v>
      </c>
      <c r="AB597" s="6">
        <v>0</v>
      </c>
      <c r="AC597" s="6">
        <v>0</v>
      </c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</row>
    <row r="598" spans="1:63" x14ac:dyDescent="0.35">
      <c r="A598" s="5" t="s">
        <v>39</v>
      </c>
      <c r="B598" s="5" t="s">
        <v>40</v>
      </c>
      <c r="C598" s="6">
        <v>15774.056</v>
      </c>
      <c r="D598" s="9"/>
      <c r="E598" s="9"/>
      <c r="F598" s="9"/>
      <c r="G598" s="6">
        <v>5292.0150000000003</v>
      </c>
      <c r="H598" s="9"/>
      <c r="I598" s="9"/>
      <c r="J598" s="9"/>
      <c r="K598" s="6">
        <v>740.57100000000003</v>
      </c>
      <c r="L598" s="9"/>
      <c r="M598" s="9"/>
      <c r="N598" s="9"/>
      <c r="O598" s="6">
        <v>10223.328</v>
      </c>
      <c r="P598" s="9"/>
      <c r="Q598" s="9"/>
      <c r="R598" s="9"/>
      <c r="S598" s="6">
        <v>4226.0370000000003</v>
      </c>
      <c r="T598" s="9"/>
      <c r="U598" s="6">
        <v>4083.0479999999998</v>
      </c>
      <c r="V598" s="9"/>
      <c r="W598" s="6">
        <v>6030.55</v>
      </c>
      <c r="X598" s="9"/>
      <c r="Y598" s="6">
        <v>14673.788</v>
      </c>
      <c r="Z598" s="6">
        <v>30810.863000000001</v>
      </c>
      <c r="AA598" s="6">
        <v>0</v>
      </c>
      <c r="AB598" s="6">
        <v>0</v>
      </c>
      <c r="AC598" s="6">
        <v>0</v>
      </c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</row>
    <row r="599" spans="1:63" x14ac:dyDescent="0.35">
      <c r="A599" s="5" t="s">
        <v>41</v>
      </c>
      <c r="B599" s="5" t="s">
        <v>42</v>
      </c>
      <c r="C599" s="6">
        <v>3200</v>
      </c>
      <c r="D599" s="9"/>
      <c r="E599" s="9"/>
      <c r="F599" s="9"/>
      <c r="G599" s="6">
        <v>3422.1550000000002</v>
      </c>
      <c r="H599" s="9"/>
      <c r="I599" s="9"/>
      <c r="J599" s="9"/>
      <c r="K599" s="6">
        <v>11697.7</v>
      </c>
      <c r="L599" s="9"/>
      <c r="M599" s="9"/>
      <c r="N599" s="9"/>
      <c r="O599" s="6">
        <v>10015</v>
      </c>
      <c r="P599" s="9"/>
      <c r="Q599" s="9"/>
      <c r="R599" s="9"/>
      <c r="S599" s="6">
        <v>11084.6</v>
      </c>
      <c r="T599" s="9"/>
      <c r="U599" s="6">
        <v>8032</v>
      </c>
      <c r="V599" s="9"/>
      <c r="W599" s="6">
        <v>11340</v>
      </c>
      <c r="X599" s="6">
        <v>14182.4</v>
      </c>
      <c r="Y599" s="6">
        <v>13077.5</v>
      </c>
      <c r="Z599" s="6">
        <v>14323.758</v>
      </c>
      <c r="AA599" s="6">
        <v>0</v>
      </c>
      <c r="AB599" s="6">
        <v>0</v>
      </c>
      <c r="AC599" s="6">
        <v>0</v>
      </c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</row>
    <row r="600" spans="1:63" x14ac:dyDescent="0.35">
      <c r="A600" s="5" t="s">
        <v>43</v>
      </c>
      <c r="B600" s="5" t="s">
        <v>44</v>
      </c>
      <c r="C600" s="6">
        <v>0</v>
      </c>
      <c r="D600" s="9"/>
      <c r="E600" s="9"/>
      <c r="F600" s="9"/>
      <c r="G600" s="6">
        <v>1244</v>
      </c>
      <c r="H600" s="9"/>
      <c r="I600" s="9"/>
      <c r="J600" s="9"/>
      <c r="K600" s="6">
        <v>3828.7</v>
      </c>
      <c r="L600" s="9"/>
      <c r="M600" s="9"/>
      <c r="N600" s="9"/>
      <c r="O600" s="6">
        <v>4059.78</v>
      </c>
      <c r="P600" s="9"/>
      <c r="Q600" s="9"/>
      <c r="R600" s="9"/>
      <c r="S600" s="6">
        <v>1870</v>
      </c>
      <c r="T600" s="9"/>
      <c r="U600" s="6">
        <v>5333.43</v>
      </c>
      <c r="V600" s="9"/>
      <c r="W600" s="6">
        <v>5567.558</v>
      </c>
      <c r="X600" s="9"/>
      <c r="Y600" s="9"/>
      <c r="Z600" s="6">
        <v>4937</v>
      </c>
      <c r="AA600" s="6">
        <v>0</v>
      </c>
      <c r="AB600" s="6">
        <v>0</v>
      </c>
      <c r="AC600" s="6">
        <v>0</v>
      </c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</row>
    <row r="601" spans="1:63" x14ac:dyDescent="0.35">
      <c r="A601" s="5" t="s">
        <v>45</v>
      </c>
      <c r="B601" s="5" t="s">
        <v>46</v>
      </c>
      <c r="C601" s="9"/>
      <c r="D601" s="9"/>
      <c r="E601" s="9"/>
      <c r="F601" s="9"/>
      <c r="G601" s="6">
        <v>2550.1999999999998</v>
      </c>
      <c r="H601" s="9"/>
      <c r="I601" s="9"/>
      <c r="J601" s="9"/>
      <c r="K601" s="6">
        <v>3292.8319999999999</v>
      </c>
      <c r="L601" s="9"/>
      <c r="M601" s="9"/>
      <c r="N601" s="9"/>
      <c r="O601" s="6">
        <v>3500.3000420399999</v>
      </c>
      <c r="P601" s="9"/>
      <c r="Q601" s="9"/>
      <c r="R601" s="9"/>
      <c r="S601" s="6">
        <v>2458.1070126300001</v>
      </c>
      <c r="T601" s="9"/>
      <c r="U601" s="6">
        <v>6712.2150000000001</v>
      </c>
      <c r="V601" s="9"/>
      <c r="W601" s="6">
        <v>6876.0212636300002</v>
      </c>
      <c r="X601" s="6">
        <v>6154.6169964499995</v>
      </c>
      <c r="Y601" s="6">
        <v>6547.8088972799997</v>
      </c>
      <c r="Z601" s="6">
        <v>5599.9570000000003</v>
      </c>
      <c r="AA601" s="6">
        <v>0</v>
      </c>
      <c r="AB601" s="6">
        <v>0</v>
      </c>
      <c r="AC601" s="6">
        <v>0</v>
      </c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</row>
    <row r="602" spans="1:63" x14ac:dyDescent="0.35">
      <c r="A602" s="5" t="s">
        <v>47</v>
      </c>
      <c r="B602" s="5" t="s">
        <v>48</v>
      </c>
      <c r="C602" s="6">
        <v>4250</v>
      </c>
      <c r="D602" s="9"/>
      <c r="E602" s="9"/>
      <c r="F602" s="9"/>
      <c r="G602" s="6">
        <v>6266.7186000000002</v>
      </c>
      <c r="H602" s="9"/>
      <c r="I602" s="9"/>
      <c r="J602" s="9"/>
      <c r="K602" s="6">
        <v>8074.3250246699999</v>
      </c>
      <c r="L602" s="9"/>
      <c r="M602" s="9"/>
      <c r="N602" s="9"/>
      <c r="O602" s="6">
        <v>6441.01</v>
      </c>
      <c r="P602" s="9"/>
      <c r="Q602" s="9"/>
      <c r="R602" s="9"/>
      <c r="S602" s="6">
        <v>8495.348</v>
      </c>
      <c r="T602" s="9"/>
      <c r="U602" s="9"/>
      <c r="V602" s="9"/>
      <c r="W602" s="6">
        <v>10444.790000000001</v>
      </c>
      <c r="X602" s="9"/>
      <c r="Y602" s="9"/>
      <c r="Z602" s="6">
        <v>0</v>
      </c>
      <c r="AA602" s="6">
        <v>0</v>
      </c>
      <c r="AB602" s="6">
        <v>0</v>
      </c>
      <c r="AC602" s="6">
        <v>0</v>
      </c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</row>
    <row r="603" spans="1:63" x14ac:dyDescent="0.35">
      <c r="A603" s="5" t="s">
        <v>49</v>
      </c>
      <c r="B603" s="5" t="s">
        <v>50</v>
      </c>
      <c r="C603" s="6">
        <v>1496</v>
      </c>
      <c r="D603" s="9"/>
      <c r="E603" s="9"/>
      <c r="F603" s="9"/>
      <c r="G603" s="6">
        <v>2901.3</v>
      </c>
      <c r="H603" s="9"/>
      <c r="I603" s="9"/>
      <c r="J603" s="9"/>
      <c r="K603" s="6">
        <v>4023.355</v>
      </c>
      <c r="L603" s="9"/>
      <c r="M603" s="9"/>
      <c r="N603" s="9"/>
      <c r="O603" s="6">
        <v>8360.5380217399997</v>
      </c>
      <c r="P603" s="9"/>
      <c r="Q603" s="9"/>
      <c r="R603" s="9"/>
      <c r="S603" s="6">
        <v>13715.09927493</v>
      </c>
      <c r="T603" s="9"/>
      <c r="U603" s="6">
        <v>9686.0020000000004</v>
      </c>
      <c r="V603" s="9"/>
      <c r="W603" s="6">
        <v>5987.22795236</v>
      </c>
      <c r="X603" s="9"/>
      <c r="Y603" s="6">
        <v>5464</v>
      </c>
      <c r="Z603" s="6">
        <v>9447.2000000000007</v>
      </c>
      <c r="AA603" s="6">
        <v>0</v>
      </c>
      <c r="AB603" s="6">
        <v>0</v>
      </c>
      <c r="AC603" s="6">
        <v>0</v>
      </c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</row>
    <row r="604" spans="1:63" s="14" customFormat="1" ht="13.15" x14ac:dyDescent="0.4">
      <c r="A604" s="10"/>
      <c r="B604" s="11" t="s">
        <v>51</v>
      </c>
      <c r="C604" s="12">
        <v>639855.6912572399</v>
      </c>
      <c r="D604" s="12">
        <v>685421.13976039982</v>
      </c>
      <c r="E604" s="12">
        <v>951338.34548216988</v>
      </c>
      <c r="F604" s="12">
        <v>830648.01134911994</v>
      </c>
      <c r="G604" s="12">
        <v>988468.07684912998</v>
      </c>
      <c r="H604" s="12">
        <v>981036.21995419008</v>
      </c>
      <c r="I604" s="12">
        <v>930264.94087902003</v>
      </c>
      <c r="J604" s="12">
        <v>1186475.33739811</v>
      </c>
      <c r="K604" s="12">
        <v>1191661.19730231</v>
      </c>
      <c r="L604" s="12">
        <v>961291.80604242999</v>
      </c>
      <c r="M604" s="12">
        <v>1389641.0220000001</v>
      </c>
      <c r="N604" s="12">
        <v>1146984.75807161</v>
      </c>
      <c r="O604" s="12">
        <v>1255126.1340000001</v>
      </c>
      <c r="P604" s="12">
        <v>1007016.47502383</v>
      </c>
      <c r="Q604" s="12">
        <v>1137817.578</v>
      </c>
      <c r="R604" s="12">
        <v>1051933.03989546</v>
      </c>
      <c r="S604" s="12">
        <v>1411970.405</v>
      </c>
      <c r="T604" s="12">
        <v>1087967.7169999999</v>
      </c>
      <c r="U604" s="12">
        <v>1247940.1710000001</v>
      </c>
      <c r="V604" s="12">
        <v>1493892.3729999999</v>
      </c>
      <c r="W604" s="12">
        <v>1672641.304</v>
      </c>
      <c r="X604" s="12">
        <v>1327132.53</v>
      </c>
      <c r="Y604" s="12">
        <v>1808644.1900000002</v>
      </c>
      <c r="Z604" s="12">
        <v>2009313.142</v>
      </c>
      <c r="AA604" s="12">
        <v>0</v>
      </c>
      <c r="AB604" s="12">
        <v>0</v>
      </c>
      <c r="AC604" s="12">
        <v>0</v>
      </c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</row>
    <row r="605" spans="1:63" x14ac:dyDescent="0.35">
      <c r="A605" s="5"/>
      <c r="B605" s="15" t="s">
        <v>52</v>
      </c>
      <c r="C605" s="16">
        <v>221017</v>
      </c>
      <c r="D605" s="16">
        <v>168624</v>
      </c>
      <c r="E605" s="16">
        <v>282946</v>
      </c>
      <c r="F605" s="16">
        <v>350054</v>
      </c>
      <c r="G605" s="16">
        <v>371048</v>
      </c>
      <c r="H605" s="16">
        <v>301600</v>
      </c>
      <c r="I605" s="16">
        <v>229344</v>
      </c>
      <c r="J605" s="16">
        <v>444812</v>
      </c>
      <c r="K605" s="16">
        <v>346776</v>
      </c>
      <c r="L605" s="16">
        <v>371594</v>
      </c>
      <c r="M605" s="16">
        <v>659720</v>
      </c>
      <c r="N605" s="16">
        <v>626334</v>
      </c>
      <c r="O605" s="16">
        <v>614692</v>
      </c>
      <c r="P605" s="16">
        <v>462963</v>
      </c>
      <c r="Q605" s="16">
        <v>441028</v>
      </c>
      <c r="R605" s="16">
        <v>556359</v>
      </c>
      <c r="S605" s="16">
        <v>820140</v>
      </c>
      <c r="T605" s="16">
        <v>526080</v>
      </c>
      <c r="U605" s="16">
        <v>661651</v>
      </c>
      <c r="V605" s="16">
        <v>942967</v>
      </c>
      <c r="W605" s="16">
        <v>927370</v>
      </c>
      <c r="X605" s="16">
        <v>667337</v>
      </c>
      <c r="Y605" s="16">
        <v>1048999</v>
      </c>
      <c r="Z605" s="16">
        <v>965518</v>
      </c>
      <c r="AA605" s="16">
        <v>0</v>
      </c>
      <c r="AB605" s="16">
        <v>0</v>
      </c>
      <c r="AC605" s="16">
        <v>0</v>
      </c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</row>
    <row r="606" spans="1:63" x14ac:dyDescent="0.35">
      <c r="A606" s="5"/>
      <c r="B606" s="15" t="s">
        <v>53</v>
      </c>
      <c r="C606" s="16">
        <v>288375.73425723996</v>
      </c>
      <c r="D606" s="16">
        <v>384556.08077301004</v>
      </c>
      <c r="E606" s="16">
        <v>519875.99748217</v>
      </c>
      <c r="F606" s="16">
        <v>372926.63387601002</v>
      </c>
      <c r="G606" s="16">
        <v>491242.70084912999</v>
      </c>
      <c r="H606" s="16">
        <v>579700.14979708998</v>
      </c>
      <c r="I606" s="16">
        <v>574952.56387902005</v>
      </c>
      <c r="J606" s="16">
        <v>615670.07444867003</v>
      </c>
      <c r="K606" s="16">
        <v>717277.12430230994</v>
      </c>
      <c r="L606" s="16">
        <v>510936.44503497001</v>
      </c>
      <c r="M606" s="16">
        <v>626447</v>
      </c>
      <c r="N606" s="16">
        <v>394541</v>
      </c>
      <c r="O606" s="16">
        <v>546115</v>
      </c>
      <c r="P606" s="16">
        <v>429111</v>
      </c>
      <c r="Q606" s="16">
        <v>570388</v>
      </c>
      <c r="R606" s="16">
        <v>371333</v>
      </c>
      <c r="S606" s="16">
        <v>473241</v>
      </c>
      <c r="T606" s="16">
        <v>485021</v>
      </c>
      <c r="U606" s="16">
        <v>519338</v>
      </c>
      <c r="V606" s="16">
        <v>435256</v>
      </c>
      <c r="W606" s="16">
        <v>623534</v>
      </c>
      <c r="X606" s="16">
        <v>596498</v>
      </c>
      <c r="Y606" s="16">
        <v>656990</v>
      </c>
      <c r="Z606" s="16">
        <v>899895</v>
      </c>
      <c r="AA606" s="16">
        <v>0</v>
      </c>
      <c r="AB606" s="16">
        <v>0</v>
      </c>
      <c r="AC606" s="16">
        <v>0</v>
      </c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</row>
    <row r="607" spans="1:63" x14ac:dyDescent="0.35">
      <c r="A607" s="5"/>
      <c r="B607" s="15" t="s">
        <v>54</v>
      </c>
      <c r="C607" s="16">
        <v>130462.95699999999</v>
      </c>
      <c r="D607" s="16">
        <v>132241.05898738999</v>
      </c>
      <c r="E607" s="16">
        <v>148516.348</v>
      </c>
      <c r="F607" s="16">
        <v>107667.37747311001</v>
      </c>
      <c r="G607" s="16">
        <v>126177.376</v>
      </c>
      <c r="H607" s="16">
        <v>99736.07015710001</v>
      </c>
      <c r="I607" s="16">
        <v>125968.37700000001</v>
      </c>
      <c r="J607" s="16">
        <v>125993.26294944002</v>
      </c>
      <c r="K607" s="16">
        <v>127608.073</v>
      </c>
      <c r="L607" s="16">
        <v>78761.36100746</v>
      </c>
      <c r="M607" s="16">
        <v>103474.022</v>
      </c>
      <c r="N607" s="16">
        <v>126109.75807161001</v>
      </c>
      <c r="O607" s="16">
        <v>94319.133999999991</v>
      </c>
      <c r="P607" s="16">
        <v>114942.47502383</v>
      </c>
      <c r="Q607" s="16">
        <v>126401.57800000001</v>
      </c>
      <c r="R607" s="16">
        <v>124241.03989546001</v>
      </c>
      <c r="S607" s="16">
        <v>118589.405</v>
      </c>
      <c r="T607" s="16">
        <v>76866.717000000004</v>
      </c>
      <c r="U607" s="16">
        <v>66951.171000000002</v>
      </c>
      <c r="V607" s="16">
        <v>115669.37299999999</v>
      </c>
      <c r="W607" s="16">
        <v>121737.304</v>
      </c>
      <c r="X607" s="16">
        <v>63297.53</v>
      </c>
      <c r="Y607" s="16">
        <v>102655.19</v>
      </c>
      <c r="Z607" s="16">
        <v>143900.14199999999</v>
      </c>
      <c r="AA607" s="16">
        <v>0</v>
      </c>
      <c r="AB607" s="16">
        <v>0</v>
      </c>
      <c r="AC607" s="16">
        <v>0</v>
      </c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</row>
    <row r="608" spans="1:63" x14ac:dyDescent="0.35">
      <c r="A608" s="18"/>
      <c r="B608" s="19" t="s">
        <v>55</v>
      </c>
      <c r="C608" s="20"/>
      <c r="D608" s="20"/>
      <c r="E608" s="20"/>
      <c r="F608" s="20"/>
      <c r="G608" s="21">
        <v>16384.373599999999</v>
      </c>
      <c r="H608" s="20"/>
      <c r="I608" s="20"/>
      <c r="J608" s="20"/>
      <c r="K608" s="21">
        <v>30916.912024670004</v>
      </c>
      <c r="L608" s="20"/>
      <c r="M608" s="20"/>
      <c r="N608" s="20"/>
      <c r="O608" s="21">
        <v>32376.628063780001</v>
      </c>
      <c r="P608" s="20"/>
      <c r="Q608" s="20"/>
      <c r="R608" s="20"/>
      <c r="S608" s="21">
        <v>37623.154287559999</v>
      </c>
      <c r="T608" s="20"/>
      <c r="U608" s="20"/>
      <c r="V608" s="20"/>
      <c r="W608" s="21">
        <v>34648.03921599</v>
      </c>
      <c r="X608" s="20"/>
      <c r="Y608" s="20"/>
      <c r="Z608" s="21">
        <v>0</v>
      </c>
      <c r="AA608" s="21">
        <v>0</v>
      </c>
      <c r="AB608" s="21">
        <v>0</v>
      </c>
      <c r="AC608" s="21">
        <v>0</v>
      </c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</row>
    <row r="610" spans="1:63" x14ac:dyDescent="0.35">
      <c r="A610" s="3" t="s">
        <v>74</v>
      </c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</row>
    <row r="611" spans="1:63" x14ac:dyDescent="0.35">
      <c r="A611" s="5" t="s">
        <v>1</v>
      </c>
      <c r="B611" s="5" t="s">
        <v>2</v>
      </c>
      <c r="C611" s="6">
        <v>11145557</v>
      </c>
      <c r="D611" s="6">
        <v>11764424</v>
      </c>
      <c r="E611" s="6">
        <v>12047138</v>
      </c>
      <c r="F611" s="6">
        <v>12144232</v>
      </c>
      <c r="G611" s="6">
        <v>12261219</v>
      </c>
      <c r="H611" s="6">
        <v>12615281</v>
      </c>
      <c r="I611" s="6">
        <v>13180597</v>
      </c>
      <c r="J611" s="6">
        <v>13633502</v>
      </c>
      <c r="K611" s="6">
        <v>13642910</v>
      </c>
      <c r="L611" s="6">
        <v>14384273</v>
      </c>
      <c r="M611" s="6">
        <v>14508402</v>
      </c>
      <c r="N611" s="6">
        <v>14692718</v>
      </c>
      <c r="O611" s="6">
        <v>14620825</v>
      </c>
      <c r="P611" s="6">
        <v>15160980</v>
      </c>
      <c r="Q611" s="6">
        <v>15728332</v>
      </c>
      <c r="R611" s="6">
        <v>15339964</v>
      </c>
      <c r="S611" s="6">
        <v>15556601</v>
      </c>
      <c r="T611" s="6">
        <v>15848171</v>
      </c>
      <c r="U611" s="6">
        <v>16287768</v>
      </c>
      <c r="V611" s="6">
        <v>16521828</v>
      </c>
      <c r="W611" s="6">
        <v>16281939</v>
      </c>
      <c r="X611" s="6">
        <v>17038081</v>
      </c>
      <c r="Y611" s="6">
        <v>17369524</v>
      </c>
      <c r="Z611" s="6">
        <v>17754418</v>
      </c>
      <c r="AA611" s="6">
        <v>0</v>
      </c>
      <c r="AB611" s="6">
        <v>0</v>
      </c>
      <c r="AC611" s="6">
        <v>0</v>
      </c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</row>
    <row r="612" spans="1:63" x14ac:dyDescent="0.35">
      <c r="A612" s="5" t="s">
        <v>3</v>
      </c>
      <c r="B612" s="5" t="s">
        <v>4</v>
      </c>
      <c r="C612" s="6">
        <v>9075369</v>
      </c>
      <c r="D612" s="6">
        <v>9459058</v>
      </c>
      <c r="E612" s="6">
        <v>9892108</v>
      </c>
      <c r="F612" s="6">
        <v>9735580</v>
      </c>
      <c r="G612" s="6">
        <v>9987450</v>
      </c>
      <c r="H612" s="6">
        <v>10611560</v>
      </c>
      <c r="I612" s="6">
        <v>10940837</v>
      </c>
      <c r="J612" s="6">
        <v>11058503</v>
      </c>
      <c r="K612" s="6">
        <v>11343079</v>
      </c>
      <c r="L612" s="6">
        <v>12004634</v>
      </c>
      <c r="M612" s="6">
        <v>12149438</v>
      </c>
      <c r="N612" s="6">
        <v>12116073</v>
      </c>
      <c r="O612" s="6">
        <v>12223037</v>
      </c>
      <c r="P612" s="6">
        <v>12858602</v>
      </c>
      <c r="Q612" s="6">
        <v>12956956</v>
      </c>
      <c r="R612" s="6">
        <v>12982406</v>
      </c>
      <c r="S612" s="6">
        <v>12898675</v>
      </c>
      <c r="T612" s="6">
        <v>13666492</v>
      </c>
      <c r="U612" s="6">
        <v>13696977</v>
      </c>
      <c r="V612" s="6">
        <v>13827713</v>
      </c>
      <c r="W612" s="6">
        <v>13668533</v>
      </c>
      <c r="X612" s="6">
        <v>14582213</v>
      </c>
      <c r="Y612" s="6">
        <v>14675541</v>
      </c>
      <c r="Z612" s="6">
        <v>15277178</v>
      </c>
      <c r="AA612" s="6">
        <v>0</v>
      </c>
      <c r="AB612" s="6">
        <v>0</v>
      </c>
      <c r="AC612" s="6">
        <v>0</v>
      </c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</row>
    <row r="613" spans="1:63" x14ac:dyDescent="0.35">
      <c r="A613" s="5" t="s">
        <v>5</v>
      </c>
      <c r="B613" s="5" t="s">
        <v>6</v>
      </c>
      <c r="C613" s="6">
        <v>8887905</v>
      </c>
      <c r="D613" s="6">
        <v>9365977</v>
      </c>
      <c r="E613" s="6">
        <v>9706587</v>
      </c>
      <c r="F613" s="6">
        <v>9703827</v>
      </c>
      <c r="G613" s="6">
        <v>9622026</v>
      </c>
      <c r="H613" s="6">
        <v>10143971</v>
      </c>
      <c r="I613" s="6">
        <v>10604586</v>
      </c>
      <c r="J613" s="6">
        <v>10791157</v>
      </c>
      <c r="K613" s="6">
        <v>10862935</v>
      </c>
      <c r="L613" s="6">
        <v>11611336</v>
      </c>
      <c r="M613" s="6">
        <v>11487183</v>
      </c>
      <c r="N613" s="6">
        <v>11802544</v>
      </c>
      <c r="O613" s="6">
        <v>11811411</v>
      </c>
      <c r="P613" s="6">
        <v>12535428</v>
      </c>
      <c r="Q613" s="6">
        <v>12809504</v>
      </c>
      <c r="R613" s="6">
        <v>12638575</v>
      </c>
      <c r="S613" s="6">
        <v>12533397</v>
      </c>
      <c r="T613" s="6">
        <v>13234003</v>
      </c>
      <c r="U613" s="6">
        <v>13406292</v>
      </c>
      <c r="V613" s="6">
        <v>13554404</v>
      </c>
      <c r="W613" s="6">
        <v>13538360</v>
      </c>
      <c r="X613" s="6">
        <v>14389805</v>
      </c>
      <c r="Y613" s="6">
        <v>14524837</v>
      </c>
      <c r="Z613" s="6">
        <v>14997769</v>
      </c>
      <c r="AA613" s="6">
        <v>0</v>
      </c>
      <c r="AB613" s="6">
        <v>0</v>
      </c>
      <c r="AC613" s="6">
        <v>0</v>
      </c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</row>
    <row r="614" spans="1:63" x14ac:dyDescent="0.35">
      <c r="A614" s="5" t="s">
        <v>7</v>
      </c>
      <c r="B614" s="5" t="s">
        <v>8</v>
      </c>
      <c r="C614" s="6">
        <v>7539153</v>
      </c>
      <c r="D614" s="6">
        <v>7998074</v>
      </c>
      <c r="E614" s="6">
        <v>8096431</v>
      </c>
      <c r="F614" s="6">
        <v>7970846</v>
      </c>
      <c r="G614" s="6">
        <v>8817961</v>
      </c>
      <c r="H614" s="6">
        <v>9517098</v>
      </c>
      <c r="I614" s="6">
        <v>9482564</v>
      </c>
      <c r="J614" s="6">
        <v>9343145</v>
      </c>
      <c r="K614" s="6">
        <v>9173995</v>
      </c>
      <c r="L614" s="6">
        <v>9875422</v>
      </c>
      <c r="M614" s="6">
        <v>9876196</v>
      </c>
      <c r="N614" s="6">
        <v>10045534</v>
      </c>
      <c r="O614" s="6">
        <v>10097786</v>
      </c>
      <c r="P614" s="6">
        <v>11014196</v>
      </c>
      <c r="Q614" s="6">
        <v>11190569</v>
      </c>
      <c r="R614" s="6">
        <v>11047285</v>
      </c>
      <c r="S614" s="6">
        <v>10885223</v>
      </c>
      <c r="T614" s="6">
        <v>11555978</v>
      </c>
      <c r="U614" s="6">
        <v>11536547</v>
      </c>
      <c r="V614" s="6">
        <v>11548697</v>
      </c>
      <c r="W614" s="6">
        <v>11729171</v>
      </c>
      <c r="X614" s="6">
        <v>12234691</v>
      </c>
      <c r="Y614" s="6">
        <v>12551850</v>
      </c>
      <c r="Z614" s="6">
        <v>12974479</v>
      </c>
      <c r="AA614" s="6">
        <v>0</v>
      </c>
      <c r="AB614" s="6">
        <v>0</v>
      </c>
      <c r="AC614" s="6">
        <v>0</v>
      </c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</row>
    <row r="615" spans="1:63" x14ac:dyDescent="0.35">
      <c r="A615" s="5" t="s">
        <v>9</v>
      </c>
      <c r="B615" s="5" t="s">
        <v>10</v>
      </c>
      <c r="C615" s="6">
        <v>2867847</v>
      </c>
      <c r="D615" s="6">
        <v>3037561</v>
      </c>
      <c r="E615" s="6">
        <v>3157975</v>
      </c>
      <c r="F615" s="6">
        <v>3163528</v>
      </c>
      <c r="G615" s="6">
        <v>3283232</v>
      </c>
      <c r="H615" s="6">
        <v>3414270</v>
      </c>
      <c r="I615" s="6">
        <v>3592312</v>
      </c>
      <c r="J615" s="6">
        <v>3640301</v>
      </c>
      <c r="K615" s="6">
        <v>3728412</v>
      </c>
      <c r="L615" s="6">
        <v>3921783</v>
      </c>
      <c r="M615" s="6">
        <v>3953310</v>
      </c>
      <c r="N615" s="6">
        <v>4070216</v>
      </c>
      <c r="O615" s="6">
        <v>4157833</v>
      </c>
      <c r="P615" s="6">
        <v>4123583</v>
      </c>
      <c r="Q615" s="6">
        <v>4375920</v>
      </c>
      <c r="R615" s="6">
        <v>4116546</v>
      </c>
      <c r="S615" s="6">
        <v>4029668</v>
      </c>
      <c r="T615" s="6">
        <v>4295213</v>
      </c>
      <c r="U615" s="6">
        <v>4514566</v>
      </c>
      <c r="V615" s="6">
        <v>4493337</v>
      </c>
      <c r="W615" s="6">
        <v>4484814</v>
      </c>
      <c r="X615" s="6">
        <v>4638570</v>
      </c>
      <c r="Y615" s="6">
        <v>4734627</v>
      </c>
      <c r="Z615" s="6">
        <v>4728274</v>
      </c>
      <c r="AA615" s="6">
        <v>0</v>
      </c>
      <c r="AB615" s="6">
        <v>0</v>
      </c>
      <c r="AC615" s="6">
        <v>0</v>
      </c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</row>
    <row r="616" spans="1:63" x14ac:dyDescent="0.35">
      <c r="A616" s="5" t="s">
        <v>11</v>
      </c>
      <c r="B616" s="5" t="s">
        <v>12</v>
      </c>
      <c r="C616" s="6">
        <v>1897178</v>
      </c>
      <c r="D616" s="6">
        <v>2032077</v>
      </c>
      <c r="E616" s="6">
        <v>2092758</v>
      </c>
      <c r="F616" s="6">
        <v>2090004</v>
      </c>
      <c r="G616" s="6">
        <v>2220060</v>
      </c>
      <c r="H616" s="6">
        <v>2259494</v>
      </c>
      <c r="I616" s="6">
        <v>2456436</v>
      </c>
      <c r="J616" s="6">
        <v>2412732</v>
      </c>
      <c r="K616" s="6">
        <v>2532444</v>
      </c>
      <c r="L616" s="6">
        <v>2729347</v>
      </c>
      <c r="M616" s="6">
        <v>2797578</v>
      </c>
      <c r="N616" s="6">
        <v>2804691</v>
      </c>
      <c r="O616" s="6">
        <v>2775276</v>
      </c>
      <c r="P616" s="6">
        <v>3057360</v>
      </c>
      <c r="Q616" s="6">
        <v>3420748</v>
      </c>
      <c r="R616" s="6">
        <v>3265520</v>
      </c>
      <c r="S616" s="6">
        <v>3304438</v>
      </c>
      <c r="T616" s="6">
        <v>3332170</v>
      </c>
      <c r="U616" s="6">
        <v>3441792</v>
      </c>
      <c r="V616" s="6">
        <v>3467658</v>
      </c>
      <c r="W616" s="6">
        <v>3571698</v>
      </c>
      <c r="X616" s="6">
        <v>3579090</v>
      </c>
      <c r="Y616" s="6">
        <v>3692648</v>
      </c>
      <c r="Z616" s="6">
        <v>3615989</v>
      </c>
      <c r="AA616" s="6">
        <v>0</v>
      </c>
      <c r="AB616" s="6">
        <v>0</v>
      </c>
      <c r="AC616" s="6">
        <v>0</v>
      </c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</row>
    <row r="617" spans="1:63" x14ac:dyDescent="0.35">
      <c r="A617" s="5" t="s">
        <v>13</v>
      </c>
      <c r="B617" s="5" t="s">
        <v>14</v>
      </c>
      <c r="C617" s="6">
        <v>1132767.3834258502</v>
      </c>
      <c r="D617" s="6">
        <v>1164931.65344021</v>
      </c>
      <c r="E617" s="6">
        <v>1222979</v>
      </c>
      <c r="F617" s="6">
        <v>1266830</v>
      </c>
      <c r="G617" s="6">
        <v>1345279</v>
      </c>
      <c r="H617" s="6">
        <v>1371938</v>
      </c>
      <c r="I617" s="6">
        <v>1499742</v>
      </c>
      <c r="J617" s="6">
        <v>1659024</v>
      </c>
      <c r="K617" s="6">
        <v>1813266</v>
      </c>
      <c r="L617" s="6">
        <v>2016426</v>
      </c>
      <c r="M617" s="6">
        <v>2082246</v>
      </c>
      <c r="N617" s="6">
        <v>2111248</v>
      </c>
      <c r="O617" s="6">
        <v>2170345</v>
      </c>
      <c r="P617" s="6">
        <v>2066284</v>
      </c>
      <c r="Q617" s="6">
        <v>2246522</v>
      </c>
      <c r="R617" s="6">
        <v>2205228</v>
      </c>
      <c r="S617" s="6">
        <v>2267780</v>
      </c>
      <c r="T617" s="6">
        <v>2406187</v>
      </c>
      <c r="U617" s="6">
        <v>2445022</v>
      </c>
      <c r="V617" s="6">
        <v>2431748</v>
      </c>
      <c r="W617" s="6">
        <v>2483923</v>
      </c>
      <c r="X617" s="6">
        <v>2363274</v>
      </c>
      <c r="Y617" s="6">
        <v>2475287</v>
      </c>
      <c r="Z617" s="6">
        <v>2514084</v>
      </c>
      <c r="AA617" s="6">
        <v>0</v>
      </c>
      <c r="AB617" s="6">
        <v>0</v>
      </c>
      <c r="AC617" s="6">
        <v>0</v>
      </c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</row>
    <row r="618" spans="1:63" x14ac:dyDescent="0.35">
      <c r="A618" s="5" t="s">
        <v>15</v>
      </c>
      <c r="B618" s="5" t="s">
        <v>16</v>
      </c>
      <c r="C618" s="6">
        <v>1416939</v>
      </c>
      <c r="D618" s="6">
        <v>1486335</v>
      </c>
      <c r="E618" s="6">
        <v>1536586</v>
      </c>
      <c r="F618" s="6">
        <v>1535261</v>
      </c>
      <c r="G618" s="6">
        <v>1644738</v>
      </c>
      <c r="H618" s="6">
        <v>1690125</v>
      </c>
      <c r="I618" s="6">
        <v>1810963</v>
      </c>
      <c r="J618" s="6">
        <v>1855776</v>
      </c>
      <c r="K618" s="6">
        <v>1926194</v>
      </c>
      <c r="L618" s="6">
        <v>2097755</v>
      </c>
      <c r="M618" s="6">
        <v>2174975</v>
      </c>
      <c r="N618" s="6">
        <v>2180686</v>
      </c>
      <c r="O618" s="6">
        <v>2146689</v>
      </c>
      <c r="P618" s="6">
        <v>2256429</v>
      </c>
      <c r="Q618" s="6">
        <v>2420577</v>
      </c>
      <c r="R618" s="6">
        <v>2397690</v>
      </c>
      <c r="S618" s="6">
        <v>2433810</v>
      </c>
      <c r="T618" s="6">
        <v>2449141</v>
      </c>
      <c r="U618" s="6">
        <v>2632680</v>
      </c>
      <c r="V618" s="6">
        <v>2708015</v>
      </c>
      <c r="W618" s="6">
        <v>2732262</v>
      </c>
      <c r="X618" s="6">
        <v>2836851</v>
      </c>
      <c r="Y618" s="6">
        <v>2934633</v>
      </c>
      <c r="Z618" s="6">
        <v>2998848</v>
      </c>
      <c r="AA618" s="6">
        <v>0</v>
      </c>
      <c r="AB618" s="6">
        <v>0</v>
      </c>
      <c r="AC618" s="6">
        <v>0</v>
      </c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</row>
    <row r="619" spans="1:63" x14ac:dyDescent="0.35">
      <c r="A619" s="5" t="s">
        <v>17</v>
      </c>
      <c r="B619" s="5" t="s">
        <v>18</v>
      </c>
      <c r="C619" s="6">
        <v>1638679.5903630001</v>
      </c>
      <c r="D619" s="6">
        <v>1672529.76957572</v>
      </c>
      <c r="E619" s="6">
        <v>1750917.456</v>
      </c>
      <c r="F619" s="6">
        <v>1769720.0649820501</v>
      </c>
      <c r="G619" s="6">
        <v>1851055.121</v>
      </c>
      <c r="H619" s="6">
        <v>1912737.889</v>
      </c>
      <c r="I619" s="6">
        <v>2061749.192</v>
      </c>
      <c r="J619" s="6">
        <v>2113153.872</v>
      </c>
      <c r="K619" s="6">
        <v>2134365</v>
      </c>
      <c r="L619" s="6">
        <v>2264488</v>
      </c>
      <c r="M619" s="6">
        <v>2387968</v>
      </c>
      <c r="N619" s="6">
        <v>2455094</v>
      </c>
      <c r="O619" s="6">
        <v>2419696</v>
      </c>
      <c r="P619" s="6">
        <v>2547605</v>
      </c>
      <c r="Q619" s="6">
        <v>2756783</v>
      </c>
      <c r="R619" s="6">
        <v>2688621</v>
      </c>
      <c r="S619" s="6">
        <v>2724004</v>
      </c>
      <c r="T619" s="6">
        <v>2787412</v>
      </c>
      <c r="U619" s="6">
        <v>2988843</v>
      </c>
      <c r="V619" s="6">
        <v>3001090</v>
      </c>
      <c r="W619" s="6">
        <v>2954149</v>
      </c>
      <c r="X619" s="6">
        <v>3001159</v>
      </c>
      <c r="Y619" s="6">
        <v>2955747</v>
      </c>
      <c r="Z619" s="6">
        <v>2993443</v>
      </c>
      <c r="AA619" s="6">
        <v>0</v>
      </c>
      <c r="AB619" s="6">
        <v>0</v>
      </c>
      <c r="AC619" s="6">
        <v>0</v>
      </c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</row>
    <row r="620" spans="1:63" x14ac:dyDescent="0.35">
      <c r="A620" s="5" t="s">
        <v>19</v>
      </c>
      <c r="B620" s="5" t="s">
        <v>20</v>
      </c>
      <c r="C620" s="6">
        <v>1730816</v>
      </c>
      <c r="D620" s="6">
        <v>1800265</v>
      </c>
      <c r="E620" s="6">
        <v>1873227</v>
      </c>
      <c r="F620" s="6">
        <v>1869559</v>
      </c>
      <c r="G620" s="6">
        <v>1968051</v>
      </c>
      <c r="H620" s="6">
        <v>2041981</v>
      </c>
      <c r="I620" s="6">
        <v>2188820</v>
      </c>
      <c r="J620" s="6">
        <v>2237168</v>
      </c>
      <c r="K620" s="6">
        <v>2255141</v>
      </c>
      <c r="L620" s="6">
        <v>2457010</v>
      </c>
      <c r="M620" s="6">
        <v>2613911</v>
      </c>
      <c r="N620" s="6">
        <v>2632476</v>
      </c>
      <c r="O620" s="6">
        <v>2651678</v>
      </c>
      <c r="P620" s="6">
        <v>2798070</v>
      </c>
      <c r="Q620" s="6">
        <v>3053213</v>
      </c>
      <c r="R620" s="6">
        <v>2875725</v>
      </c>
      <c r="S620" s="6">
        <v>2849574</v>
      </c>
      <c r="T620" s="6">
        <v>2904331</v>
      </c>
      <c r="U620" s="6">
        <v>3081463</v>
      </c>
      <c r="V620" s="6">
        <v>3148587</v>
      </c>
      <c r="W620" s="6">
        <v>3182775</v>
      </c>
      <c r="X620" s="6">
        <v>3368747</v>
      </c>
      <c r="Y620" s="6">
        <v>3455161</v>
      </c>
      <c r="Z620" s="6">
        <v>3392444</v>
      </c>
      <c r="AA620" s="6">
        <v>0</v>
      </c>
      <c r="AB620" s="6">
        <v>0</v>
      </c>
      <c r="AC620" s="6">
        <v>0</v>
      </c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</row>
    <row r="621" spans="1:63" x14ac:dyDescent="0.35">
      <c r="A621" s="5" t="s">
        <v>21</v>
      </c>
      <c r="B621" s="5" t="s">
        <v>22</v>
      </c>
      <c r="C621" s="6">
        <v>562912.34199999995</v>
      </c>
      <c r="D621" s="6">
        <v>582716.46</v>
      </c>
      <c r="E621" s="6">
        <v>632496.54299999995</v>
      </c>
      <c r="F621" s="6">
        <v>832240.72100000002</v>
      </c>
      <c r="G621" s="6">
        <v>850845.147</v>
      </c>
      <c r="H621" s="6">
        <v>914809.60900000005</v>
      </c>
      <c r="I621" s="6">
        <v>949577.97499999998</v>
      </c>
      <c r="J621" s="6">
        <v>935396.853</v>
      </c>
      <c r="K621" s="6">
        <v>1021107.702</v>
      </c>
      <c r="L621" s="6">
        <v>1064514</v>
      </c>
      <c r="M621" s="6">
        <v>1175361</v>
      </c>
      <c r="N621" s="6">
        <v>1252366</v>
      </c>
      <c r="O621" s="6">
        <v>1217002</v>
      </c>
      <c r="P621" s="6">
        <v>1382649</v>
      </c>
      <c r="Q621" s="6">
        <v>1508904</v>
      </c>
      <c r="R621" s="6">
        <v>1508179</v>
      </c>
      <c r="S621" s="6">
        <v>1533183</v>
      </c>
      <c r="T621" s="6">
        <v>1578437</v>
      </c>
      <c r="U621" s="6">
        <v>1655112</v>
      </c>
      <c r="V621" s="6">
        <v>1723328</v>
      </c>
      <c r="W621" s="6">
        <v>1733921</v>
      </c>
      <c r="X621" s="6">
        <v>1854365</v>
      </c>
      <c r="Y621" s="6">
        <v>1898348</v>
      </c>
      <c r="Z621" s="6">
        <v>1912878</v>
      </c>
      <c r="AA621" s="6">
        <v>0</v>
      </c>
      <c r="AB621" s="6">
        <v>0</v>
      </c>
      <c r="AC621" s="6">
        <v>0</v>
      </c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</row>
    <row r="622" spans="1:63" x14ac:dyDescent="0.35">
      <c r="A622" s="5" t="s">
        <v>23</v>
      </c>
      <c r="B622" s="5" t="s">
        <v>24</v>
      </c>
      <c r="C622" s="6">
        <v>1029710.611</v>
      </c>
      <c r="D622" s="6">
        <v>1086167.9979999999</v>
      </c>
      <c r="E622" s="6">
        <v>1137299.7139999999</v>
      </c>
      <c r="F622" s="6">
        <v>1135596.1640000001</v>
      </c>
      <c r="G622" s="6">
        <v>1178800.3289999999</v>
      </c>
      <c r="H622" s="6">
        <v>1212437.95</v>
      </c>
      <c r="I622" s="6">
        <v>1383212.38</v>
      </c>
      <c r="J622" s="6">
        <v>1414537.817</v>
      </c>
      <c r="K622" s="6">
        <v>1426941</v>
      </c>
      <c r="L622" s="6">
        <v>1557569</v>
      </c>
      <c r="M622" s="6">
        <v>1554691</v>
      </c>
      <c r="N622" s="6">
        <v>1622107</v>
      </c>
      <c r="O622" s="6">
        <v>1605278</v>
      </c>
      <c r="P622" s="6">
        <v>1740844</v>
      </c>
      <c r="Q622" s="6">
        <v>1796282</v>
      </c>
      <c r="R622" s="6">
        <v>1728279</v>
      </c>
      <c r="S622" s="6">
        <v>1785337</v>
      </c>
      <c r="T622" s="6">
        <v>1840453</v>
      </c>
      <c r="U622" s="6">
        <v>1894576</v>
      </c>
      <c r="V622" s="6">
        <v>1958935</v>
      </c>
      <c r="W622" s="6">
        <v>1993843</v>
      </c>
      <c r="X622" s="6">
        <v>2126783</v>
      </c>
      <c r="Y622" s="6">
        <v>2177369</v>
      </c>
      <c r="Z622" s="6">
        <v>2131891</v>
      </c>
      <c r="AA622" s="6">
        <v>0</v>
      </c>
      <c r="AB622" s="6">
        <v>0</v>
      </c>
      <c r="AC622" s="6">
        <v>0</v>
      </c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</row>
    <row r="623" spans="1:63" x14ac:dyDescent="0.35">
      <c r="A623" s="5" t="s">
        <v>25</v>
      </c>
      <c r="B623" s="5" t="s">
        <v>26</v>
      </c>
      <c r="C623" s="6">
        <v>767622.2490169399</v>
      </c>
      <c r="D623" s="6">
        <v>784866.25280321995</v>
      </c>
      <c r="E623" s="6">
        <v>817591.67928906996</v>
      </c>
      <c r="F623" s="6">
        <v>791873.30011949001</v>
      </c>
      <c r="G623" s="6">
        <v>896023.65363362001</v>
      </c>
      <c r="H623" s="6">
        <v>933061.43102133996</v>
      </c>
      <c r="I623" s="6">
        <v>968851.86610154004</v>
      </c>
      <c r="J623" s="6">
        <v>1059692.80724698</v>
      </c>
      <c r="K623" s="6">
        <v>1036000.1117515799</v>
      </c>
      <c r="L623" s="6">
        <v>1104152.9843395601</v>
      </c>
      <c r="M623" s="6">
        <v>1092591</v>
      </c>
      <c r="N623" s="6">
        <v>1157109</v>
      </c>
      <c r="O623" s="6">
        <v>1177592</v>
      </c>
      <c r="P623" s="6">
        <v>1220922</v>
      </c>
      <c r="Q623" s="6">
        <v>1291794</v>
      </c>
      <c r="R623" s="6">
        <v>1267922</v>
      </c>
      <c r="S623" s="6">
        <v>1303216</v>
      </c>
      <c r="T623" s="6">
        <v>1265842</v>
      </c>
      <c r="U623" s="6">
        <v>1320604</v>
      </c>
      <c r="V623" s="6">
        <v>1332133</v>
      </c>
      <c r="W623" s="6">
        <v>1351663</v>
      </c>
      <c r="X623" s="6">
        <v>1352576</v>
      </c>
      <c r="Y623" s="6">
        <v>1381750</v>
      </c>
      <c r="Z623" s="6">
        <v>1371454</v>
      </c>
      <c r="AA623" s="6">
        <v>0</v>
      </c>
      <c r="AB623" s="6">
        <v>0</v>
      </c>
      <c r="AC623" s="6">
        <v>0</v>
      </c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</row>
    <row r="624" spans="1:63" x14ac:dyDescent="0.35">
      <c r="A624" s="5" t="s">
        <v>27</v>
      </c>
      <c r="B624" s="5" t="s">
        <v>28</v>
      </c>
      <c r="C624" s="6">
        <v>557724.33600000001</v>
      </c>
      <c r="D624" s="6">
        <v>563721.73800000001</v>
      </c>
      <c r="E624" s="6">
        <v>588635.45799999998</v>
      </c>
      <c r="F624" s="6">
        <v>618341.81799999997</v>
      </c>
      <c r="G624" s="6">
        <v>614241.18099999998</v>
      </c>
      <c r="H624" s="6">
        <v>663489.43500000006</v>
      </c>
      <c r="I624" s="6">
        <v>688503.84299999999</v>
      </c>
      <c r="J624" s="6">
        <v>711721.96699999995</v>
      </c>
      <c r="K624" s="6">
        <v>713772.46499999997</v>
      </c>
      <c r="L624" s="6">
        <v>758673.18</v>
      </c>
      <c r="M624" s="6">
        <v>793873.39500000002</v>
      </c>
      <c r="N624" s="6">
        <v>815137.38500000001</v>
      </c>
      <c r="O624" s="6">
        <v>834479.86699999997</v>
      </c>
      <c r="P624" s="6">
        <v>865763.973</v>
      </c>
      <c r="Q624" s="6">
        <v>930262</v>
      </c>
      <c r="R624" s="6">
        <v>906585</v>
      </c>
      <c r="S624" s="6">
        <v>922813</v>
      </c>
      <c r="T624" s="6">
        <v>924147</v>
      </c>
      <c r="U624" s="6">
        <v>981337</v>
      </c>
      <c r="V624" s="6">
        <v>1020520</v>
      </c>
      <c r="W624" s="6">
        <v>1022300</v>
      </c>
      <c r="X624" s="6">
        <v>1050687</v>
      </c>
      <c r="Y624" s="6">
        <v>1100409</v>
      </c>
      <c r="Z624" s="6">
        <v>1139250</v>
      </c>
      <c r="AA624" s="6">
        <v>0</v>
      </c>
      <c r="AB624" s="6">
        <v>0</v>
      </c>
      <c r="AC624" s="6">
        <v>0</v>
      </c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</row>
    <row r="625" spans="1:63" x14ac:dyDescent="0.35">
      <c r="A625" s="5" t="s">
        <v>29</v>
      </c>
      <c r="B625" s="5" t="s">
        <v>30</v>
      </c>
      <c r="C625" s="6">
        <v>139724.32800000001</v>
      </c>
      <c r="D625" s="6">
        <v>152892.57277308</v>
      </c>
      <c r="E625" s="6">
        <v>165191.541</v>
      </c>
      <c r="F625" s="6">
        <v>159664.06513454</v>
      </c>
      <c r="G625" s="6">
        <v>166424.285</v>
      </c>
      <c r="H625" s="6">
        <v>186608.27339411998</v>
      </c>
      <c r="I625" s="6">
        <v>208163.50599999999</v>
      </c>
      <c r="J625" s="6">
        <v>209373.88895639</v>
      </c>
      <c r="K625" s="6">
        <v>213655.802</v>
      </c>
      <c r="L625" s="6">
        <v>243465.42442614</v>
      </c>
      <c r="M625" s="6">
        <v>251958.12</v>
      </c>
      <c r="N625" s="6">
        <v>260037.10339974999</v>
      </c>
      <c r="O625" s="6">
        <v>260149.321</v>
      </c>
      <c r="P625" s="6">
        <v>317085.88559090003</v>
      </c>
      <c r="Q625" s="6">
        <v>342493.717</v>
      </c>
      <c r="R625" s="6">
        <v>342907.59023196995</v>
      </c>
      <c r="S625" s="6">
        <v>368328.88199999998</v>
      </c>
      <c r="T625" s="6">
        <v>438120.88099999999</v>
      </c>
      <c r="U625" s="6">
        <v>476256.24099999998</v>
      </c>
      <c r="V625" s="6">
        <v>490995.73700000002</v>
      </c>
      <c r="W625" s="6">
        <v>504197.10600000003</v>
      </c>
      <c r="X625" s="6">
        <v>630682.56000000006</v>
      </c>
      <c r="Y625" s="6">
        <v>644451.06999999995</v>
      </c>
      <c r="Z625" s="6">
        <v>646784.91500000004</v>
      </c>
      <c r="AA625" s="6">
        <v>0</v>
      </c>
      <c r="AB625" s="6">
        <v>0</v>
      </c>
      <c r="AC625" s="6">
        <v>0</v>
      </c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</row>
    <row r="626" spans="1:63" x14ac:dyDescent="0.35">
      <c r="A626" s="5" t="s">
        <v>31</v>
      </c>
      <c r="B626" s="5" t="s">
        <v>32</v>
      </c>
      <c r="C626" s="6">
        <v>145827.97899999999</v>
      </c>
      <c r="D626" s="6">
        <v>153844.41399999999</v>
      </c>
      <c r="E626" s="6">
        <v>172723.709</v>
      </c>
      <c r="F626" s="6">
        <v>170958.57699999999</v>
      </c>
      <c r="G626" s="6">
        <v>176736.65599999999</v>
      </c>
      <c r="H626" s="6">
        <v>189390.011</v>
      </c>
      <c r="I626" s="6">
        <v>204461.804</v>
      </c>
      <c r="J626" s="6">
        <v>211425.06</v>
      </c>
      <c r="K626" s="6">
        <v>207577.27</v>
      </c>
      <c r="L626" s="6">
        <v>244267.09299999999</v>
      </c>
      <c r="M626" s="6">
        <v>254689.75399999999</v>
      </c>
      <c r="N626" s="6">
        <v>250661.674</v>
      </c>
      <c r="O626" s="6">
        <v>255278.32699999999</v>
      </c>
      <c r="P626" s="6">
        <v>280882.98300000001</v>
      </c>
      <c r="Q626" s="6">
        <v>305883.962</v>
      </c>
      <c r="R626" s="6">
        <v>307059.59399999998</v>
      </c>
      <c r="S626" s="6">
        <v>306531.82900000003</v>
      </c>
      <c r="T626" s="6">
        <v>349590.99599999998</v>
      </c>
      <c r="U626" s="6">
        <v>358182.92800000001</v>
      </c>
      <c r="V626" s="6">
        <v>359305.94099999999</v>
      </c>
      <c r="W626" s="6">
        <v>355685.63400000002</v>
      </c>
      <c r="X626" s="6">
        <v>450822.647</v>
      </c>
      <c r="Y626" s="6">
        <v>482474.16700000002</v>
      </c>
      <c r="Z626" s="6">
        <v>488772.62699999998</v>
      </c>
      <c r="AA626" s="6">
        <v>0</v>
      </c>
      <c r="AB626" s="6">
        <v>0</v>
      </c>
      <c r="AC626" s="6">
        <v>0</v>
      </c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</row>
    <row r="627" spans="1:63" x14ac:dyDescent="0.35">
      <c r="A627" s="5" t="s">
        <v>33</v>
      </c>
      <c r="B627" s="5" t="s">
        <v>34</v>
      </c>
      <c r="C627" s="6">
        <v>359585.23832624999</v>
      </c>
      <c r="D627" s="9"/>
      <c r="E627" s="9"/>
      <c r="F627" s="9"/>
      <c r="G627" s="6">
        <v>434277.83</v>
      </c>
      <c r="H627" s="9"/>
      <c r="I627" s="9"/>
      <c r="J627" s="9"/>
      <c r="K627" s="6">
        <v>531862.5</v>
      </c>
      <c r="L627" s="9"/>
      <c r="M627" s="9"/>
      <c r="N627" s="9"/>
      <c r="O627" s="6">
        <v>596553.924</v>
      </c>
      <c r="P627" s="9"/>
      <c r="Q627" s="9"/>
      <c r="R627" s="9"/>
      <c r="S627" s="6">
        <v>681297.32900000003</v>
      </c>
      <c r="T627" s="9"/>
      <c r="U627" s="9"/>
      <c r="V627" s="9"/>
      <c r="W627" s="6">
        <v>776428.47100000002</v>
      </c>
      <c r="X627" s="9"/>
      <c r="Y627" s="6">
        <v>899929.45</v>
      </c>
      <c r="Z627" s="6">
        <v>914419.06200000015</v>
      </c>
      <c r="AA627" s="6">
        <v>0</v>
      </c>
      <c r="AB627" s="6">
        <v>0</v>
      </c>
      <c r="AC627" s="6">
        <v>0</v>
      </c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</row>
    <row r="628" spans="1:63" x14ac:dyDescent="0.35">
      <c r="A628" s="5" t="s">
        <v>35</v>
      </c>
      <c r="B628" s="5" t="s">
        <v>36</v>
      </c>
      <c r="C628" s="6">
        <v>57722.527000000002</v>
      </c>
      <c r="D628" s="9"/>
      <c r="E628" s="9"/>
      <c r="F628" s="9"/>
      <c r="G628" s="6">
        <v>71524.228000000003</v>
      </c>
      <c r="H628" s="9"/>
      <c r="I628" s="9"/>
      <c r="J628" s="9"/>
      <c r="K628" s="6">
        <v>88241.024999999994</v>
      </c>
      <c r="L628" s="9"/>
      <c r="M628" s="9"/>
      <c r="N628" s="9"/>
      <c r="O628" s="6">
        <v>109639.65399999999</v>
      </c>
      <c r="P628" s="9"/>
      <c r="Q628" s="9"/>
      <c r="R628" s="9"/>
      <c r="S628" s="6">
        <v>130451.82</v>
      </c>
      <c r="T628" s="9"/>
      <c r="U628" s="6">
        <v>153896.106</v>
      </c>
      <c r="V628" s="9"/>
      <c r="W628" s="6">
        <v>180987.014</v>
      </c>
      <c r="X628" s="9"/>
      <c r="Y628" s="6">
        <v>224807.27600000001</v>
      </c>
      <c r="Z628" s="6">
        <v>255667.27499999999</v>
      </c>
      <c r="AA628" s="6">
        <v>0</v>
      </c>
      <c r="AB628" s="6">
        <v>0</v>
      </c>
      <c r="AC628" s="6">
        <v>0</v>
      </c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</row>
    <row r="629" spans="1:63" x14ac:dyDescent="0.35">
      <c r="A629" s="5" t="s">
        <v>37</v>
      </c>
      <c r="B629" s="5" t="s">
        <v>38</v>
      </c>
      <c r="C629" s="6">
        <v>409522.27899999998</v>
      </c>
      <c r="D629" s="9"/>
      <c r="E629" s="9"/>
      <c r="F629" s="9"/>
      <c r="G629" s="6">
        <v>466764.05900000001</v>
      </c>
      <c r="H629" s="9"/>
      <c r="I629" s="9"/>
      <c r="J629" s="9"/>
      <c r="K629" s="6">
        <v>545031.70700000005</v>
      </c>
      <c r="L629" s="9"/>
      <c r="M629" s="9"/>
      <c r="N629" s="9"/>
      <c r="O629" s="6">
        <v>626012.60499999998</v>
      </c>
      <c r="P629" s="9"/>
      <c r="Q629" s="9"/>
      <c r="R629" s="9"/>
      <c r="S629" s="6">
        <v>724618.12800000003</v>
      </c>
      <c r="T629" s="9"/>
      <c r="U629" s="6">
        <v>759461.35699999996</v>
      </c>
      <c r="V629" s="6">
        <v>769093.69299999997</v>
      </c>
      <c r="W629" s="6">
        <v>792679.88600000006</v>
      </c>
      <c r="X629" s="6">
        <v>817145.95900000003</v>
      </c>
      <c r="Y629" s="6">
        <v>825500.03200000001</v>
      </c>
      <c r="Z629" s="6">
        <v>850790.799</v>
      </c>
      <c r="AA629" s="6">
        <v>0</v>
      </c>
      <c r="AB629" s="6">
        <v>0</v>
      </c>
      <c r="AC629" s="6">
        <v>0</v>
      </c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</row>
    <row r="630" spans="1:63" x14ac:dyDescent="0.35">
      <c r="A630" s="5" t="s">
        <v>39</v>
      </c>
      <c r="B630" s="5" t="s">
        <v>40</v>
      </c>
      <c r="C630" s="6">
        <v>152317.14300000001</v>
      </c>
      <c r="D630" s="9"/>
      <c r="E630" s="9"/>
      <c r="F630" s="9"/>
      <c r="G630" s="6">
        <v>182045.30499999999</v>
      </c>
      <c r="H630" s="9"/>
      <c r="I630" s="9"/>
      <c r="J630" s="9"/>
      <c r="K630" s="6">
        <v>220710.85800000001</v>
      </c>
      <c r="L630" s="9"/>
      <c r="M630" s="9"/>
      <c r="N630" s="9"/>
      <c r="O630" s="6">
        <v>249273.20800000001</v>
      </c>
      <c r="P630" s="9"/>
      <c r="Q630" s="9"/>
      <c r="R630" s="9"/>
      <c r="S630" s="6">
        <v>279680.55800000002</v>
      </c>
      <c r="T630" s="9"/>
      <c r="U630" s="6">
        <v>290704.38199999998</v>
      </c>
      <c r="V630" s="9"/>
      <c r="W630" s="6">
        <v>312046.51299999998</v>
      </c>
      <c r="X630" s="9"/>
      <c r="Y630" s="6">
        <v>332166.09899999999</v>
      </c>
      <c r="Z630" s="6">
        <v>338165.11</v>
      </c>
      <c r="AA630" s="6">
        <v>0</v>
      </c>
      <c r="AB630" s="6">
        <v>0</v>
      </c>
      <c r="AC630" s="6">
        <v>0</v>
      </c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</row>
    <row r="631" spans="1:63" x14ac:dyDescent="0.35">
      <c r="A631" s="5" t="s">
        <v>41</v>
      </c>
      <c r="B631" s="5" t="s">
        <v>42</v>
      </c>
      <c r="C631" s="6">
        <v>44512.926118830001</v>
      </c>
      <c r="D631" s="9"/>
      <c r="E631" s="9"/>
      <c r="F631" s="9"/>
      <c r="G631" s="6">
        <v>47647.678</v>
      </c>
      <c r="H631" s="9"/>
      <c r="I631" s="9"/>
      <c r="J631" s="9"/>
      <c r="K631" s="6">
        <v>53271.73</v>
      </c>
      <c r="L631" s="9"/>
      <c r="M631" s="9"/>
      <c r="N631" s="9"/>
      <c r="O631" s="6">
        <v>58332.097999999998</v>
      </c>
      <c r="P631" s="9"/>
      <c r="Q631" s="9"/>
      <c r="R631" s="9"/>
      <c r="S631" s="6">
        <v>63083.421999999999</v>
      </c>
      <c r="T631" s="9"/>
      <c r="U631" s="6">
        <v>65210.896000000001</v>
      </c>
      <c r="V631" s="9"/>
      <c r="W631" s="6">
        <v>67653.212</v>
      </c>
      <c r="X631" s="6">
        <v>69166.945999999996</v>
      </c>
      <c r="Y631" s="6">
        <v>70712.183000000005</v>
      </c>
      <c r="Z631" s="6">
        <v>73121.918000000005</v>
      </c>
      <c r="AA631" s="6">
        <v>0</v>
      </c>
      <c r="AB631" s="6">
        <v>0</v>
      </c>
      <c r="AC631" s="6">
        <v>0</v>
      </c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</row>
    <row r="632" spans="1:63" x14ac:dyDescent="0.35">
      <c r="A632" s="5" t="s">
        <v>43</v>
      </c>
      <c r="B632" s="5" t="s">
        <v>44</v>
      </c>
      <c r="C632" s="6">
        <v>35275.995000000003</v>
      </c>
      <c r="D632" s="9"/>
      <c r="E632" s="9"/>
      <c r="F632" s="9"/>
      <c r="G632" s="6">
        <v>40020.216</v>
      </c>
      <c r="H632" s="9"/>
      <c r="I632" s="9"/>
      <c r="J632" s="9"/>
      <c r="K632" s="6">
        <v>46903.997000000003</v>
      </c>
      <c r="L632" s="9"/>
      <c r="M632" s="9"/>
      <c r="N632" s="9"/>
      <c r="O632" s="6">
        <v>51540.408000000003</v>
      </c>
      <c r="P632" s="9"/>
      <c r="Q632" s="9"/>
      <c r="R632" s="9"/>
      <c r="S632" s="6">
        <v>51917.552000000003</v>
      </c>
      <c r="T632" s="9"/>
      <c r="U632" s="6">
        <v>53514.302000000003</v>
      </c>
      <c r="V632" s="9"/>
      <c r="W632" s="6">
        <v>57188.277999999998</v>
      </c>
      <c r="X632" s="9"/>
      <c r="Y632" s="9"/>
      <c r="Z632" s="6">
        <v>64039.504999999997</v>
      </c>
      <c r="AA632" s="6">
        <v>0</v>
      </c>
      <c r="AB632" s="6">
        <v>0</v>
      </c>
      <c r="AC632" s="6">
        <v>0</v>
      </c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</row>
    <row r="633" spans="1:63" x14ac:dyDescent="0.35">
      <c r="A633" s="5" t="s">
        <v>45</v>
      </c>
      <c r="B633" s="5" t="s">
        <v>46</v>
      </c>
      <c r="C633" s="9"/>
      <c r="D633" s="9"/>
      <c r="E633" s="9"/>
      <c r="F633" s="9"/>
      <c r="G633" s="6">
        <v>46943.499532099995</v>
      </c>
      <c r="H633" s="9"/>
      <c r="I633" s="9"/>
      <c r="J633" s="9"/>
      <c r="K633" s="6">
        <v>55342.989000000001</v>
      </c>
      <c r="L633" s="9"/>
      <c r="M633" s="9"/>
      <c r="N633" s="9"/>
      <c r="O633" s="6">
        <v>67199.731142260003</v>
      </c>
      <c r="P633" s="9"/>
      <c r="Q633" s="9"/>
      <c r="R633" s="9"/>
      <c r="S633" s="6">
        <v>78375.970900860004</v>
      </c>
      <c r="T633" s="9"/>
      <c r="U633" s="6">
        <v>85471.285999999993</v>
      </c>
      <c r="V633" s="9"/>
      <c r="W633" s="6">
        <v>87212.889037009998</v>
      </c>
      <c r="X633" s="6">
        <v>90315.501166749993</v>
      </c>
      <c r="Y633" s="6">
        <v>91820.238097280002</v>
      </c>
      <c r="Z633" s="6">
        <v>94627.722399999999</v>
      </c>
      <c r="AA633" s="6">
        <v>0</v>
      </c>
      <c r="AB633" s="6">
        <v>0</v>
      </c>
      <c r="AC633" s="6">
        <v>0</v>
      </c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</row>
    <row r="634" spans="1:63" x14ac:dyDescent="0.35">
      <c r="A634" s="5" t="s">
        <v>47</v>
      </c>
      <c r="B634" s="5" t="s">
        <v>48</v>
      </c>
      <c r="C634" s="6">
        <v>0</v>
      </c>
      <c r="D634" s="9"/>
      <c r="E634" s="9"/>
      <c r="F634" s="9"/>
      <c r="G634" s="6">
        <v>43481.808199999999</v>
      </c>
      <c r="H634" s="9"/>
      <c r="I634" s="9"/>
      <c r="J634" s="9"/>
      <c r="K634" s="6">
        <v>44235.56234217</v>
      </c>
      <c r="L634" s="9"/>
      <c r="M634" s="9"/>
      <c r="N634" s="9"/>
      <c r="O634" s="6">
        <v>51310.518002390003</v>
      </c>
      <c r="P634" s="9"/>
      <c r="Q634" s="9"/>
      <c r="R634" s="9"/>
      <c r="S634" s="6">
        <v>53320.130341069998</v>
      </c>
      <c r="T634" s="9"/>
      <c r="U634" s="9"/>
      <c r="V634" s="9"/>
      <c r="W634" s="6">
        <v>56386.505786940004</v>
      </c>
      <c r="X634" s="9"/>
      <c r="Y634" s="9"/>
      <c r="Z634" s="6">
        <v>0</v>
      </c>
      <c r="AA634" s="6">
        <v>0</v>
      </c>
      <c r="AB634" s="6">
        <v>0</v>
      </c>
      <c r="AC634" s="6">
        <v>0</v>
      </c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</row>
    <row r="635" spans="1:63" x14ac:dyDescent="0.35">
      <c r="A635" s="5" t="s">
        <v>49</v>
      </c>
      <c r="B635" s="5" t="s">
        <v>50</v>
      </c>
      <c r="C635" s="6">
        <v>44622.760913059996</v>
      </c>
      <c r="D635" s="9"/>
      <c r="E635" s="9"/>
      <c r="F635" s="9"/>
      <c r="G635" s="6">
        <v>51373.287946669996</v>
      </c>
      <c r="H635" s="9"/>
      <c r="I635" s="9"/>
      <c r="J635" s="9"/>
      <c r="K635" s="6">
        <v>58920.892</v>
      </c>
      <c r="L635" s="9"/>
      <c r="M635" s="9"/>
      <c r="N635" s="9"/>
      <c r="O635" s="6">
        <v>66840.170478159998</v>
      </c>
      <c r="P635" s="9"/>
      <c r="Q635" s="9"/>
      <c r="R635" s="9"/>
      <c r="S635" s="6">
        <v>74287.23247047</v>
      </c>
      <c r="T635" s="9"/>
      <c r="U635" s="6">
        <v>79237.168999999994</v>
      </c>
      <c r="V635" s="9"/>
      <c r="W635" s="6">
        <v>82291.35929814</v>
      </c>
      <c r="X635" s="9"/>
      <c r="Y635" s="6">
        <v>87920.298992869997</v>
      </c>
      <c r="Z635" s="6">
        <v>87102.517999999996</v>
      </c>
      <c r="AA635" s="6">
        <v>0</v>
      </c>
      <c r="AB635" s="6">
        <v>0</v>
      </c>
      <c r="AC635" s="6">
        <v>0</v>
      </c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</row>
    <row r="636" spans="1:63" s="14" customFormat="1" ht="13.15" x14ac:dyDescent="0.4">
      <c r="A636" s="10"/>
      <c r="B636" s="11" t="s">
        <v>51</v>
      </c>
      <c r="C636" s="12">
        <v>50535732.818805799</v>
      </c>
      <c r="D636" s="12">
        <v>53105441.858592227</v>
      </c>
      <c r="E636" s="12">
        <v>54890645.100289069</v>
      </c>
      <c r="F636" s="12">
        <v>54958061.71023608</v>
      </c>
      <c r="G636" s="12">
        <v>56884142.372633614</v>
      </c>
      <c r="H636" s="12">
        <v>59678252.598415464</v>
      </c>
      <c r="I636" s="12">
        <v>62221377.566101544</v>
      </c>
      <c r="J636" s="12">
        <v>63286610.265203379</v>
      </c>
      <c r="K636" s="12">
        <v>64031795.350751586</v>
      </c>
      <c r="L636" s="12">
        <v>68335115.681765705</v>
      </c>
      <c r="M636" s="12">
        <v>69154371.268999994</v>
      </c>
      <c r="N636" s="12">
        <v>70268698.162399754</v>
      </c>
      <c r="O636" s="12">
        <v>70424355.515000001</v>
      </c>
      <c r="P636" s="12">
        <v>74226684.841590896</v>
      </c>
      <c r="Q636" s="12">
        <v>77134743.67899999</v>
      </c>
      <c r="R636" s="12">
        <v>75618492.184231967</v>
      </c>
      <c r="S636" s="12">
        <v>75702579.710999995</v>
      </c>
      <c r="T636" s="12">
        <v>78875688.877000004</v>
      </c>
      <c r="U636" s="12">
        <v>80718018.169</v>
      </c>
      <c r="V636" s="12">
        <v>81588294.678000003</v>
      </c>
      <c r="W636" s="12">
        <v>81589233.74000001</v>
      </c>
      <c r="X636" s="12">
        <v>85498397.207000002</v>
      </c>
      <c r="Y636" s="12">
        <v>87054656.236999989</v>
      </c>
      <c r="Z636" s="12">
        <v>88937956.542000011</v>
      </c>
      <c r="AA636" s="12">
        <v>0</v>
      </c>
      <c r="AB636" s="12">
        <v>0</v>
      </c>
      <c r="AC636" s="12">
        <v>0</v>
      </c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</row>
    <row r="637" spans="1:63" x14ac:dyDescent="0.35">
      <c r="A637" s="5"/>
      <c r="B637" s="15" t="s">
        <v>52</v>
      </c>
      <c r="C637" s="16">
        <v>39515831</v>
      </c>
      <c r="D637" s="16">
        <v>41625094</v>
      </c>
      <c r="E637" s="16">
        <v>42900239</v>
      </c>
      <c r="F637" s="16">
        <v>42718013</v>
      </c>
      <c r="G637" s="16">
        <v>43971888</v>
      </c>
      <c r="H637" s="16">
        <v>46302180</v>
      </c>
      <c r="I637" s="16">
        <v>47800896</v>
      </c>
      <c r="J637" s="16">
        <v>48466608</v>
      </c>
      <c r="K637" s="16">
        <v>48751331</v>
      </c>
      <c r="L637" s="16">
        <v>51797448</v>
      </c>
      <c r="M637" s="16">
        <v>51974529</v>
      </c>
      <c r="N637" s="16">
        <v>52727085</v>
      </c>
      <c r="O637" s="16">
        <v>52910892</v>
      </c>
      <c r="P637" s="16">
        <v>55692789</v>
      </c>
      <c r="Q637" s="16">
        <v>57061281</v>
      </c>
      <c r="R637" s="16">
        <v>56124776</v>
      </c>
      <c r="S637" s="16">
        <v>55903564</v>
      </c>
      <c r="T637" s="16">
        <v>58599857</v>
      </c>
      <c r="U637" s="16">
        <v>59442150</v>
      </c>
      <c r="V637" s="16">
        <v>59945979</v>
      </c>
      <c r="W637" s="16">
        <v>59702817</v>
      </c>
      <c r="X637" s="16">
        <v>62883360</v>
      </c>
      <c r="Y637" s="16">
        <v>63856379</v>
      </c>
      <c r="Z637" s="16">
        <v>65732118</v>
      </c>
      <c r="AA637" s="16">
        <v>0</v>
      </c>
      <c r="AB637" s="16">
        <v>0</v>
      </c>
      <c r="AC637" s="16">
        <v>0</v>
      </c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</row>
    <row r="638" spans="1:63" x14ac:dyDescent="0.35">
      <c r="A638" s="5"/>
      <c r="B638" s="15" t="s">
        <v>53</v>
      </c>
      <c r="C638" s="16">
        <v>10176625.17580579</v>
      </c>
      <c r="D638" s="16">
        <v>10609889.133819148</v>
      </c>
      <c r="E638" s="16">
        <v>11063855.39228907</v>
      </c>
      <c r="F638" s="16">
        <v>11291084.25010154</v>
      </c>
      <c r="G638" s="16">
        <v>11954852.25063362</v>
      </c>
      <c r="H638" s="16">
        <v>12336584.879021341</v>
      </c>
      <c r="I638" s="16">
        <v>13319352.413101541</v>
      </c>
      <c r="J638" s="16">
        <v>13687481.349246979</v>
      </c>
      <c r="K638" s="16">
        <v>14145458.81375158</v>
      </c>
      <c r="L638" s="16">
        <v>15291261.984339559</v>
      </c>
      <c r="M638" s="16">
        <v>15879321</v>
      </c>
      <c r="N638" s="16">
        <v>16215777</v>
      </c>
      <c r="O638" s="16">
        <v>16163556</v>
      </c>
      <c r="P638" s="16">
        <v>17070163</v>
      </c>
      <c r="Q638" s="16">
        <v>18494823</v>
      </c>
      <c r="R638" s="16">
        <v>17937164</v>
      </c>
      <c r="S638" s="16">
        <v>18201342</v>
      </c>
      <c r="T638" s="16">
        <v>18563973</v>
      </c>
      <c r="U638" s="16">
        <v>19460092</v>
      </c>
      <c r="V638" s="16">
        <v>19771494</v>
      </c>
      <c r="W638" s="16">
        <v>20004234</v>
      </c>
      <c r="X638" s="16">
        <v>20482845</v>
      </c>
      <c r="Y638" s="16">
        <v>20970943</v>
      </c>
      <c r="Z638" s="16">
        <v>20931031</v>
      </c>
      <c r="AA638" s="16">
        <v>0</v>
      </c>
      <c r="AB638" s="16">
        <v>0</v>
      </c>
      <c r="AC638" s="16">
        <v>0</v>
      </c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</row>
    <row r="639" spans="1:63" x14ac:dyDescent="0.35">
      <c r="A639" s="5"/>
      <c r="B639" s="15" t="s">
        <v>54</v>
      </c>
      <c r="C639" s="16">
        <v>843276.64299999992</v>
      </c>
      <c r="D639" s="16">
        <v>870458.72477307997</v>
      </c>
      <c r="E639" s="16">
        <v>926550.70799999998</v>
      </c>
      <c r="F639" s="16">
        <v>948964.46013453999</v>
      </c>
      <c r="G639" s="16">
        <v>957402.12199999997</v>
      </c>
      <c r="H639" s="16">
        <v>1039487.7193941199</v>
      </c>
      <c r="I639" s="16">
        <v>1101129.1529999999</v>
      </c>
      <c r="J639" s="16">
        <v>1132520.9159563899</v>
      </c>
      <c r="K639" s="16">
        <v>1135005.537</v>
      </c>
      <c r="L639" s="16">
        <v>1246405.6974261401</v>
      </c>
      <c r="M639" s="16">
        <v>1300521.2690000001</v>
      </c>
      <c r="N639" s="16">
        <v>1325836.1623997502</v>
      </c>
      <c r="O639" s="16">
        <v>1349907.5150000001</v>
      </c>
      <c r="P639" s="16">
        <v>1463732.8415909</v>
      </c>
      <c r="Q639" s="16">
        <v>1578639.679</v>
      </c>
      <c r="R639" s="16">
        <v>1556552.18423197</v>
      </c>
      <c r="S639" s="16">
        <v>1597673.7110000001</v>
      </c>
      <c r="T639" s="16">
        <v>1711858.8770000001</v>
      </c>
      <c r="U639" s="16">
        <v>1815776.169</v>
      </c>
      <c r="V639" s="16">
        <v>1870821.6779999998</v>
      </c>
      <c r="W639" s="16">
        <v>1882182.7400000002</v>
      </c>
      <c r="X639" s="16">
        <v>2132192.2069999999</v>
      </c>
      <c r="Y639" s="16">
        <v>2227334.2369999997</v>
      </c>
      <c r="Z639" s="16">
        <v>2274807.5419999999</v>
      </c>
      <c r="AA639" s="16">
        <v>0</v>
      </c>
      <c r="AB639" s="16">
        <v>0</v>
      </c>
      <c r="AC639" s="16">
        <v>0</v>
      </c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</row>
    <row r="640" spans="1:63" x14ac:dyDescent="0.35">
      <c r="A640" s="18"/>
      <c r="B640" s="19" t="s">
        <v>55</v>
      </c>
      <c r="C640" s="20"/>
      <c r="D640" s="20"/>
      <c r="E640" s="20"/>
      <c r="F640" s="20"/>
      <c r="G640" s="21">
        <v>229466.48967876998</v>
      </c>
      <c r="H640" s="20"/>
      <c r="I640" s="20"/>
      <c r="J640" s="20"/>
      <c r="K640" s="21">
        <v>258675.17034216999</v>
      </c>
      <c r="L640" s="20"/>
      <c r="M640" s="20"/>
      <c r="N640" s="20"/>
      <c r="O640" s="21">
        <v>295222.92562280997</v>
      </c>
      <c r="P640" s="20"/>
      <c r="Q640" s="20"/>
      <c r="R640" s="20"/>
      <c r="S640" s="21">
        <v>320984.30771240004</v>
      </c>
      <c r="T640" s="20"/>
      <c r="U640" s="20"/>
      <c r="V640" s="20"/>
      <c r="W640" s="21">
        <v>293543.96612209</v>
      </c>
      <c r="X640" s="20"/>
      <c r="Y640" s="20"/>
      <c r="Z640" s="21">
        <v>0</v>
      </c>
      <c r="AA640" s="21">
        <v>0</v>
      </c>
      <c r="AB640" s="21">
        <v>0</v>
      </c>
      <c r="AC640" s="21">
        <v>0</v>
      </c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</row>
    <row r="642" spans="1:63" x14ac:dyDescent="0.35">
      <c r="A642" s="3" t="s">
        <v>75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</row>
    <row r="643" spans="1:63" x14ac:dyDescent="0.35">
      <c r="A643" s="5" t="s">
        <v>1</v>
      </c>
      <c r="B643" s="5" t="s">
        <v>2</v>
      </c>
      <c r="C643" s="6">
        <v>100410</v>
      </c>
      <c r="D643" s="6">
        <v>100558</v>
      </c>
      <c r="E643" s="6">
        <v>145248</v>
      </c>
      <c r="F643" s="6">
        <v>149834</v>
      </c>
      <c r="G643" s="6">
        <v>204161</v>
      </c>
      <c r="H643" s="6">
        <v>209900</v>
      </c>
      <c r="I643" s="6">
        <v>231731</v>
      </c>
      <c r="J643" s="6">
        <v>235320</v>
      </c>
      <c r="K643" s="6">
        <v>232186</v>
      </c>
      <c r="L643" s="6">
        <v>244165</v>
      </c>
      <c r="M643" s="6">
        <v>250203</v>
      </c>
      <c r="N643" s="6">
        <v>246881</v>
      </c>
      <c r="O643" s="6">
        <v>253018</v>
      </c>
      <c r="P643" s="6">
        <v>248644</v>
      </c>
      <c r="Q643" s="6">
        <v>255640</v>
      </c>
      <c r="R643" s="6">
        <v>268726</v>
      </c>
      <c r="S643" s="6">
        <v>279590</v>
      </c>
      <c r="T643" s="6">
        <v>280771</v>
      </c>
      <c r="U643" s="6">
        <v>284903</v>
      </c>
      <c r="V643" s="6">
        <v>278277</v>
      </c>
      <c r="W643" s="6">
        <v>306622</v>
      </c>
      <c r="X643" s="6">
        <v>311938</v>
      </c>
      <c r="Y643" s="6">
        <v>320772</v>
      </c>
      <c r="Z643" s="6">
        <v>338651</v>
      </c>
      <c r="AA643" s="6">
        <v>0</v>
      </c>
      <c r="AB643" s="6">
        <v>0</v>
      </c>
      <c r="AC643" s="6">
        <v>0</v>
      </c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</row>
    <row r="644" spans="1:63" x14ac:dyDescent="0.35">
      <c r="A644" s="5" t="s">
        <v>3</v>
      </c>
      <c r="B644" s="5" t="s">
        <v>4</v>
      </c>
      <c r="C644" s="6">
        <v>93315</v>
      </c>
      <c r="D644" s="6">
        <v>97211</v>
      </c>
      <c r="E644" s="6">
        <v>104860</v>
      </c>
      <c r="F644" s="6">
        <v>123393</v>
      </c>
      <c r="G644" s="6">
        <v>168312</v>
      </c>
      <c r="H644" s="6">
        <v>197241</v>
      </c>
      <c r="I644" s="6">
        <v>213628</v>
      </c>
      <c r="J644" s="6">
        <v>219381</v>
      </c>
      <c r="K644" s="6">
        <v>262991</v>
      </c>
      <c r="L644" s="6">
        <v>290732</v>
      </c>
      <c r="M644" s="6">
        <v>315950</v>
      </c>
      <c r="N644" s="6">
        <v>331034</v>
      </c>
      <c r="O644" s="6">
        <v>357540</v>
      </c>
      <c r="P644" s="6">
        <v>389320</v>
      </c>
      <c r="Q644" s="6">
        <v>428524</v>
      </c>
      <c r="R644" s="6">
        <v>434863</v>
      </c>
      <c r="S644" s="6">
        <v>431652</v>
      </c>
      <c r="T644" s="6">
        <v>436259</v>
      </c>
      <c r="U644" s="6">
        <v>426306</v>
      </c>
      <c r="V644" s="6">
        <v>389523</v>
      </c>
      <c r="W644" s="6">
        <v>415544</v>
      </c>
      <c r="X644" s="6">
        <v>381975</v>
      </c>
      <c r="Y644" s="6">
        <v>399676</v>
      </c>
      <c r="Z644" s="6">
        <v>445601</v>
      </c>
      <c r="AA644" s="6">
        <v>0</v>
      </c>
      <c r="AB644" s="6">
        <v>0</v>
      </c>
      <c r="AC644" s="6">
        <v>0</v>
      </c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</row>
    <row r="645" spans="1:63" x14ac:dyDescent="0.35">
      <c r="A645" s="5" t="s">
        <v>5</v>
      </c>
      <c r="B645" s="5" t="s">
        <v>6</v>
      </c>
      <c r="C645" s="6">
        <v>62344</v>
      </c>
      <c r="D645" s="6">
        <v>64636</v>
      </c>
      <c r="E645" s="6">
        <v>118994</v>
      </c>
      <c r="F645" s="6">
        <v>119623</v>
      </c>
      <c r="G645" s="6">
        <v>119390</v>
      </c>
      <c r="H645" s="6">
        <v>128129</v>
      </c>
      <c r="I645" s="6">
        <v>137274</v>
      </c>
      <c r="J645" s="6">
        <v>140749</v>
      </c>
      <c r="K645" s="6">
        <v>192639</v>
      </c>
      <c r="L645" s="6">
        <v>204147</v>
      </c>
      <c r="M645" s="6">
        <v>221840</v>
      </c>
      <c r="N645" s="6">
        <v>236042</v>
      </c>
      <c r="O645" s="6">
        <v>266261</v>
      </c>
      <c r="P645" s="6">
        <v>267653</v>
      </c>
      <c r="Q645" s="6">
        <v>275358</v>
      </c>
      <c r="R645" s="6">
        <v>331208</v>
      </c>
      <c r="S645" s="6">
        <v>325167</v>
      </c>
      <c r="T645" s="6">
        <v>329670</v>
      </c>
      <c r="U645" s="6">
        <v>324998</v>
      </c>
      <c r="V645" s="6">
        <v>308323</v>
      </c>
      <c r="W645" s="6">
        <v>382742</v>
      </c>
      <c r="X645" s="6">
        <v>336114</v>
      </c>
      <c r="Y645" s="6">
        <v>344094</v>
      </c>
      <c r="Z645" s="6">
        <v>404067</v>
      </c>
      <c r="AA645" s="6">
        <v>0</v>
      </c>
      <c r="AB645" s="6">
        <v>0</v>
      </c>
      <c r="AC645" s="6">
        <v>0</v>
      </c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</row>
    <row r="646" spans="1:63" x14ac:dyDescent="0.35">
      <c r="A646" s="5" t="s">
        <v>7</v>
      </c>
      <c r="B646" s="5" t="s">
        <v>8</v>
      </c>
      <c r="C646" s="6">
        <v>131887</v>
      </c>
      <c r="D646" s="6">
        <v>131801</v>
      </c>
      <c r="E646" s="6">
        <v>164365</v>
      </c>
      <c r="F646" s="6">
        <v>164970</v>
      </c>
      <c r="G646" s="6">
        <v>169902</v>
      </c>
      <c r="H646" s="6">
        <v>169805</v>
      </c>
      <c r="I646" s="6">
        <v>171708</v>
      </c>
      <c r="J646" s="6">
        <v>181050</v>
      </c>
      <c r="K646" s="6">
        <v>199133</v>
      </c>
      <c r="L646" s="6">
        <v>213033</v>
      </c>
      <c r="M646" s="6">
        <v>213011</v>
      </c>
      <c r="N646" s="6">
        <v>216333</v>
      </c>
      <c r="O646" s="6">
        <v>224704</v>
      </c>
      <c r="P646" s="6">
        <v>236794</v>
      </c>
      <c r="Q646" s="6">
        <v>254102</v>
      </c>
      <c r="R646" s="6">
        <v>282002</v>
      </c>
      <c r="S646" s="6">
        <v>278045</v>
      </c>
      <c r="T646" s="6">
        <v>263016</v>
      </c>
      <c r="U646" s="6">
        <v>268727</v>
      </c>
      <c r="V646" s="6">
        <v>277084</v>
      </c>
      <c r="W646" s="6">
        <v>282929</v>
      </c>
      <c r="X646" s="6">
        <v>288125</v>
      </c>
      <c r="Y646" s="6">
        <v>301676</v>
      </c>
      <c r="Z646" s="6">
        <v>352440</v>
      </c>
      <c r="AA646" s="6">
        <v>0</v>
      </c>
      <c r="AB646" s="6">
        <v>0</v>
      </c>
      <c r="AC646" s="6">
        <v>0</v>
      </c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</row>
    <row r="647" spans="1:63" x14ac:dyDescent="0.35">
      <c r="A647" s="5" t="s">
        <v>9</v>
      </c>
      <c r="B647" s="5" t="s">
        <v>10</v>
      </c>
      <c r="C647" s="6">
        <v>52000</v>
      </c>
      <c r="D647" s="6">
        <v>52000</v>
      </c>
      <c r="E647" s="6">
        <v>52000</v>
      </c>
      <c r="F647" s="6">
        <v>52000</v>
      </c>
      <c r="G647" s="6">
        <v>81803</v>
      </c>
      <c r="H647" s="6">
        <v>77959</v>
      </c>
      <c r="I647" s="6">
        <v>79532</v>
      </c>
      <c r="J647" s="6">
        <v>79437</v>
      </c>
      <c r="K647" s="6">
        <v>79572</v>
      </c>
      <c r="L647" s="6">
        <v>85353</v>
      </c>
      <c r="M647" s="6">
        <v>86361</v>
      </c>
      <c r="N647" s="6">
        <v>94847</v>
      </c>
      <c r="O647" s="6">
        <v>106857</v>
      </c>
      <c r="P647" s="6">
        <v>115757</v>
      </c>
      <c r="Q647" s="6">
        <v>128707</v>
      </c>
      <c r="R647" s="6">
        <v>156317</v>
      </c>
      <c r="S647" s="6">
        <v>168148</v>
      </c>
      <c r="T647" s="6">
        <v>166402</v>
      </c>
      <c r="U647" s="6">
        <v>173676</v>
      </c>
      <c r="V647" s="6">
        <v>218481</v>
      </c>
      <c r="W647" s="6">
        <v>259371</v>
      </c>
      <c r="X647" s="6">
        <v>294203</v>
      </c>
      <c r="Y647" s="6">
        <v>362758</v>
      </c>
      <c r="Z647" s="6">
        <v>420903</v>
      </c>
      <c r="AA647" s="6">
        <v>0</v>
      </c>
      <c r="AB647" s="6">
        <v>0</v>
      </c>
      <c r="AC647" s="6">
        <v>0</v>
      </c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</row>
    <row r="648" spans="1:63" x14ac:dyDescent="0.35">
      <c r="A648" s="5" t="s">
        <v>11</v>
      </c>
      <c r="B648" s="5" t="s">
        <v>12</v>
      </c>
      <c r="C648" s="6">
        <v>36285</v>
      </c>
      <c r="D648" s="6">
        <v>33525</v>
      </c>
      <c r="E648" s="6">
        <v>45508</v>
      </c>
      <c r="F648" s="6">
        <v>47764</v>
      </c>
      <c r="G648" s="6">
        <v>46167</v>
      </c>
      <c r="H648" s="6">
        <v>67844</v>
      </c>
      <c r="I648" s="6">
        <v>66655</v>
      </c>
      <c r="J648" s="6">
        <v>65441</v>
      </c>
      <c r="K648" s="6">
        <v>77111</v>
      </c>
      <c r="L648" s="6">
        <v>78854</v>
      </c>
      <c r="M648" s="6">
        <v>88784</v>
      </c>
      <c r="N648" s="6">
        <v>67470</v>
      </c>
      <c r="O648" s="6">
        <v>68936</v>
      </c>
      <c r="P648" s="6">
        <v>82216</v>
      </c>
      <c r="Q648" s="6">
        <v>99981</v>
      </c>
      <c r="R648" s="6">
        <v>101047</v>
      </c>
      <c r="S648" s="6">
        <v>106155</v>
      </c>
      <c r="T648" s="6">
        <v>161569</v>
      </c>
      <c r="U648" s="6">
        <v>162156</v>
      </c>
      <c r="V648" s="6">
        <v>203916</v>
      </c>
      <c r="W648" s="6">
        <v>251507</v>
      </c>
      <c r="X648" s="6">
        <v>353156</v>
      </c>
      <c r="Y648" s="6">
        <v>284882</v>
      </c>
      <c r="Z648" s="6">
        <v>306636</v>
      </c>
      <c r="AA648" s="6">
        <v>0</v>
      </c>
      <c r="AB648" s="6">
        <v>0</v>
      </c>
      <c r="AC648" s="6">
        <v>0</v>
      </c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</row>
    <row r="649" spans="1:63" x14ac:dyDescent="0.35">
      <c r="A649" s="5" t="s">
        <v>13</v>
      </c>
      <c r="B649" s="5" t="s">
        <v>14</v>
      </c>
      <c r="C649" s="6">
        <v>64934.969380180002</v>
      </c>
      <c r="D649" s="6">
        <v>64938.473286890003</v>
      </c>
      <c r="E649" s="6">
        <v>69943</v>
      </c>
      <c r="F649" s="6">
        <v>59032</v>
      </c>
      <c r="G649" s="6">
        <v>81013</v>
      </c>
      <c r="H649" s="6">
        <v>68955</v>
      </c>
      <c r="I649" s="6">
        <v>68959</v>
      </c>
      <c r="J649" s="6">
        <v>68964</v>
      </c>
      <c r="K649" s="6">
        <v>68969</v>
      </c>
      <c r="L649" s="6">
        <v>68974</v>
      </c>
      <c r="M649" s="6">
        <v>68979</v>
      </c>
      <c r="N649" s="6">
        <v>64903</v>
      </c>
      <c r="O649" s="6">
        <v>67901</v>
      </c>
      <c r="P649" s="6">
        <v>82577</v>
      </c>
      <c r="Q649" s="6">
        <v>104853</v>
      </c>
      <c r="R649" s="6">
        <v>123378</v>
      </c>
      <c r="S649" s="6">
        <v>185787</v>
      </c>
      <c r="T649" s="6">
        <v>244736</v>
      </c>
      <c r="U649" s="6">
        <v>256213</v>
      </c>
      <c r="V649" s="6">
        <v>370447</v>
      </c>
      <c r="W649" s="6">
        <v>414834</v>
      </c>
      <c r="X649" s="6">
        <v>556064</v>
      </c>
      <c r="Y649" s="6">
        <v>686659</v>
      </c>
      <c r="Z649" s="6">
        <v>840980</v>
      </c>
      <c r="AA649" s="6">
        <v>0</v>
      </c>
      <c r="AB649" s="6">
        <v>0</v>
      </c>
      <c r="AC649" s="6">
        <v>0</v>
      </c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</row>
    <row r="650" spans="1:63" x14ac:dyDescent="0.35">
      <c r="A650" s="5" t="s">
        <v>15</v>
      </c>
      <c r="B650" s="5" t="s">
        <v>16</v>
      </c>
      <c r="C650" s="6">
        <v>21496</v>
      </c>
      <c r="D650" s="6">
        <v>31446</v>
      </c>
      <c r="E650" s="6">
        <v>31026</v>
      </c>
      <c r="F650" s="6">
        <v>31028</v>
      </c>
      <c r="G650" s="6">
        <v>31030</v>
      </c>
      <c r="H650" s="6">
        <v>60980</v>
      </c>
      <c r="I650" s="6">
        <v>74957</v>
      </c>
      <c r="J650" s="6">
        <v>74963</v>
      </c>
      <c r="K650" s="6">
        <v>74969</v>
      </c>
      <c r="L650" s="6">
        <v>91403</v>
      </c>
      <c r="M650" s="6">
        <v>91589</v>
      </c>
      <c r="N650" s="6">
        <v>91774</v>
      </c>
      <c r="O650" s="6">
        <v>91968</v>
      </c>
      <c r="P650" s="6">
        <v>112131</v>
      </c>
      <c r="Q650" s="6">
        <v>117078</v>
      </c>
      <c r="R650" s="6">
        <v>129829</v>
      </c>
      <c r="S650" s="6">
        <v>129279</v>
      </c>
      <c r="T650" s="6">
        <v>147984</v>
      </c>
      <c r="U650" s="6">
        <v>180901</v>
      </c>
      <c r="V650" s="6">
        <v>194993</v>
      </c>
      <c r="W650" s="6">
        <v>181233</v>
      </c>
      <c r="X650" s="6">
        <v>187349</v>
      </c>
      <c r="Y650" s="6">
        <v>224809</v>
      </c>
      <c r="Z650" s="6">
        <v>415607</v>
      </c>
      <c r="AA650" s="6">
        <v>0</v>
      </c>
      <c r="AB650" s="6">
        <v>0</v>
      </c>
      <c r="AC650" s="6">
        <v>0</v>
      </c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</row>
    <row r="651" spans="1:63" x14ac:dyDescent="0.35">
      <c r="A651" s="5" t="s">
        <v>17</v>
      </c>
      <c r="B651" s="5" t="s">
        <v>18</v>
      </c>
      <c r="C651" s="6">
        <v>16800</v>
      </c>
      <c r="D651" s="6">
        <v>16800</v>
      </c>
      <c r="E651" s="6">
        <v>14200</v>
      </c>
      <c r="F651" s="6">
        <v>14200</v>
      </c>
      <c r="G651" s="6">
        <v>32600</v>
      </c>
      <c r="H651" s="6">
        <v>62600</v>
      </c>
      <c r="I651" s="6">
        <v>62600</v>
      </c>
      <c r="J651" s="6">
        <v>62600</v>
      </c>
      <c r="K651" s="6">
        <v>68600</v>
      </c>
      <c r="L651" s="6">
        <v>68600</v>
      </c>
      <c r="M651" s="6">
        <v>68600</v>
      </c>
      <c r="N651" s="6">
        <v>68600</v>
      </c>
      <c r="O651" s="6">
        <v>63368</v>
      </c>
      <c r="P651" s="6">
        <v>62347</v>
      </c>
      <c r="Q651" s="6">
        <v>93016</v>
      </c>
      <c r="R651" s="6">
        <v>105410</v>
      </c>
      <c r="S651" s="6">
        <v>146667</v>
      </c>
      <c r="T651" s="6">
        <v>180900</v>
      </c>
      <c r="U651" s="6">
        <v>212802</v>
      </c>
      <c r="V651" s="6">
        <v>313757</v>
      </c>
      <c r="W651" s="6">
        <v>399906</v>
      </c>
      <c r="X651" s="6">
        <v>600816</v>
      </c>
      <c r="Y651" s="6">
        <v>634209</v>
      </c>
      <c r="Z651" s="6">
        <v>666311</v>
      </c>
      <c r="AA651" s="6">
        <v>0</v>
      </c>
      <c r="AB651" s="6">
        <v>0</v>
      </c>
      <c r="AC651" s="6">
        <v>0</v>
      </c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</row>
    <row r="652" spans="1:63" x14ac:dyDescent="0.35">
      <c r="A652" s="5" t="s">
        <v>19</v>
      </c>
      <c r="B652" s="5" t="s">
        <v>20</v>
      </c>
      <c r="C652" s="6">
        <v>34915</v>
      </c>
      <c r="D652" s="6">
        <v>36757</v>
      </c>
      <c r="E652" s="6">
        <v>32612</v>
      </c>
      <c r="F652" s="6">
        <v>32492</v>
      </c>
      <c r="G652" s="6">
        <v>33730</v>
      </c>
      <c r="H652" s="6">
        <v>36317</v>
      </c>
      <c r="I652" s="6">
        <v>54022</v>
      </c>
      <c r="J652" s="6">
        <v>58361</v>
      </c>
      <c r="K652" s="6">
        <v>56402</v>
      </c>
      <c r="L652" s="6">
        <v>53902</v>
      </c>
      <c r="M652" s="6">
        <v>44502</v>
      </c>
      <c r="N652" s="6">
        <v>44486</v>
      </c>
      <c r="O652" s="6">
        <v>76869</v>
      </c>
      <c r="P652" s="6">
        <v>85023</v>
      </c>
      <c r="Q652" s="6">
        <v>88086</v>
      </c>
      <c r="R652" s="6">
        <v>126959</v>
      </c>
      <c r="S652" s="6">
        <v>133488</v>
      </c>
      <c r="T652" s="6">
        <v>161237</v>
      </c>
      <c r="U652" s="6">
        <v>167558</v>
      </c>
      <c r="V652" s="6">
        <v>201234</v>
      </c>
      <c r="W652" s="6">
        <v>289135</v>
      </c>
      <c r="X652" s="6">
        <v>340317</v>
      </c>
      <c r="Y652" s="6">
        <v>410423</v>
      </c>
      <c r="Z652" s="6">
        <v>470981</v>
      </c>
      <c r="AA652" s="6">
        <v>0</v>
      </c>
      <c r="AB652" s="6">
        <v>0</v>
      </c>
      <c r="AC652" s="6">
        <v>0</v>
      </c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</row>
    <row r="653" spans="1:63" x14ac:dyDescent="0.35">
      <c r="A653" s="5" t="s">
        <v>21</v>
      </c>
      <c r="B653" s="5" t="s">
        <v>22</v>
      </c>
      <c r="C653" s="6">
        <v>9469.4879999999994</v>
      </c>
      <c r="D653" s="6">
        <v>9474.0409999999993</v>
      </c>
      <c r="E653" s="6">
        <v>13125.103999999999</v>
      </c>
      <c r="F653" s="6">
        <v>16046.949000000001</v>
      </c>
      <c r="G653" s="6">
        <v>16054.486000000001</v>
      </c>
      <c r="H653" s="6">
        <v>16061.329</v>
      </c>
      <c r="I653" s="6">
        <v>16068.072</v>
      </c>
      <c r="J653" s="6">
        <v>16072.173000000001</v>
      </c>
      <c r="K653" s="6">
        <v>16078.612999999999</v>
      </c>
      <c r="L653" s="6">
        <v>9587</v>
      </c>
      <c r="M653" s="6">
        <v>9592</v>
      </c>
      <c r="N653" s="6">
        <v>9597</v>
      </c>
      <c r="O653" s="6">
        <v>8102</v>
      </c>
      <c r="P653" s="6">
        <v>17108</v>
      </c>
      <c r="Q653" s="6">
        <v>21605</v>
      </c>
      <c r="R653" s="6">
        <v>45481</v>
      </c>
      <c r="S653" s="6">
        <v>41750</v>
      </c>
      <c r="T653" s="6">
        <v>77921</v>
      </c>
      <c r="U653" s="6">
        <v>108254</v>
      </c>
      <c r="V653" s="6">
        <v>192325</v>
      </c>
      <c r="W653" s="6">
        <v>212963</v>
      </c>
      <c r="X653" s="6">
        <v>247360</v>
      </c>
      <c r="Y653" s="6">
        <v>307603</v>
      </c>
      <c r="Z653" s="6">
        <v>325419</v>
      </c>
      <c r="AA653" s="6">
        <v>0</v>
      </c>
      <c r="AB653" s="6">
        <v>0</v>
      </c>
      <c r="AC653" s="6">
        <v>0</v>
      </c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</row>
    <row r="654" spans="1:63" x14ac:dyDescent="0.35">
      <c r="A654" s="5" t="s">
        <v>23</v>
      </c>
      <c r="B654" s="5" t="s">
        <v>24</v>
      </c>
      <c r="C654" s="6">
        <v>16000</v>
      </c>
      <c r="D654" s="6">
        <v>16000</v>
      </c>
      <c r="E654" s="6">
        <v>16000</v>
      </c>
      <c r="F654" s="6">
        <v>16000</v>
      </c>
      <c r="G654" s="6">
        <v>16000</v>
      </c>
      <c r="H654" s="6">
        <v>46000</v>
      </c>
      <c r="I654" s="6">
        <v>52700</v>
      </c>
      <c r="J654" s="6">
        <v>52700</v>
      </c>
      <c r="K654" s="6">
        <v>52700</v>
      </c>
      <c r="L654" s="6">
        <v>52700</v>
      </c>
      <c r="M654" s="6">
        <v>44700</v>
      </c>
      <c r="N654" s="6">
        <v>45181</v>
      </c>
      <c r="O654" s="6">
        <v>42247</v>
      </c>
      <c r="P654" s="6">
        <v>39683</v>
      </c>
      <c r="Q654" s="6">
        <v>57625</v>
      </c>
      <c r="R654" s="6">
        <v>64884</v>
      </c>
      <c r="S654" s="6">
        <v>89676</v>
      </c>
      <c r="T654" s="6">
        <v>130918</v>
      </c>
      <c r="U654" s="6">
        <v>157224</v>
      </c>
      <c r="V654" s="6">
        <v>197067</v>
      </c>
      <c r="W654" s="6">
        <v>210061</v>
      </c>
      <c r="X654" s="6">
        <v>305156</v>
      </c>
      <c r="Y654" s="6">
        <v>340562</v>
      </c>
      <c r="Z654" s="6">
        <v>425563</v>
      </c>
      <c r="AA654" s="6">
        <v>0</v>
      </c>
      <c r="AB654" s="6">
        <v>0</v>
      </c>
      <c r="AC654" s="6">
        <v>0</v>
      </c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</row>
    <row r="655" spans="1:63" x14ac:dyDescent="0.35">
      <c r="A655" s="5" t="s">
        <v>25</v>
      </c>
      <c r="B655" s="5" t="s">
        <v>26</v>
      </c>
      <c r="C655" s="6">
        <v>24020</v>
      </c>
      <c r="D655" s="6">
        <v>24020</v>
      </c>
      <c r="E655" s="6">
        <v>24020</v>
      </c>
      <c r="F655" s="6">
        <v>24020</v>
      </c>
      <c r="G655" s="6">
        <v>22020</v>
      </c>
      <c r="H655" s="6">
        <v>22020</v>
      </c>
      <c r="I655" s="6">
        <v>22020</v>
      </c>
      <c r="J655" s="6">
        <v>14400</v>
      </c>
      <c r="K655" s="6">
        <v>8400</v>
      </c>
      <c r="L655" s="6">
        <v>8400</v>
      </c>
      <c r="M655" s="6">
        <v>8400</v>
      </c>
      <c r="N655" s="6">
        <v>8400</v>
      </c>
      <c r="O655" s="6">
        <v>8400</v>
      </c>
      <c r="P655" s="6">
        <v>8400</v>
      </c>
      <c r="Q655" s="6">
        <v>11378</v>
      </c>
      <c r="R655" s="6">
        <v>20396</v>
      </c>
      <c r="S655" s="6">
        <v>23839</v>
      </c>
      <c r="T655" s="6">
        <v>20785</v>
      </c>
      <c r="U655" s="6">
        <v>31221</v>
      </c>
      <c r="V655" s="6">
        <v>41913</v>
      </c>
      <c r="W655" s="6">
        <v>66893</v>
      </c>
      <c r="X655" s="6">
        <v>160927</v>
      </c>
      <c r="Y655" s="6">
        <v>238182</v>
      </c>
      <c r="Z655" s="6">
        <v>232970</v>
      </c>
      <c r="AA655" s="6">
        <v>0</v>
      </c>
      <c r="AB655" s="6">
        <v>0</v>
      </c>
      <c r="AC655" s="6">
        <v>0</v>
      </c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</row>
    <row r="656" spans="1:63" x14ac:dyDescent="0.35">
      <c r="A656" s="5" t="s">
        <v>27</v>
      </c>
      <c r="B656" s="5" t="s">
        <v>28</v>
      </c>
      <c r="C656" s="6">
        <v>16470.737000000001</v>
      </c>
      <c r="D656" s="6">
        <v>19959.96</v>
      </c>
      <c r="E656" s="6">
        <v>19957.099999999999</v>
      </c>
      <c r="F656" s="6">
        <v>19959.636999999999</v>
      </c>
      <c r="G656" s="6">
        <v>19962.172999999999</v>
      </c>
      <c r="H656" s="6">
        <v>19964.681</v>
      </c>
      <c r="I656" s="6">
        <v>19967.187000000002</v>
      </c>
      <c r="J656" s="6">
        <v>19969.721000000001</v>
      </c>
      <c r="K656" s="6">
        <v>19972.253000000001</v>
      </c>
      <c r="L656" s="6">
        <v>49904.593999999997</v>
      </c>
      <c r="M656" s="6">
        <v>49885.413999999997</v>
      </c>
      <c r="N656" s="6">
        <v>39892.624000000003</v>
      </c>
      <c r="O656" s="6">
        <v>39898.000999999997</v>
      </c>
      <c r="P656" s="6">
        <v>39903.26</v>
      </c>
      <c r="Q656" s="6">
        <v>47252</v>
      </c>
      <c r="R656" s="6">
        <v>48034</v>
      </c>
      <c r="S656" s="6">
        <v>56783</v>
      </c>
      <c r="T656" s="6">
        <v>79059</v>
      </c>
      <c r="U656" s="6">
        <v>120371</v>
      </c>
      <c r="V656" s="6">
        <v>130120</v>
      </c>
      <c r="W656" s="6">
        <v>174639</v>
      </c>
      <c r="X656" s="6">
        <v>243019</v>
      </c>
      <c r="Y656" s="6">
        <v>240571</v>
      </c>
      <c r="Z656" s="6">
        <v>252718</v>
      </c>
      <c r="AA656" s="6">
        <v>0</v>
      </c>
      <c r="AB656" s="6">
        <v>0</v>
      </c>
      <c r="AC656" s="6">
        <v>0</v>
      </c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</row>
    <row r="657" spans="1:63" x14ac:dyDescent="0.35">
      <c r="A657" s="5" t="s">
        <v>29</v>
      </c>
      <c r="B657" s="5" t="s">
        <v>30</v>
      </c>
      <c r="C657" s="6">
        <v>800</v>
      </c>
      <c r="D657" s="6">
        <v>800</v>
      </c>
      <c r="E657" s="6">
        <v>800</v>
      </c>
      <c r="F657" s="6">
        <v>800</v>
      </c>
      <c r="G657" s="6">
        <v>5281.49</v>
      </c>
      <c r="H657" s="6">
        <v>5281.49</v>
      </c>
      <c r="I657" s="6">
        <v>5281.49</v>
      </c>
      <c r="J657" s="6">
        <v>10283.109624999999</v>
      </c>
      <c r="K657" s="6">
        <v>10283.572</v>
      </c>
      <c r="L657" s="6">
        <v>10273.43074896</v>
      </c>
      <c r="M657" s="6">
        <v>10274.825000000001</v>
      </c>
      <c r="N657" s="6">
        <v>10276.228588780001</v>
      </c>
      <c r="O657" s="6">
        <v>10277.633</v>
      </c>
      <c r="P657" s="6">
        <v>10279.016197229999</v>
      </c>
      <c r="Q657" s="6">
        <v>11268.751</v>
      </c>
      <c r="R657" s="6">
        <v>18974.986918160001</v>
      </c>
      <c r="S657" s="6">
        <v>33856.400999999998</v>
      </c>
      <c r="T657" s="6">
        <v>55240.684999999998</v>
      </c>
      <c r="U657" s="6">
        <v>59433.040999999997</v>
      </c>
      <c r="V657" s="6">
        <v>76341.539000000004</v>
      </c>
      <c r="W657" s="6">
        <v>86887.191000000006</v>
      </c>
      <c r="X657" s="6">
        <v>123334.145</v>
      </c>
      <c r="Y657" s="6">
        <v>124690.711</v>
      </c>
      <c r="Z657" s="6">
        <v>149450.79199999999</v>
      </c>
      <c r="AA657" s="6">
        <v>0</v>
      </c>
      <c r="AB657" s="6">
        <v>0</v>
      </c>
      <c r="AC657" s="6">
        <v>0</v>
      </c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</row>
    <row r="658" spans="1:63" x14ac:dyDescent="0.35">
      <c r="A658" s="5" t="s">
        <v>31</v>
      </c>
      <c r="B658" s="5" t="s">
        <v>32</v>
      </c>
      <c r="C658" s="6">
        <v>7467.9</v>
      </c>
      <c r="D658" s="6">
        <v>7473.7139999999999</v>
      </c>
      <c r="E658" s="6">
        <v>7484.5159999999996</v>
      </c>
      <c r="F658" s="6">
        <v>7472.7129999999997</v>
      </c>
      <c r="G658" s="6">
        <v>7474.2219999999998</v>
      </c>
      <c r="H658" s="6">
        <v>7475.5590000000002</v>
      </c>
      <c r="I658" s="6">
        <v>7478.1869999999999</v>
      </c>
      <c r="J658" s="6">
        <v>7479.6440000000002</v>
      </c>
      <c r="K658" s="6">
        <v>10474.15</v>
      </c>
      <c r="L658" s="6">
        <v>10475.089</v>
      </c>
      <c r="M658" s="6">
        <v>18462.927</v>
      </c>
      <c r="N658" s="6">
        <v>18463.888999999999</v>
      </c>
      <c r="O658" s="6">
        <v>18466.245999999999</v>
      </c>
      <c r="P658" s="6">
        <v>18469.530999999999</v>
      </c>
      <c r="Q658" s="6">
        <v>13472.286</v>
      </c>
      <c r="R658" s="6">
        <v>27822.613000000001</v>
      </c>
      <c r="S658" s="6">
        <v>50655.391000000003</v>
      </c>
      <c r="T658" s="6">
        <v>64330.315999999999</v>
      </c>
      <c r="U658" s="6">
        <v>95487.137000000002</v>
      </c>
      <c r="V658" s="6">
        <v>128204.796</v>
      </c>
      <c r="W658" s="6">
        <v>144056.76699999999</v>
      </c>
      <c r="X658" s="6">
        <v>134378.454</v>
      </c>
      <c r="Y658" s="6">
        <v>127727.319</v>
      </c>
      <c r="Z658" s="6">
        <v>120486.86599999999</v>
      </c>
      <c r="AA658" s="6">
        <v>0</v>
      </c>
      <c r="AB658" s="6">
        <v>0</v>
      </c>
      <c r="AC658" s="6">
        <v>0</v>
      </c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</row>
    <row r="659" spans="1:63" x14ac:dyDescent="0.35">
      <c r="A659" s="5" t="s">
        <v>33</v>
      </c>
      <c r="B659" s="5" t="s">
        <v>34</v>
      </c>
      <c r="C659" s="6">
        <v>4000</v>
      </c>
      <c r="D659" s="9"/>
      <c r="E659" s="9"/>
      <c r="F659" s="9"/>
      <c r="G659" s="6">
        <v>7000</v>
      </c>
      <c r="H659" s="9"/>
      <c r="I659" s="9"/>
      <c r="J659" s="9"/>
      <c r="K659" s="6">
        <v>7000</v>
      </c>
      <c r="L659" s="9"/>
      <c r="M659" s="9"/>
      <c r="N659" s="9"/>
      <c r="O659" s="6">
        <v>5000</v>
      </c>
      <c r="P659" s="9"/>
      <c r="Q659" s="9"/>
      <c r="R659" s="9"/>
      <c r="S659" s="6">
        <v>28978.793000000001</v>
      </c>
      <c r="T659" s="9"/>
      <c r="U659" s="9"/>
      <c r="V659" s="9"/>
      <c r="W659" s="6">
        <v>51649.489000000001</v>
      </c>
      <c r="X659" s="9"/>
      <c r="Y659" s="6">
        <v>81478.687999999995</v>
      </c>
      <c r="Z659" s="6">
        <v>127299.79299999999</v>
      </c>
      <c r="AA659" s="6">
        <v>0</v>
      </c>
      <c r="AB659" s="6">
        <v>0</v>
      </c>
      <c r="AC659" s="6">
        <v>0</v>
      </c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</row>
    <row r="660" spans="1:63" x14ac:dyDescent="0.35">
      <c r="A660" s="5" t="s">
        <v>35</v>
      </c>
      <c r="B660" s="5" t="s">
        <v>36</v>
      </c>
      <c r="C660" s="6">
        <v>592.80600000000004</v>
      </c>
      <c r="D660" s="9"/>
      <c r="E660" s="9"/>
      <c r="F660" s="9"/>
      <c r="G660" s="6">
        <v>594.62400000000002</v>
      </c>
      <c r="H660" s="9"/>
      <c r="I660" s="9"/>
      <c r="J660" s="9"/>
      <c r="K660" s="6">
        <v>1790.097</v>
      </c>
      <c r="L660" s="9"/>
      <c r="M660" s="9"/>
      <c r="N660" s="9"/>
      <c r="O660" s="6">
        <v>1792.655</v>
      </c>
      <c r="P660" s="9"/>
      <c r="Q660" s="9"/>
      <c r="R660" s="9"/>
      <c r="S660" s="6">
        <v>2786.643</v>
      </c>
      <c r="T660" s="9"/>
      <c r="U660" s="6">
        <v>4168.0029999999997</v>
      </c>
      <c r="V660" s="9"/>
      <c r="W660" s="6">
        <v>28078.853999999999</v>
      </c>
      <c r="X660" s="9"/>
      <c r="Y660" s="6">
        <v>28072.075000000001</v>
      </c>
      <c r="Z660" s="6">
        <v>36857.231</v>
      </c>
      <c r="AA660" s="6">
        <v>0</v>
      </c>
      <c r="AB660" s="6">
        <v>0</v>
      </c>
      <c r="AC660" s="6">
        <v>0</v>
      </c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</row>
    <row r="661" spans="1:63" x14ac:dyDescent="0.35">
      <c r="A661" s="5" t="s">
        <v>37</v>
      </c>
      <c r="B661" s="5" t="s">
        <v>38</v>
      </c>
      <c r="C661" s="6">
        <v>5000</v>
      </c>
      <c r="D661" s="9"/>
      <c r="E661" s="9"/>
      <c r="F661" s="9"/>
      <c r="G661" s="6">
        <v>10000</v>
      </c>
      <c r="H661" s="9"/>
      <c r="I661" s="9"/>
      <c r="J661" s="9"/>
      <c r="K661" s="6">
        <v>12219.161</v>
      </c>
      <c r="L661" s="9"/>
      <c r="M661" s="9"/>
      <c r="N661" s="9"/>
      <c r="O661" s="6">
        <v>12220.251</v>
      </c>
      <c r="P661" s="9"/>
      <c r="Q661" s="9"/>
      <c r="R661" s="9"/>
      <c r="S661" s="6">
        <v>38460.22</v>
      </c>
      <c r="T661" s="9"/>
      <c r="U661" s="6">
        <v>96686.566000000006</v>
      </c>
      <c r="V661" s="6">
        <v>113210.39200000001</v>
      </c>
      <c r="W661" s="6">
        <v>123939.757</v>
      </c>
      <c r="X661" s="6">
        <v>168034.609</v>
      </c>
      <c r="Y661" s="6">
        <v>197247.34400000001</v>
      </c>
      <c r="Z661" s="6">
        <v>218044.16099999999</v>
      </c>
      <c r="AA661" s="6">
        <v>0</v>
      </c>
      <c r="AB661" s="6">
        <v>0</v>
      </c>
      <c r="AC661" s="6">
        <v>0</v>
      </c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</row>
    <row r="662" spans="1:63" x14ac:dyDescent="0.35">
      <c r="A662" s="5" t="s">
        <v>39</v>
      </c>
      <c r="B662" s="5" t="s">
        <v>40</v>
      </c>
      <c r="C662" s="6">
        <v>3032.4279999999999</v>
      </c>
      <c r="D662" s="9"/>
      <c r="E662" s="9"/>
      <c r="F662" s="9"/>
      <c r="G662" s="6">
        <v>2989.0549999999998</v>
      </c>
      <c r="H662" s="9"/>
      <c r="I662" s="9"/>
      <c r="J662" s="9"/>
      <c r="K662" s="6">
        <v>10962.295</v>
      </c>
      <c r="L662" s="9"/>
      <c r="M662" s="9"/>
      <c r="N662" s="9"/>
      <c r="O662" s="6">
        <v>9971.8369999999995</v>
      </c>
      <c r="P662" s="9"/>
      <c r="Q662" s="9"/>
      <c r="R662" s="9"/>
      <c r="S662" s="6">
        <v>23741.237000000001</v>
      </c>
      <c r="T662" s="9"/>
      <c r="U662" s="6">
        <v>64383.911999999997</v>
      </c>
      <c r="V662" s="9"/>
      <c r="W662" s="6">
        <v>91692.089000000007</v>
      </c>
      <c r="X662" s="9"/>
      <c r="Y662" s="6">
        <v>107324.68700000001</v>
      </c>
      <c r="Z662" s="6">
        <v>132397.65900000001</v>
      </c>
      <c r="AA662" s="6">
        <v>0</v>
      </c>
      <c r="AB662" s="6">
        <v>0</v>
      </c>
      <c r="AC662" s="6">
        <v>0</v>
      </c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</row>
    <row r="663" spans="1:63" x14ac:dyDescent="0.35">
      <c r="A663" s="5" t="s">
        <v>41</v>
      </c>
      <c r="B663" s="5" t="s">
        <v>42</v>
      </c>
      <c r="C663" s="6">
        <v>0</v>
      </c>
      <c r="D663" s="9"/>
      <c r="E663" s="9"/>
      <c r="F663" s="9"/>
      <c r="G663" s="6">
        <v>0</v>
      </c>
      <c r="H663" s="9"/>
      <c r="I663" s="9"/>
      <c r="J663" s="9"/>
      <c r="K663" s="6">
        <v>0</v>
      </c>
      <c r="L663" s="9"/>
      <c r="M663" s="9"/>
      <c r="N663" s="9"/>
      <c r="O663" s="6">
        <v>0</v>
      </c>
      <c r="P663" s="9"/>
      <c r="Q663" s="9"/>
      <c r="R663" s="9"/>
      <c r="S663" s="6">
        <v>0</v>
      </c>
      <c r="T663" s="9"/>
      <c r="U663" s="6">
        <v>0</v>
      </c>
      <c r="V663" s="9"/>
      <c r="W663" s="6">
        <v>0</v>
      </c>
      <c r="X663" s="6">
        <v>0</v>
      </c>
      <c r="Y663" s="6">
        <v>999.255</v>
      </c>
      <c r="Z663" s="6">
        <v>3682.41</v>
      </c>
      <c r="AA663" s="6">
        <v>0</v>
      </c>
      <c r="AB663" s="6">
        <v>0</v>
      </c>
      <c r="AC663" s="6">
        <v>0</v>
      </c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</row>
    <row r="664" spans="1:63" x14ac:dyDescent="0.35">
      <c r="A664" s="5" t="s">
        <v>43</v>
      </c>
      <c r="B664" s="5" t="s">
        <v>44</v>
      </c>
      <c r="C664" s="6">
        <v>400</v>
      </c>
      <c r="D664" s="9"/>
      <c r="E664" s="9"/>
      <c r="F664" s="9"/>
      <c r="G664" s="6">
        <v>400</v>
      </c>
      <c r="H664" s="9"/>
      <c r="I664" s="9"/>
      <c r="J664" s="9"/>
      <c r="K664" s="6">
        <v>400</v>
      </c>
      <c r="L664" s="9"/>
      <c r="M664" s="9"/>
      <c r="N664" s="9"/>
      <c r="O664" s="6">
        <v>0</v>
      </c>
      <c r="P664" s="9"/>
      <c r="Q664" s="9"/>
      <c r="R664" s="9"/>
      <c r="S664" s="6">
        <v>0</v>
      </c>
      <c r="T664" s="9"/>
      <c r="U664" s="6">
        <v>0</v>
      </c>
      <c r="V664" s="9"/>
      <c r="W664" s="6">
        <v>499.3</v>
      </c>
      <c r="X664" s="9"/>
      <c r="Y664" s="9"/>
      <c r="Z664" s="6">
        <v>0</v>
      </c>
      <c r="AA664" s="6">
        <v>0</v>
      </c>
      <c r="AB664" s="6">
        <v>0</v>
      </c>
      <c r="AC664" s="6">
        <v>0</v>
      </c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</row>
    <row r="665" spans="1:63" x14ac:dyDescent="0.35">
      <c r="A665" s="5" t="s">
        <v>45</v>
      </c>
      <c r="B665" s="5" t="s">
        <v>46</v>
      </c>
      <c r="C665" s="9"/>
      <c r="D665" s="9"/>
      <c r="E665" s="9"/>
      <c r="F665" s="9"/>
      <c r="G665" s="6">
        <v>0</v>
      </c>
      <c r="H665" s="9"/>
      <c r="I665" s="9"/>
      <c r="J665" s="9"/>
      <c r="K665" s="6">
        <v>0</v>
      </c>
      <c r="L665" s="9"/>
      <c r="M665" s="9"/>
      <c r="N665" s="9"/>
      <c r="O665" s="6">
        <v>0</v>
      </c>
      <c r="P665" s="9"/>
      <c r="Q665" s="9"/>
      <c r="R665" s="9"/>
      <c r="S665" s="6">
        <v>3513.2841806300003</v>
      </c>
      <c r="T665" s="9"/>
      <c r="U665" s="6">
        <v>3966.8969999999999</v>
      </c>
      <c r="V665" s="9"/>
      <c r="W665" s="6">
        <v>4287.0317776100001</v>
      </c>
      <c r="X665" s="6">
        <v>5482.0614826700003</v>
      </c>
      <c r="Y665" s="6">
        <v>2588.5412062399996</v>
      </c>
      <c r="Z665" s="6">
        <v>5309.2653</v>
      </c>
      <c r="AA665" s="6">
        <v>0</v>
      </c>
      <c r="AB665" s="6">
        <v>0</v>
      </c>
      <c r="AC665" s="6">
        <v>0</v>
      </c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</row>
    <row r="666" spans="1:63" x14ac:dyDescent="0.35">
      <c r="A666" s="5" t="s">
        <v>47</v>
      </c>
      <c r="B666" s="5" t="s">
        <v>48</v>
      </c>
      <c r="C666" s="6">
        <v>0</v>
      </c>
      <c r="D666" s="9"/>
      <c r="E666" s="9"/>
      <c r="F666" s="9"/>
      <c r="G666" s="6">
        <v>0</v>
      </c>
      <c r="H666" s="9"/>
      <c r="I666" s="9"/>
      <c r="J666" s="9"/>
      <c r="K666" s="6">
        <v>0</v>
      </c>
      <c r="L666" s="9"/>
      <c r="M666" s="9"/>
      <c r="N666" s="9"/>
      <c r="O666" s="6">
        <v>0</v>
      </c>
      <c r="P666" s="9"/>
      <c r="Q666" s="9"/>
      <c r="R666" s="9"/>
      <c r="S666" s="6">
        <v>0</v>
      </c>
      <c r="T666" s="9"/>
      <c r="U666" s="9"/>
      <c r="V666" s="9"/>
      <c r="W666" s="6">
        <v>1997.4271582200001</v>
      </c>
      <c r="X666" s="9"/>
      <c r="Y666" s="9"/>
      <c r="Z666" s="6">
        <v>0</v>
      </c>
      <c r="AA666" s="6">
        <v>0</v>
      </c>
      <c r="AB666" s="6">
        <v>0</v>
      </c>
      <c r="AC666" s="6">
        <v>0</v>
      </c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</row>
    <row r="667" spans="1:63" x14ac:dyDescent="0.35">
      <c r="A667" s="5" t="s">
        <v>49</v>
      </c>
      <c r="B667" s="5" t="s">
        <v>50</v>
      </c>
      <c r="C667" s="6">
        <v>0</v>
      </c>
      <c r="D667" s="9"/>
      <c r="E667" s="9"/>
      <c r="F667" s="9"/>
      <c r="G667" s="6">
        <v>0</v>
      </c>
      <c r="H667" s="9"/>
      <c r="I667" s="9"/>
      <c r="J667" s="9"/>
      <c r="K667" s="6">
        <v>0</v>
      </c>
      <c r="L667" s="9"/>
      <c r="M667" s="9"/>
      <c r="N667" s="9"/>
      <c r="O667" s="6">
        <v>0</v>
      </c>
      <c r="P667" s="9"/>
      <c r="Q667" s="9"/>
      <c r="R667" s="9"/>
      <c r="S667" s="6">
        <v>0</v>
      </c>
      <c r="T667" s="9"/>
      <c r="U667" s="6">
        <v>0</v>
      </c>
      <c r="V667" s="9"/>
      <c r="W667" s="6">
        <v>2987.9217354799998</v>
      </c>
      <c r="X667" s="9"/>
      <c r="Y667" s="6">
        <v>7928.4866905099998</v>
      </c>
      <c r="Z667" s="6">
        <v>6653.3789999999999</v>
      </c>
      <c r="AA667" s="6">
        <v>0</v>
      </c>
      <c r="AB667" s="6">
        <v>0</v>
      </c>
      <c r="AC667" s="6">
        <v>0</v>
      </c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</row>
    <row r="668" spans="1:63" s="14" customFormat="1" ht="13.15" x14ac:dyDescent="0.4">
      <c r="A668" s="10"/>
      <c r="B668" s="11" t="s">
        <v>51</v>
      </c>
      <c r="C668" s="12">
        <v>688615.09438018</v>
      </c>
      <c r="D668" s="12">
        <v>707400.18828688993</v>
      </c>
      <c r="E668" s="12">
        <v>860142.72</v>
      </c>
      <c r="F668" s="12">
        <v>878635.299</v>
      </c>
      <c r="G668" s="12">
        <v>1054900.371</v>
      </c>
      <c r="H668" s="12">
        <v>1196533.0589999999</v>
      </c>
      <c r="I668" s="12">
        <v>1284580.936</v>
      </c>
      <c r="J668" s="12">
        <v>1307170.647625</v>
      </c>
      <c r="K668" s="12">
        <v>1430480.5879999998</v>
      </c>
      <c r="L668" s="12">
        <v>1540503.11374896</v>
      </c>
      <c r="M668" s="12">
        <v>1591134.166</v>
      </c>
      <c r="N668" s="12">
        <v>1594180.74158878</v>
      </c>
      <c r="O668" s="12">
        <v>1704812.88</v>
      </c>
      <c r="P668" s="12">
        <v>1816304.8071972299</v>
      </c>
      <c r="Q668" s="12">
        <v>2007946.037</v>
      </c>
      <c r="R668" s="12">
        <v>2285331.5999181601</v>
      </c>
      <c r="S668" s="12">
        <v>2480537.7919999999</v>
      </c>
      <c r="T668" s="12">
        <v>2800798.0010000002</v>
      </c>
      <c r="U668" s="12">
        <v>3030230.1780000003</v>
      </c>
      <c r="V668" s="12">
        <v>3522006.335</v>
      </c>
      <c r="W668" s="12">
        <v>4079322.9580000001</v>
      </c>
      <c r="X668" s="12">
        <v>4864231.5989999995</v>
      </c>
      <c r="Y668" s="12">
        <v>5349294.03</v>
      </c>
      <c r="Z668" s="12">
        <v>6168784.6580000008</v>
      </c>
      <c r="AA668" s="12">
        <v>0</v>
      </c>
      <c r="AB668" s="12">
        <v>0</v>
      </c>
      <c r="AC668" s="12">
        <v>0</v>
      </c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</row>
    <row r="669" spans="1:63" x14ac:dyDescent="0.35">
      <c r="A669" s="5"/>
      <c r="B669" s="15" t="s">
        <v>52</v>
      </c>
      <c r="C669" s="16">
        <v>439956</v>
      </c>
      <c r="D669" s="16">
        <v>446206</v>
      </c>
      <c r="E669" s="16">
        <v>585467</v>
      </c>
      <c r="F669" s="16">
        <v>609820</v>
      </c>
      <c r="G669" s="16">
        <v>743568</v>
      </c>
      <c r="H669" s="16">
        <v>783034</v>
      </c>
      <c r="I669" s="16">
        <v>833873</v>
      </c>
      <c r="J669" s="16">
        <v>855937</v>
      </c>
      <c r="K669" s="16">
        <v>966521</v>
      </c>
      <c r="L669" s="16">
        <v>1037430</v>
      </c>
      <c r="M669" s="16">
        <v>1087365</v>
      </c>
      <c r="N669" s="16">
        <v>1125137</v>
      </c>
      <c r="O669" s="16">
        <v>1208380</v>
      </c>
      <c r="P669" s="16">
        <v>1258168</v>
      </c>
      <c r="Q669" s="16">
        <v>1342331</v>
      </c>
      <c r="R669" s="16">
        <v>1473116</v>
      </c>
      <c r="S669" s="16">
        <v>1482602</v>
      </c>
      <c r="T669" s="16">
        <v>1476118</v>
      </c>
      <c r="U669" s="16">
        <v>1478610</v>
      </c>
      <c r="V669" s="16">
        <v>1471688</v>
      </c>
      <c r="W669" s="16">
        <v>1647208</v>
      </c>
      <c r="X669" s="16">
        <v>1612355</v>
      </c>
      <c r="Y669" s="16">
        <v>1728976</v>
      </c>
      <c r="Z669" s="16">
        <v>1961662</v>
      </c>
      <c r="AA669" s="16">
        <v>0</v>
      </c>
      <c r="AB669" s="16">
        <v>0</v>
      </c>
      <c r="AC669" s="16">
        <v>0</v>
      </c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</row>
    <row r="670" spans="1:63" x14ac:dyDescent="0.35">
      <c r="A670" s="5"/>
      <c r="B670" s="15" t="s">
        <v>53</v>
      </c>
      <c r="C670" s="16">
        <v>223920.45738018001</v>
      </c>
      <c r="D670" s="16">
        <v>232960.51428688999</v>
      </c>
      <c r="E670" s="16">
        <v>246434.10399999999</v>
      </c>
      <c r="F670" s="16">
        <v>240582.94899999999</v>
      </c>
      <c r="G670" s="16">
        <v>278614.48600000003</v>
      </c>
      <c r="H670" s="16">
        <v>380777.32900000003</v>
      </c>
      <c r="I670" s="16">
        <v>417981.07199999999</v>
      </c>
      <c r="J670" s="16">
        <v>413501.17300000001</v>
      </c>
      <c r="K670" s="16">
        <v>423229.61300000001</v>
      </c>
      <c r="L670" s="16">
        <v>432420</v>
      </c>
      <c r="M670" s="16">
        <v>425146</v>
      </c>
      <c r="N670" s="16">
        <v>400411</v>
      </c>
      <c r="O670" s="16">
        <v>427791</v>
      </c>
      <c r="P670" s="16">
        <v>489485</v>
      </c>
      <c r="Q670" s="16">
        <v>593622</v>
      </c>
      <c r="R670" s="16">
        <v>717384</v>
      </c>
      <c r="S670" s="16">
        <v>856641</v>
      </c>
      <c r="T670" s="16">
        <v>1126050</v>
      </c>
      <c r="U670" s="16">
        <v>1276329</v>
      </c>
      <c r="V670" s="16">
        <v>1715652</v>
      </c>
      <c r="W670" s="16">
        <v>2026532</v>
      </c>
      <c r="X670" s="16">
        <v>2751145</v>
      </c>
      <c r="Y670" s="16">
        <v>3127329</v>
      </c>
      <c r="Z670" s="16">
        <v>3684467</v>
      </c>
      <c r="AA670" s="16">
        <v>0</v>
      </c>
      <c r="AB670" s="16">
        <v>0</v>
      </c>
      <c r="AC670" s="16">
        <v>0</v>
      </c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</row>
    <row r="671" spans="1:63" x14ac:dyDescent="0.35">
      <c r="A671" s="5"/>
      <c r="B671" s="15" t="s">
        <v>54</v>
      </c>
      <c r="C671" s="16">
        <v>24738.637000000002</v>
      </c>
      <c r="D671" s="16">
        <v>28233.673999999999</v>
      </c>
      <c r="E671" s="16">
        <v>28241.615999999998</v>
      </c>
      <c r="F671" s="16">
        <v>28232.35</v>
      </c>
      <c r="G671" s="16">
        <v>32717.885000000002</v>
      </c>
      <c r="H671" s="16">
        <v>32721.730000000003</v>
      </c>
      <c r="I671" s="16">
        <v>32726.864000000001</v>
      </c>
      <c r="J671" s="16">
        <v>37732.474625000003</v>
      </c>
      <c r="K671" s="16">
        <v>40729.974999999999</v>
      </c>
      <c r="L671" s="16">
        <v>70653.113748959993</v>
      </c>
      <c r="M671" s="16">
        <v>78623.165999999997</v>
      </c>
      <c r="N671" s="16">
        <v>68632.741588780002</v>
      </c>
      <c r="O671" s="16">
        <v>68641.88</v>
      </c>
      <c r="P671" s="16">
        <v>68651.807197229995</v>
      </c>
      <c r="Q671" s="16">
        <v>71993.037000000011</v>
      </c>
      <c r="R671" s="16">
        <v>94831.599918159991</v>
      </c>
      <c r="S671" s="16">
        <v>141294.79200000002</v>
      </c>
      <c r="T671" s="16">
        <v>198630.00099999999</v>
      </c>
      <c r="U671" s="16">
        <v>275291.17800000001</v>
      </c>
      <c r="V671" s="16">
        <v>334666.33499999996</v>
      </c>
      <c r="W671" s="16">
        <v>405582.95799999998</v>
      </c>
      <c r="X671" s="16">
        <v>500731.59900000005</v>
      </c>
      <c r="Y671" s="16">
        <v>492989.03</v>
      </c>
      <c r="Z671" s="16">
        <v>522655.658</v>
      </c>
      <c r="AA671" s="16">
        <v>0</v>
      </c>
      <c r="AB671" s="16">
        <v>0</v>
      </c>
      <c r="AC671" s="16">
        <v>0</v>
      </c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</row>
    <row r="672" spans="1:63" x14ac:dyDescent="0.35">
      <c r="A672" s="18"/>
      <c r="B672" s="19" t="s">
        <v>55</v>
      </c>
      <c r="C672" s="20"/>
      <c r="D672" s="20"/>
      <c r="E672" s="20"/>
      <c r="F672" s="20"/>
      <c r="G672" s="21">
        <v>400</v>
      </c>
      <c r="H672" s="20"/>
      <c r="I672" s="20"/>
      <c r="J672" s="20"/>
      <c r="K672" s="21">
        <v>400</v>
      </c>
      <c r="L672" s="20"/>
      <c r="M672" s="20"/>
      <c r="N672" s="20"/>
      <c r="O672" s="21">
        <v>0</v>
      </c>
      <c r="P672" s="20"/>
      <c r="Q672" s="20"/>
      <c r="R672" s="20"/>
      <c r="S672" s="21">
        <v>3513.2841806300003</v>
      </c>
      <c r="T672" s="20"/>
      <c r="U672" s="20"/>
      <c r="V672" s="20"/>
      <c r="W672" s="21">
        <v>9272.3806713100003</v>
      </c>
      <c r="X672" s="20"/>
      <c r="Y672" s="20"/>
      <c r="Z672" s="21">
        <v>0</v>
      </c>
      <c r="AA672" s="21">
        <v>0</v>
      </c>
      <c r="AB672" s="21">
        <v>0</v>
      </c>
      <c r="AC672" s="21">
        <v>0</v>
      </c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</row>
    <row r="674" spans="1:63" s="4" customFormat="1" x14ac:dyDescent="0.3">
      <c r="A674" s="3" t="s">
        <v>76</v>
      </c>
    </row>
    <row r="675" spans="1:63" s="23" customFormat="1" x14ac:dyDescent="0.35">
      <c r="A675" s="23" t="s">
        <v>1</v>
      </c>
      <c r="B675" s="23" t="s">
        <v>2</v>
      </c>
      <c r="C675" s="24">
        <v>12378908</v>
      </c>
      <c r="D675" s="24">
        <v>13105280</v>
      </c>
      <c r="E675" s="24">
        <v>13538395</v>
      </c>
      <c r="F675" s="24">
        <v>13734645</v>
      </c>
      <c r="G675" s="24">
        <v>14013024</v>
      </c>
      <c r="H675" s="24">
        <v>14686648</v>
      </c>
      <c r="I675" s="24">
        <v>15193835</v>
      </c>
      <c r="J675" s="24">
        <v>15670327</v>
      </c>
      <c r="K675" s="24">
        <v>15600798</v>
      </c>
      <c r="L675" s="24">
        <v>16345727</v>
      </c>
      <c r="M675" s="24">
        <v>16368636</v>
      </c>
      <c r="N675" s="24">
        <v>16495097</v>
      </c>
      <c r="O675" s="24">
        <v>16443126</v>
      </c>
      <c r="P675" s="24">
        <v>17099000</v>
      </c>
      <c r="Q675" s="24">
        <v>17596774</v>
      </c>
      <c r="R675" s="24">
        <v>17349394</v>
      </c>
      <c r="S675" s="24">
        <v>17757018</v>
      </c>
      <c r="T675" s="24">
        <v>18343590</v>
      </c>
      <c r="U675" s="24">
        <v>19466711</v>
      </c>
      <c r="V675" s="24">
        <v>19180310</v>
      </c>
      <c r="W675" s="24">
        <v>19191822</v>
      </c>
      <c r="X675" s="24">
        <v>19727945</v>
      </c>
      <c r="Y675" s="24">
        <v>20280968</v>
      </c>
      <c r="Z675" s="24">
        <v>20417330</v>
      </c>
      <c r="AA675" s="24">
        <v>0</v>
      </c>
      <c r="AB675" s="24">
        <v>0</v>
      </c>
      <c r="AC675" s="24">
        <v>0</v>
      </c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</row>
    <row r="676" spans="1:63" s="23" customFormat="1" x14ac:dyDescent="0.35">
      <c r="A676" s="23" t="s">
        <v>3</v>
      </c>
      <c r="B676" s="23" t="s">
        <v>4</v>
      </c>
      <c r="C676" s="24">
        <v>9925196</v>
      </c>
      <c r="D676" s="24">
        <v>10367949</v>
      </c>
      <c r="E676" s="24">
        <v>10774455</v>
      </c>
      <c r="F676" s="24">
        <v>10775496</v>
      </c>
      <c r="G676" s="24">
        <v>11213397</v>
      </c>
      <c r="H676" s="24">
        <v>12132815</v>
      </c>
      <c r="I676" s="24">
        <v>12296832</v>
      </c>
      <c r="J676" s="24">
        <v>12090267</v>
      </c>
      <c r="K676" s="24">
        <v>12712454</v>
      </c>
      <c r="L676" s="24">
        <v>13313286</v>
      </c>
      <c r="M676" s="24">
        <v>13466837</v>
      </c>
      <c r="N676" s="24">
        <v>13458352</v>
      </c>
      <c r="O676" s="24">
        <v>13569619</v>
      </c>
      <c r="P676" s="24">
        <v>14295488</v>
      </c>
      <c r="Q676" s="24">
        <v>14469250</v>
      </c>
      <c r="R676" s="24">
        <v>14813928</v>
      </c>
      <c r="S676" s="24">
        <v>14809591</v>
      </c>
      <c r="T676" s="24">
        <v>15481391</v>
      </c>
      <c r="U676" s="24">
        <v>16219506</v>
      </c>
      <c r="V676" s="24">
        <v>16337758</v>
      </c>
      <c r="W676" s="24">
        <v>16155244</v>
      </c>
      <c r="X676" s="24">
        <v>16786578</v>
      </c>
      <c r="Y676" s="24">
        <v>17348330</v>
      </c>
      <c r="Z676" s="24">
        <v>18081520</v>
      </c>
      <c r="AA676" s="24">
        <v>0</v>
      </c>
      <c r="AB676" s="24">
        <v>0</v>
      </c>
      <c r="AC676" s="24">
        <v>0</v>
      </c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</row>
    <row r="677" spans="1:63" s="23" customFormat="1" x14ac:dyDescent="0.35">
      <c r="A677" s="23" t="s">
        <v>5</v>
      </c>
      <c r="B677" s="23" t="s">
        <v>6</v>
      </c>
      <c r="C677" s="24">
        <v>9570698</v>
      </c>
      <c r="D677" s="24">
        <v>10137532</v>
      </c>
      <c r="E677" s="24">
        <v>10602164</v>
      </c>
      <c r="F677" s="24">
        <v>10602528</v>
      </c>
      <c r="G677" s="24">
        <v>10557781</v>
      </c>
      <c r="H677" s="24">
        <v>11236337</v>
      </c>
      <c r="I677" s="24">
        <v>11789139</v>
      </c>
      <c r="J677" s="24">
        <v>11895481</v>
      </c>
      <c r="K677" s="24">
        <v>11997344</v>
      </c>
      <c r="L677" s="24">
        <v>12895669</v>
      </c>
      <c r="M677" s="24">
        <v>12732869</v>
      </c>
      <c r="N677" s="24">
        <v>13003167</v>
      </c>
      <c r="O677" s="24">
        <v>13008280</v>
      </c>
      <c r="P677" s="24">
        <v>13734698</v>
      </c>
      <c r="Q677" s="24">
        <v>14352765</v>
      </c>
      <c r="R677" s="24">
        <v>14223636</v>
      </c>
      <c r="S677" s="24">
        <v>14125770</v>
      </c>
      <c r="T677" s="24">
        <v>14938154</v>
      </c>
      <c r="U677" s="24">
        <v>15481189</v>
      </c>
      <c r="V677" s="24">
        <v>15636002</v>
      </c>
      <c r="W677" s="24">
        <v>15608165</v>
      </c>
      <c r="X677" s="24">
        <v>16212834</v>
      </c>
      <c r="Y677" s="24">
        <v>16513506</v>
      </c>
      <c r="Z677" s="24">
        <v>16846631</v>
      </c>
      <c r="AA677" s="24">
        <v>0</v>
      </c>
      <c r="AB677" s="24">
        <v>0</v>
      </c>
      <c r="AC677" s="24">
        <v>0</v>
      </c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</row>
    <row r="678" spans="1:63" s="23" customFormat="1" x14ac:dyDescent="0.35">
      <c r="A678" s="23" t="s">
        <v>7</v>
      </c>
      <c r="B678" s="23" t="s">
        <v>8</v>
      </c>
      <c r="C678" s="24">
        <v>9251070</v>
      </c>
      <c r="D678" s="24">
        <v>9872851</v>
      </c>
      <c r="E678" s="24">
        <v>10003068</v>
      </c>
      <c r="F678" s="24">
        <v>9833738</v>
      </c>
      <c r="G678" s="24">
        <v>10706100</v>
      </c>
      <c r="H678" s="24">
        <v>11706517</v>
      </c>
      <c r="I678" s="24">
        <v>11619871</v>
      </c>
      <c r="J678" s="24">
        <v>11490853</v>
      </c>
      <c r="K678" s="24">
        <v>11369346</v>
      </c>
      <c r="L678" s="24">
        <v>11865994</v>
      </c>
      <c r="M678" s="24">
        <v>11869330</v>
      </c>
      <c r="N678" s="24">
        <v>12223411</v>
      </c>
      <c r="O678" s="24">
        <v>12414318</v>
      </c>
      <c r="P678" s="24">
        <v>13588862</v>
      </c>
      <c r="Q678" s="24">
        <v>13935211</v>
      </c>
      <c r="R678" s="24">
        <v>13835009</v>
      </c>
      <c r="S678" s="24">
        <v>13517116</v>
      </c>
      <c r="T678" s="24">
        <v>14154068</v>
      </c>
      <c r="U678" s="24">
        <v>14375429</v>
      </c>
      <c r="V678" s="24">
        <v>14563681</v>
      </c>
      <c r="W678" s="24">
        <v>14640073</v>
      </c>
      <c r="X678" s="24">
        <v>14799701</v>
      </c>
      <c r="Y678" s="24">
        <v>15505543</v>
      </c>
      <c r="Z678" s="24">
        <v>15713984</v>
      </c>
      <c r="AA678" s="24">
        <v>0</v>
      </c>
      <c r="AB678" s="24">
        <v>0</v>
      </c>
      <c r="AC678" s="24">
        <v>0</v>
      </c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</row>
    <row r="679" spans="1:63" s="23" customFormat="1" x14ac:dyDescent="0.35">
      <c r="A679" s="23" t="s">
        <v>9</v>
      </c>
      <c r="B679" s="23" t="s">
        <v>10</v>
      </c>
      <c r="C679" s="24">
        <v>3636879</v>
      </c>
      <c r="D679" s="24">
        <v>3797501</v>
      </c>
      <c r="E679" s="24">
        <v>3988650</v>
      </c>
      <c r="F679" s="24">
        <v>3992946</v>
      </c>
      <c r="G679" s="24">
        <v>4219534</v>
      </c>
      <c r="H679" s="24">
        <v>4475139</v>
      </c>
      <c r="I679" s="24">
        <v>4722141</v>
      </c>
      <c r="J679" s="24">
        <v>4669774</v>
      </c>
      <c r="K679" s="24">
        <v>4750973</v>
      </c>
      <c r="L679" s="24">
        <v>5087100</v>
      </c>
      <c r="M679" s="24">
        <v>5153023</v>
      </c>
      <c r="N679" s="24">
        <v>5207120</v>
      </c>
      <c r="O679" s="24">
        <v>5391253</v>
      </c>
      <c r="P679" s="24">
        <v>5387256</v>
      </c>
      <c r="Q679" s="24">
        <v>5657880</v>
      </c>
      <c r="R679" s="24">
        <v>5574878</v>
      </c>
      <c r="S679" s="24">
        <v>5606091</v>
      </c>
      <c r="T679" s="24">
        <v>5925325</v>
      </c>
      <c r="U679" s="24">
        <v>6387450</v>
      </c>
      <c r="V679" s="24">
        <v>6408032</v>
      </c>
      <c r="W679" s="24">
        <v>6385424</v>
      </c>
      <c r="X679" s="24">
        <v>6601667</v>
      </c>
      <c r="Y679" s="24">
        <v>7121906</v>
      </c>
      <c r="Z679" s="24">
        <v>7214615</v>
      </c>
      <c r="AA679" s="24">
        <v>0</v>
      </c>
      <c r="AB679" s="24">
        <v>0</v>
      </c>
      <c r="AC679" s="24">
        <v>0</v>
      </c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</row>
    <row r="680" spans="1:63" s="23" customFormat="1" x14ac:dyDescent="0.35">
      <c r="A680" s="23" t="s">
        <v>11</v>
      </c>
      <c r="B680" s="23" t="s">
        <v>12</v>
      </c>
      <c r="C680" s="24">
        <v>2215486</v>
      </c>
      <c r="D680" s="24">
        <v>2378561</v>
      </c>
      <c r="E680" s="24">
        <v>2441913</v>
      </c>
      <c r="F680" s="24">
        <v>2421744</v>
      </c>
      <c r="G680" s="24">
        <v>2581474</v>
      </c>
      <c r="H680" s="24">
        <v>2720393</v>
      </c>
      <c r="I680" s="24">
        <v>3070863</v>
      </c>
      <c r="J680" s="24">
        <v>2882444</v>
      </c>
      <c r="K680" s="24">
        <v>3136015</v>
      </c>
      <c r="L680" s="24">
        <v>3201814</v>
      </c>
      <c r="M680" s="24">
        <v>3486839</v>
      </c>
      <c r="N680" s="24">
        <v>3509236</v>
      </c>
      <c r="O680" s="24">
        <v>3636690</v>
      </c>
      <c r="P680" s="24">
        <v>4001055</v>
      </c>
      <c r="Q680" s="24">
        <v>4603043</v>
      </c>
      <c r="R680" s="24">
        <v>4281388</v>
      </c>
      <c r="S680" s="24">
        <v>4289632</v>
      </c>
      <c r="T680" s="24">
        <v>4431567</v>
      </c>
      <c r="U680" s="24">
        <v>4725730</v>
      </c>
      <c r="V680" s="24">
        <v>4707213</v>
      </c>
      <c r="W680" s="24">
        <v>4961789</v>
      </c>
      <c r="X680" s="24">
        <v>4885651</v>
      </c>
      <c r="Y680" s="24">
        <v>4969414</v>
      </c>
      <c r="Z680" s="24">
        <v>4991958</v>
      </c>
      <c r="AA680" s="24">
        <v>0</v>
      </c>
      <c r="AB680" s="24">
        <v>0</v>
      </c>
      <c r="AC680" s="24">
        <v>0</v>
      </c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</row>
    <row r="681" spans="1:63" s="23" customFormat="1" x14ac:dyDescent="0.35">
      <c r="A681" s="23" t="s">
        <v>13</v>
      </c>
      <c r="B681" s="23" t="s">
        <v>14</v>
      </c>
      <c r="C681" s="24">
        <v>1731444.04377688</v>
      </c>
      <c r="D681" s="24">
        <v>1788200.36641516</v>
      </c>
      <c r="E681" s="24">
        <v>1953504</v>
      </c>
      <c r="F681" s="24">
        <v>1946394</v>
      </c>
      <c r="G681" s="24">
        <v>2247301</v>
      </c>
      <c r="H681" s="24">
        <v>2457894</v>
      </c>
      <c r="I681" s="24">
        <v>2600296</v>
      </c>
      <c r="J681" s="24">
        <v>2773625</v>
      </c>
      <c r="K681" s="24">
        <v>3026922</v>
      </c>
      <c r="L681" s="24">
        <v>3214086</v>
      </c>
      <c r="M681" s="24">
        <v>3314171</v>
      </c>
      <c r="N681" s="24">
        <v>3369763</v>
      </c>
      <c r="O681" s="24">
        <v>3405843</v>
      </c>
      <c r="P681" s="24">
        <v>3482280</v>
      </c>
      <c r="Q681" s="24">
        <v>3644859</v>
      </c>
      <c r="R681" s="24">
        <v>3680085</v>
      </c>
      <c r="S681" s="24">
        <v>3931366</v>
      </c>
      <c r="T681" s="24">
        <v>4146143</v>
      </c>
      <c r="U681" s="24">
        <v>4747075</v>
      </c>
      <c r="V681" s="24">
        <v>4888634</v>
      </c>
      <c r="W681" s="24">
        <v>4883858</v>
      </c>
      <c r="X681" s="24">
        <v>5038546</v>
      </c>
      <c r="Y681" s="24">
        <v>5277417</v>
      </c>
      <c r="Z681" s="24">
        <v>5375628</v>
      </c>
      <c r="AA681" s="24">
        <v>0</v>
      </c>
      <c r="AB681" s="24">
        <v>0</v>
      </c>
      <c r="AC681" s="24">
        <v>0</v>
      </c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</row>
    <row r="682" spans="1:63" s="23" customFormat="1" x14ac:dyDescent="0.35">
      <c r="A682" s="23" t="s">
        <v>15</v>
      </c>
      <c r="B682" s="23" t="s">
        <v>16</v>
      </c>
      <c r="C682" s="24">
        <v>1663579</v>
      </c>
      <c r="D682" s="24">
        <v>1893273</v>
      </c>
      <c r="E682" s="24">
        <v>1964923</v>
      </c>
      <c r="F682" s="24">
        <v>1909964</v>
      </c>
      <c r="G682" s="24">
        <v>2009063</v>
      </c>
      <c r="H682" s="24">
        <v>2172433</v>
      </c>
      <c r="I682" s="24">
        <v>2326344</v>
      </c>
      <c r="J682" s="24">
        <v>2525448</v>
      </c>
      <c r="K682" s="24">
        <v>2912091</v>
      </c>
      <c r="L682" s="24">
        <v>2974306</v>
      </c>
      <c r="M682" s="24">
        <v>3066350</v>
      </c>
      <c r="N682" s="24">
        <v>2969665</v>
      </c>
      <c r="O682" s="24">
        <v>2877306</v>
      </c>
      <c r="P682" s="24">
        <v>2910542</v>
      </c>
      <c r="Q682" s="24">
        <v>3175862</v>
      </c>
      <c r="R682" s="24">
        <v>3360298</v>
      </c>
      <c r="S682" s="24">
        <v>3588844</v>
      </c>
      <c r="T682" s="24">
        <v>3574148</v>
      </c>
      <c r="U682" s="24">
        <v>3823651</v>
      </c>
      <c r="V682" s="24">
        <v>3879815</v>
      </c>
      <c r="W682" s="24">
        <v>4015876</v>
      </c>
      <c r="X682" s="24">
        <v>4292049</v>
      </c>
      <c r="Y682" s="24">
        <v>4705848</v>
      </c>
      <c r="Z682" s="24">
        <v>5072982</v>
      </c>
      <c r="AA682" s="24">
        <v>0</v>
      </c>
      <c r="AB682" s="24">
        <v>0</v>
      </c>
      <c r="AC682" s="24">
        <v>0</v>
      </c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</row>
    <row r="683" spans="1:63" s="23" customFormat="1" x14ac:dyDescent="0.35">
      <c r="A683" s="23" t="s">
        <v>17</v>
      </c>
      <c r="B683" s="23" t="s">
        <v>18</v>
      </c>
      <c r="C683" s="24">
        <v>2024727.0248274701</v>
      </c>
      <c r="D683" s="24">
        <v>2100703.6466724998</v>
      </c>
      <c r="E683" s="24">
        <v>2279621.6230000001</v>
      </c>
      <c r="F683" s="24">
        <v>2330587.3403673801</v>
      </c>
      <c r="G683" s="24">
        <v>2477602.9840000002</v>
      </c>
      <c r="H683" s="24">
        <v>2583110.4469999997</v>
      </c>
      <c r="I683" s="24">
        <v>2760336.139</v>
      </c>
      <c r="J683" s="24">
        <v>2852962.0040000002</v>
      </c>
      <c r="K683" s="24">
        <v>2866650</v>
      </c>
      <c r="L683" s="24">
        <v>3108286</v>
      </c>
      <c r="M683" s="24">
        <v>3158143</v>
      </c>
      <c r="N683" s="24">
        <v>3257606</v>
      </c>
      <c r="O683" s="24">
        <v>3346322</v>
      </c>
      <c r="P683" s="24">
        <v>3400464</v>
      </c>
      <c r="Q683" s="24">
        <v>3574419</v>
      </c>
      <c r="R683" s="24">
        <v>3562183</v>
      </c>
      <c r="S683" s="24">
        <v>3784546</v>
      </c>
      <c r="T683" s="24">
        <v>3887545</v>
      </c>
      <c r="U683" s="24">
        <v>4228122</v>
      </c>
      <c r="V683" s="24">
        <v>4428905</v>
      </c>
      <c r="W683" s="24">
        <v>4639442</v>
      </c>
      <c r="X683" s="24">
        <v>4751456</v>
      </c>
      <c r="Y683" s="24">
        <v>4899364</v>
      </c>
      <c r="Z683" s="24">
        <v>5055452</v>
      </c>
      <c r="AA683" s="24">
        <v>0</v>
      </c>
      <c r="AB683" s="24">
        <v>0</v>
      </c>
      <c r="AC683" s="24">
        <v>0</v>
      </c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</row>
    <row r="684" spans="1:63" s="23" customFormat="1" x14ac:dyDescent="0.35">
      <c r="A684" s="23" t="s">
        <v>19</v>
      </c>
      <c r="B684" s="23" t="s">
        <v>20</v>
      </c>
      <c r="C684" s="24">
        <v>1918847</v>
      </c>
      <c r="D684" s="24">
        <v>1977800</v>
      </c>
      <c r="E684" s="24">
        <v>2069408</v>
      </c>
      <c r="F684" s="24">
        <v>2049300</v>
      </c>
      <c r="G684" s="24">
        <v>2551809</v>
      </c>
      <c r="H684" s="24">
        <v>2436392</v>
      </c>
      <c r="I684" s="24">
        <v>2679235</v>
      </c>
      <c r="J684" s="24">
        <v>2671279</v>
      </c>
      <c r="K684" s="24">
        <v>2711277</v>
      </c>
      <c r="L684" s="24">
        <v>2859850</v>
      </c>
      <c r="M684" s="24">
        <v>3151654</v>
      </c>
      <c r="N684" s="24">
        <v>3108799</v>
      </c>
      <c r="O684" s="24">
        <v>3338115</v>
      </c>
      <c r="P684" s="24">
        <v>3671342</v>
      </c>
      <c r="Q684" s="24">
        <v>3979990</v>
      </c>
      <c r="R684" s="24">
        <v>3704851</v>
      </c>
      <c r="S684" s="24">
        <v>3782661</v>
      </c>
      <c r="T684" s="24">
        <v>4070710</v>
      </c>
      <c r="U684" s="24">
        <v>4190337</v>
      </c>
      <c r="V684" s="24">
        <v>4258003</v>
      </c>
      <c r="W684" s="24">
        <v>4698370</v>
      </c>
      <c r="X684" s="24">
        <v>5054665</v>
      </c>
      <c r="Y684" s="24">
        <v>5156608</v>
      </c>
      <c r="Z684" s="24">
        <v>5080788</v>
      </c>
      <c r="AA684" s="24">
        <v>0</v>
      </c>
      <c r="AB684" s="24">
        <v>0</v>
      </c>
      <c r="AC684" s="24">
        <v>0</v>
      </c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</row>
    <row r="685" spans="1:63" s="23" customFormat="1" x14ac:dyDescent="0.35">
      <c r="A685" s="23" t="s">
        <v>21</v>
      </c>
      <c r="B685" s="23" t="s">
        <v>22</v>
      </c>
      <c r="C685" s="24">
        <v>680778.41099999996</v>
      </c>
      <c r="D685" s="24">
        <v>753728.34299999988</v>
      </c>
      <c r="E685" s="24">
        <v>788261.59900000005</v>
      </c>
      <c r="F685" s="24">
        <v>1068521.0630000001</v>
      </c>
      <c r="G685" s="24">
        <v>1087917.0060000001</v>
      </c>
      <c r="H685" s="24">
        <v>1217404.797</v>
      </c>
      <c r="I685" s="24">
        <v>1359484.004</v>
      </c>
      <c r="J685" s="24">
        <v>1341158.4049999998</v>
      </c>
      <c r="K685" s="24">
        <v>1492792.9249999998</v>
      </c>
      <c r="L685" s="24">
        <v>1686369</v>
      </c>
      <c r="M685" s="24">
        <v>1702816</v>
      </c>
      <c r="N685" s="24">
        <v>1723502</v>
      </c>
      <c r="O685" s="24">
        <v>1736839</v>
      </c>
      <c r="P685" s="24">
        <v>1932704</v>
      </c>
      <c r="Q685" s="24">
        <v>1963271</v>
      </c>
      <c r="R685" s="24">
        <v>1959442</v>
      </c>
      <c r="S685" s="24">
        <v>1999257</v>
      </c>
      <c r="T685" s="24">
        <v>2110182</v>
      </c>
      <c r="U685" s="24">
        <v>2359265</v>
      </c>
      <c r="V685" s="24">
        <v>2371844</v>
      </c>
      <c r="W685" s="24">
        <v>2284184</v>
      </c>
      <c r="X685" s="24">
        <v>2417358</v>
      </c>
      <c r="Y685" s="24">
        <v>2515879</v>
      </c>
      <c r="Z685" s="24">
        <v>2508628</v>
      </c>
      <c r="AA685" s="24">
        <v>0</v>
      </c>
      <c r="AB685" s="24">
        <v>0</v>
      </c>
      <c r="AC685" s="24">
        <v>0</v>
      </c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</row>
    <row r="686" spans="1:63" s="23" customFormat="1" x14ac:dyDescent="0.35">
      <c r="A686" s="23" t="s">
        <v>23</v>
      </c>
      <c r="B686" s="23" t="s">
        <v>24</v>
      </c>
      <c r="C686" s="24">
        <v>1273817.716</v>
      </c>
      <c r="D686" s="24">
        <v>1452015.0719999999</v>
      </c>
      <c r="E686" s="24">
        <v>1478087.41</v>
      </c>
      <c r="F686" s="24">
        <v>1446765.074</v>
      </c>
      <c r="G686" s="24">
        <v>1533398.3589999999</v>
      </c>
      <c r="H686" s="24">
        <v>1772114.9369999999</v>
      </c>
      <c r="I686" s="24">
        <v>1925093.2749999999</v>
      </c>
      <c r="J686" s="24">
        <v>2041502.236</v>
      </c>
      <c r="K686" s="24">
        <v>2104692</v>
      </c>
      <c r="L686" s="24">
        <v>2241284</v>
      </c>
      <c r="M686" s="24">
        <v>2275952</v>
      </c>
      <c r="N686" s="24">
        <v>2285750</v>
      </c>
      <c r="O686" s="24">
        <v>2200110</v>
      </c>
      <c r="P686" s="24">
        <v>2361047</v>
      </c>
      <c r="Q686" s="24">
        <v>2438043</v>
      </c>
      <c r="R686" s="24">
        <v>2350523</v>
      </c>
      <c r="S686" s="24">
        <v>2500756</v>
      </c>
      <c r="T686" s="24">
        <v>2618559</v>
      </c>
      <c r="U686" s="24">
        <v>2729195</v>
      </c>
      <c r="V686" s="24">
        <v>2797357</v>
      </c>
      <c r="W686" s="24">
        <v>2878988</v>
      </c>
      <c r="X686" s="24">
        <v>3192409</v>
      </c>
      <c r="Y686" s="24">
        <v>3458808</v>
      </c>
      <c r="Z686" s="24">
        <v>3510720</v>
      </c>
      <c r="AA686" s="24">
        <v>0</v>
      </c>
      <c r="AB686" s="24">
        <v>0</v>
      </c>
      <c r="AC686" s="24">
        <v>0</v>
      </c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</row>
    <row r="687" spans="1:63" s="23" customFormat="1" x14ac:dyDescent="0.35">
      <c r="A687" s="23" t="s">
        <v>25</v>
      </c>
      <c r="B687" s="23" t="s">
        <v>26</v>
      </c>
      <c r="C687" s="24">
        <v>986072.46872977982</v>
      </c>
      <c r="D687" s="24">
        <v>1070644.1565359901</v>
      </c>
      <c r="E687" s="24">
        <v>1062620.10615883</v>
      </c>
      <c r="F687" s="24">
        <v>1002507.88415574</v>
      </c>
      <c r="G687" s="24">
        <v>1158974.0770763301</v>
      </c>
      <c r="H687" s="24">
        <v>1163377.7245700799</v>
      </c>
      <c r="I687" s="24">
        <v>1264545.2486334101</v>
      </c>
      <c r="J687" s="24">
        <v>1352891.6662791301</v>
      </c>
      <c r="K687" s="24">
        <v>1392922.0566767899</v>
      </c>
      <c r="L687" s="24">
        <v>1420006.7821466401</v>
      </c>
      <c r="M687" s="24">
        <v>1401466</v>
      </c>
      <c r="N687" s="24">
        <v>1444041</v>
      </c>
      <c r="O687" s="24">
        <v>1560430</v>
      </c>
      <c r="P687" s="24">
        <v>1615945</v>
      </c>
      <c r="Q687" s="24">
        <v>1652238</v>
      </c>
      <c r="R687" s="24">
        <v>1653594</v>
      </c>
      <c r="S687" s="24">
        <v>1714293</v>
      </c>
      <c r="T687" s="24">
        <v>1678424</v>
      </c>
      <c r="U687" s="24">
        <v>1766713</v>
      </c>
      <c r="V687" s="24">
        <v>1798296</v>
      </c>
      <c r="W687" s="24">
        <v>1863415</v>
      </c>
      <c r="X687" s="24">
        <v>1905568</v>
      </c>
      <c r="Y687" s="24">
        <v>2045807</v>
      </c>
      <c r="Z687" s="24">
        <v>2066661</v>
      </c>
      <c r="AA687" s="24">
        <v>0</v>
      </c>
      <c r="AB687" s="24">
        <v>0</v>
      </c>
      <c r="AC687" s="24">
        <v>0</v>
      </c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</row>
    <row r="688" spans="1:63" s="23" customFormat="1" x14ac:dyDescent="0.35">
      <c r="A688" s="23" t="s">
        <v>27</v>
      </c>
      <c r="B688" s="23" t="s">
        <v>28</v>
      </c>
      <c r="C688" s="24">
        <v>685046.78799999994</v>
      </c>
      <c r="D688" s="24">
        <v>679524.82699999993</v>
      </c>
      <c r="E688" s="24">
        <v>760237.42899999989</v>
      </c>
      <c r="F688" s="24">
        <v>804641.95599999989</v>
      </c>
      <c r="G688" s="24">
        <v>894739.63799999992</v>
      </c>
      <c r="H688" s="24">
        <v>924485.74100000004</v>
      </c>
      <c r="I688" s="24">
        <v>1019331.468</v>
      </c>
      <c r="J688" s="24">
        <v>1036360.3809999999</v>
      </c>
      <c r="K688" s="24">
        <v>1035369.682</v>
      </c>
      <c r="L688" s="24">
        <v>1059075.702</v>
      </c>
      <c r="M688" s="24">
        <v>1103576.3260000001</v>
      </c>
      <c r="N688" s="24">
        <v>1111833.4910000002</v>
      </c>
      <c r="O688" s="24">
        <v>1241225.5989999999</v>
      </c>
      <c r="P688" s="24">
        <v>1288692.32</v>
      </c>
      <c r="Q688" s="24">
        <v>1363372</v>
      </c>
      <c r="R688" s="24">
        <v>1368583</v>
      </c>
      <c r="S688" s="24">
        <v>1396524</v>
      </c>
      <c r="T688" s="24">
        <v>1390231</v>
      </c>
      <c r="U688" s="24">
        <v>1474153</v>
      </c>
      <c r="V688" s="24">
        <v>1636198</v>
      </c>
      <c r="W688" s="24">
        <v>1681760</v>
      </c>
      <c r="X688" s="24">
        <v>1729260</v>
      </c>
      <c r="Y688" s="24">
        <v>1783959</v>
      </c>
      <c r="Z688" s="24">
        <v>1852380</v>
      </c>
      <c r="AA688" s="24">
        <v>0</v>
      </c>
      <c r="AB688" s="24">
        <v>0</v>
      </c>
      <c r="AC688" s="24">
        <v>0</v>
      </c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</row>
    <row r="689" spans="1:63" s="23" customFormat="1" x14ac:dyDescent="0.35">
      <c r="A689" s="23" t="s">
        <v>29</v>
      </c>
      <c r="B689" s="23" t="s">
        <v>30</v>
      </c>
      <c r="C689" s="24">
        <v>197320.15400000001</v>
      </c>
      <c r="D689" s="24">
        <v>216598.72043767999</v>
      </c>
      <c r="E689" s="24">
        <v>240442.41700000002</v>
      </c>
      <c r="F689" s="24">
        <v>238792.3228236</v>
      </c>
      <c r="G689" s="24">
        <v>255933.242</v>
      </c>
      <c r="H689" s="24">
        <v>280521.53817777999</v>
      </c>
      <c r="I689" s="24">
        <v>305626.83199999999</v>
      </c>
      <c r="J689" s="24">
        <v>303120.15068691998</v>
      </c>
      <c r="K689" s="24">
        <v>313968.50999999995</v>
      </c>
      <c r="L689" s="24">
        <v>358983.77133740002</v>
      </c>
      <c r="M689" s="24">
        <v>377024.42</v>
      </c>
      <c r="N689" s="24">
        <v>393255.33200592996</v>
      </c>
      <c r="O689" s="24">
        <v>400938.71599999996</v>
      </c>
      <c r="P689" s="24">
        <v>468204.15388506005</v>
      </c>
      <c r="Q689" s="24">
        <v>473491.50999999995</v>
      </c>
      <c r="R689" s="24">
        <v>503149.04627549998</v>
      </c>
      <c r="S689" s="24">
        <v>528121.20600000001</v>
      </c>
      <c r="T689" s="24">
        <v>614958.19299999997</v>
      </c>
      <c r="U689" s="24">
        <v>670852.59499999997</v>
      </c>
      <c r="V689" s="24">
        <v>710200.11</v>
      </c>
      <c r="W689" s="24">
        <v>727411.24100000004</v>
      </c>
      <c r="X689" s="24">
        <v>895008.56600000011</v>
      </c>
      <c r="Y689" s="24">
        <v>941831.52999999991</v>
      </c>
      <c r="Z689" s="24">
        <v>940602.55800000008</v>
      </c>
      <c r="AA689" s="24">
        <v>0</v>
      </c>
      <c r="AB689" s="24">
        <v>0</v>
      </c>
      <c r="AC689" s="24">
        <v>0</v>
      </c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</row>
    <row r="690" spans="1:63" s="23" customFormat="1" x14ac:dyDescent="0.35">
      <c r="A690" s="23" t="s">
        <v>31</v>
      </c>
      <c r="B690" s="23" t="s">
        <v>32</v>
      </c>
      <c r="C690" s="24">
        <v>242241.33199999997</v>
      </c>
      <c r="D690" s="24">
        <v>249466.19499999998</v>
      </c>
      <c r="E690" s="24">
        <v>240457.09400000001</v>
      </c>
      <c r="F690" s="24">
        <v>208889.66499999998</v>
      </c>
      <c r="G690" s="24">
        <v>235378.26300000001</v>
      </c>
      <c r="H690" s="24">
        <v>238514.929</v>
      </c>
      <c r="I690" s="24">
        <v>247887.01</v>
      </c>
      <c r="J690" s="24">
        <v>307044.85899999994</v>
      </c>
      <c r="K690" s="24">
        <v>340256.77</v>
      </c>
      <c r="L690" s="24">
        <v>380468.28899999999</v>
      </c>
      <c r="M690" s="24">
        <v>394000.05800000002</v>
      </c>
      <c r="N690" s="24">
        <v>401909.33</v>
      </c>
      <c r="O690" s="24">
        <v>414086.315</v>
      </c>
      <c r="P690" s="24">
        <v>476505.65</v>
      </c>
      <c r="Q690" s="24">
        <v>463737.84700000001</v>
      </c>
      <c r="R690" s="24">
        <v>465398.39799999999</v>
      </c>
      <c r="S690" s="24">
        <v>486048.66800000001</v>
      </c>
      <c r="T690" s="24">
        <v>535620.429</v>
      </c>
      <c r="U690" s="24">
        <v>581006.88500000001</v>
      </c>
      <c r="V690" s="24">
        <v>588427.73499999999</v>
      </c>
      <c r="W690" s="24">
        <v>636773.20700000005</v>
      </c>
      <c r="X690" s="24">
        <v>741123.23900000006</v>
      </c>
      <c r="Y690" s="24">
        <v>757870.97000000009</v>
      </c>
      <c r="Z690" s="24">
        <v>751885.08799999999</v>
      </c>
      <c r="AA690" s="24">
        <v>0</v>
      </c>
      <c r="AB690" s="24">
        <v>0</v>
      </c>
      <c r="AC690" s="24">
        <v>0</v>
      </c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</row>
    <row r="691" spans="1:63" s="23" customFormat="1" x14ac:dyDescent="0.35">
      <c r="A691" s="23" t="s">
        <v>33</v>
      </c>
      <c r="B691" s="23" t="s">
        <v>34</v>
      </c>
      <c r="C691" s="24">
        <v>398272.30057132</v>
      </c>
      <c r="D691" s="24"/>
      <c r="E691" s="24"/>
      <c r="F691" s="24"/>
      <c r="G691" s="24">
        <v>473467.86900000001</v>
      </c>
      <c r="H691" s="24"/>
      <c r="I691" s="24"/>
      <c r="J691" s="24"/>
      <c r="K691" s="24">
        <v>603366.63100000005</v>
      </c>
      <c r="L691" s="24"/>
      <c r="M691" s="24"/>
      <c r="N691" s="24"/>
      <c r="O691" s="24">
        <v>701147.19200000004</v>
      </c>
      <c r="P691" s="24"/>
      <c r="Q691" s="24"/>
      <c r="R691" s="24"/>
      <c r="S691" s="24">
        <v>963734.44299999997</v>
      </c>
      <c r="T691" s="24"/>
      <c r="U691" s="24"/>
      <c r="V691" s="24"/>
      <c r="W691" s="24">
        <v>1197157.23</v>
      </c>
      <c r="X691" s="24"/>
      <c r="Y691" s="24">
        <v>1328605.7179999999</v>
      </c>
      <c r="Z691" s="24">
        <v>1446795.0320000001</v>
      </c>
      <c r="AA691" s="24">
        <v>0</v>
      </c>
      <c r="AB691" s="24">
        <v>0</v>
      </c>
      <c r="AC691" s="24">
        <v>0</v>
      </c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</row>
    <row r="692" spans="1:63" s="23" customFormat="1" x14ac:dyDescent="0.35">
      <c r="A692" s="23" t="s">
        <v>35</v>
      </c>
      <c r="B692" s="23" t="s">
        <v>36</v>
      </c>
      <c r="C692" s="24">
        <v>59075.440999999999</v>
      </c>
      <c r="D692" s="24"/>
      <c r="E692" s="24"/>
      <c r="F692" s="24"/>
      <c r="G692" s="24">
        <v>74879.505999999994</v>
      </c>
      <c r="H692" s="24"/>
      <c r="I692" s="24"/>
      <c r="J692" s="24"/>
      <c r="K692" s="24">
        <v>96771.476999999984</v>
      </c>
      <c r="L692" s="24"/>
      <c r="M692" s="24"/>
      <c r="N692" s="24"/>
      <c r="O692" s="24">
        <v>112661.356</v>
      </c>
      <c r="P692" s="24"/>
      <c r="Q692" s="24"/>
      <c r="R692" s="24"/>
      <c r="S692" s="24">
        <v>143010.56300000002</v>
      </c>
      <c r="T692" s="24"/>
      <c r="U692" s="24">
        <v>170254.81200000001</v>
      </c>
      <c r="V692" s="24"/>
      <c r="W692" s="24">
        <v>219998.027</v>
      </c>
      <c r="X692" s="24"/>
      <c r="Y692" s="24">
        <v>264758.50699999998</v>
      </c>
      <c r="Z692" s="24">
        <v>301185.39300000004</v>
      </c>
      <c r="AA692" s="24">
        <v>0</v>
      </c>
      <c r="AB692" s="24">
        <v>0</v>
      </c>
      <c r="AC692" s="24">
        <v>0</v>
      </c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</row>
    <row r="693" spans="1:63" s="23" customFormat="1" x14ac:dyDescent="0.35">
      <c r="A693" s="23" t="s">
        <v>37</v>
      </c>
      <c r="B693" s="23" t="s">
        <v>38</v>
      </c>
      <c r="C693" s="24">
        <v>530236.43599999999</v>
      </c>
      <c r="D693" s="24"/>
      <c r="E693" s="24"/>
      <c r="F693" s="24"/>
      <c r="G693" s="24">
        <v>611976.13599999994</v>
      </c>
      <c r="H693" s="24"/>
      <c r="I693" s="24"/>
      <c r="J693" s="24"/>
      <c r="K693" s="24">
        <v>762657.98800000001</v>
      </c>
      <c r="L693" s="24"/>
      <c r="M693" s="24"/>
      <c r="N693" s="24"/>
      <c r="O693" s="24">
        <v>903559.43500000006</v>
      </c>
      <c r="P693" s="24"/>
      <c r="Q693" s="24"/>
      <c r="R693" s="24"/>
      <c r="S693" s="24">
        <v>1090908.7490000001</v>
      </c>
      <c r="T693" s="24"/>
      <c r="U693" s="24">
        <v>1252001.2010000001</v>
      </c>
      <c r="V693" s="24">
        <v>1283175.977</v>
      </c>
      <c r="W693" s="24">
        <v>1332056.287</v>
      </c>
      <c r="X693" s="24">
        <v>1403978.3540000001</v>
      </c>
      <c r="Y693" s="24">
        <v>1492114.63</v>
      </c>
      <c r="Z693" s="24">
        <v>1514479.4440000001</v>
      </c>
      <c r="AA693" s="24">
        <v>0</v>
      </c>
      <c r="AB693" s="24">
        <v>0</v>
      </c>
      <c r="AC693" s="24">
        <v>0</v>
      </c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</row>
    <row r="694" spans="1:63" s="23" customFormat="1" x14ac:dyDescent="0.35">
      <c r="A694" s="23" t="s">
        <v>39</v>
      </c>
      <c r="B694" s="23" t="s">
        <v>40</v>
      </c>
      <c r="C694" s="24">
        <v>202890.34700000001</v>
      </c>
      <c r="D694" s="24"/>
      <c r="E694" s="24"/>
      <c r="F694" s="24"/>
      <c r="G694" s="24">
        <v>224957.16499999998</v>
      </c>
      <c r="H694" s="24"/>
      <c r="I694" s="24"/>
      <c r="J694" s="24"/>
      <c r="K694" s="24">
        <v>301246.16599999997</v>
      </c>
      <c r="L694" s="24"/>
      <c r="M694" s="24"/>
      <c r="N694" s="24"/>
      <c r="O694" s="24">
        <v>311920.359</v>
      </c>
      <c r="P694" s="24"/>
      <c r="Q694" s="24"/>
      <c r="R694" s="24"/>
      <c r="S694" s="24">
        <v>376885.92800000001</v>
      </c>
      <c r="T694" s="24"/>
      <c r="U694" s="24">
        <v>441480.96100000001</v>
      </c>
      <c r="V694" s="24"/>
      <c r="W694" s="24">
        <v>484964.576</v>
      </c>
      <c r="X694" s="24"/>
      <c r="Y694" s="24">
        <v>516065.10600000003</v>
      </c>
      <c r="Z694" s="24">
        <v>577145.17700000003</v>
      </c>
      <c r="AA694" s="24">
        <v>0</v>
      </c>
      <c r="AB694" s="24">
        <v>0</v>
      </c>
      <c r="AC694" s="24">
        <v>0</v>
      </c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</row>
    <row r="695" spans="1:63" s="23" customFormat="1" x14ac:dyDescent="0.35">
      <c r="A695" s="23" t="s">
        <v>41</v>
      </c>
      <c r="B695" s="23" t="s">
        <v>42</v>
      </c>
      <c r="C695" s="24">
        <v>48539.34568156</v>
      </c>
      <c r="D695" s="24"/>
      <c r="E695" s="24"/>
      <c r="F695" s="24"/>
      <c r="G695" s="24">
        <v>51142.841999999997</v>
      </c>
      <c r="H695" s="24"/>
      <c r="I695" s="24"/>
      <c r="J695" s="24"/>
      <c r="K695" s="24">
        <v>67089.430000000008</v>
      </c>
      <c r="L695" s="24"/>
      <c r="M695" s="24"/>
      <c r="N695" s="24"/>
      <c r="O695" s="24">
        <v>68936.975999999995</v>
      </c>
      <c r="P695" s="24"/>
      <c r="Q695" s="24"/>
      <c r="R695" s="24"/>
      <c r="S695" s="24">
        <v>74978.414000000004</v>
      </c>
      <c r="T695" s="24"/>
      <c r="U695" s="24">
        <v>74110.975000000006</v>
      </c>
      <c r="V695" s="24"/>
      <c r="W695" s="24">
        <v>79900.497999999992</v>
      </c>
      <c r="X695" s="24">
        <v>84047.865999999995</v>
      </c>
      <c r="Y695" s="24">
        <v>85381.647000000012</v>
      </c>
      <c r="Z695" s="24">
        <v>91913.472000000009</v>
      </c>
      <c r="AA695" s="24">
        <v>0</v>
      </c>
      <c r="AB695" s="24">
        <v>0</v>
      </c>
      <c r="AC695" s="24">
        <v>0</v>
      </c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</row>
    <row r="696" spans="1:63" s="23" customFormat="1" x14ac:dyDescent="0.35">
      <c r="A696" s="23" t="s">
        <v>43</v>
      </c>
      <c r="B696" s="23" t="s">
        <v>44</v>
      </c>
      <c r="C696" s="24">
        <v>35685.122000000003</v>
      </c>
      <c r="D696" s="24"/>
      <c r="E696" s="24"/>
      <c r="F696" s="24"/>
      <c r="G696" s="24">
        <v>48315.214</v>
      </c>
      <c r="H696" s="24"/>
      <c r="I696" s="24"/>
      <c r="J696" s="24"/>
      <c r="K696" s="24">
        <v>51271.122000000003</v>
      </c>
      <c r="L696" s="24"/>
      <c r="M696" s="24"/>
      <c r="N696" s="24"/>
      <c r="O696" s="24">
        <v>55672.366000000002</v>
      </c>
      <c r="P696" s="24"/>
      <c r="Q696" s="24"/>
      <c r="R696" s="24"/>
      <c r="S696" s="24">
        <v>54317.102000000006</v>
      </c>
      <c r="T696" s="24"/>
      <c r="U696" s="24">
        <v>58868.424000000006</v>
      </c>
      <c r="V696" s="24"/>
      <c r="W696" s="24">
        <v>63276.31</v>
      </c>
      <c r="X696" s="24"/>
      <c r="Y696" s="24"/>
      <c r="Z696" s="24">
        <v>69065.034</v>
      </c>
      <c r="AA696" s="24">
        <v>0</v>
      </c>
      <c r="AB696" s="24">
        <v>0</v>
      </c>
      <c r="AC696" s="24">
        <v>0</v>
      </c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</row>
    <row r="697" spans="1:63" s="23" customFormat="1" x14ac:dyDescent="0.35">
      <c r="A697" s="23" t="s">
        <v>45</v>
      </c>
      <c r="B697" s="23" t="s">
        <v>46</v>
      </c>
      <c r="C697" s="24"/>
      <c r="D697" s="24"/>
      <c r="E697" s="24"/>
      <c r="F697" s="24"/>
      <c r="G697" s="24">
        <v>54636.284182099997</v>
      </c>
      <c r="H697" s="24"/>
      <c r="I697" s="24"/>
      <c r="J697" s="24"/>
      <c r="K697" s="24">
        <v>66592.073000000004</v>
      </c>
      <c r="L697" s="24"/>
      <c r="M697" s="24"/>
      <c r="N697" s="24"/>
      <c r="O697" s="24">
        <v>76174.756741949997</v>
      </c>
      <c r="P697" s="24"/>
      <c r="Q697" s="24"/>
      <c r="R697" s="24"/>
      <c r="S697" s="24">
        <v>93495.638009279995</v>
      </c>
      <c r="T697" s="24"/>
      <c r="U697" s="24">
        <v>99464.658999999985</v>
      </c>
      <c r="V697" s="24"/>
      <c r="W697" s="24">
        <v>103693.40026354</v>
      </c>
      <c r="X697" s="24">
        <v>104754.52257716999</v>
      </c>
      <c r="Y697" s="24">
        <v>105514.91854837</v>
      </c>
      <c r="Z697" s="24">
        <v>106222.40321999999</v>
      </c>
      <c r="AA697" s="24">
        <v>0</v>
      </c>
      <c r="AB697" s="24">
        <v>0</v>
      </c>
      <c r="AC697" s="24">
        <v>0</v>
      </c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</row>
    <row r="698" spans="1:63" s="23" customFormat="1" x14ac:dyDescent="0.35">
      <c r="A698" s="23" t="s">
        <v>47</v>
      </c>
      <c r="B698" s="23" t="s">
        <v>48</v>
      </c>
      <c r="C698" s="24">
        <v>4300</v>
      </c>
      <c r="D698" s="24"/>
      <c r="E698" s="24"/>
      <c r="F698" s="24"/>
      <c r="G698" s="24">
        <v>64997.089399999997</v>
      </c>
      <c r="H698" s="24"/>
      <c r="I698" s="24"/>
      <c r="J698" s="24"/>
      <c r="K698" s="24">
        <v>65308.969349749997</v>
      </c>
      <c r="L698" s="24"/>
      <c r="M698" s="24"/>
      <c r="N698" s="24"/>
      <c r="O698" s="24">
        <v>65625.858216870009</v>
      </c>
      <c r="P698" s="24"/>
      <c r="Q698" s="24"/>
      <c r="R698" s="24"/>
      <c r="S698" s="24">
        <v>63622.208001949999</v>
      </c>
      <c r="T698" s="24"/>
      <c r="U698" s="24"/>
      <c r="V698" s="24"/>
      <c r="W698" s="24">
        <v>73074.535868880004</v>
      </c>
      <c r="X698" s="24"/>
      <c r="Y698" s="24"/>
      <c r="Z698" s="24">
        <v>0</v>
      </c>
      <c r="AA698" s="24">
        <v>0</v>
      </c>
      <c r="AB698" s="24">
        <v>0</v>
      </c>
      <c r="AC698" s="24">
        <v>0</v>
      </c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</row>
    <row r="699" spans="1:63" s="23" customFormat="1" x14ac:dyDescent="0.35">
      <c r="A699" s="23" t="s">
        <v>49</v>
      </c>
      <c r="B699" s="23" t="s">
        <v>50</v>
      </c>
      <c r="C699" s="24">
        <v>47166.649730839999</v>
      </c>
      <c r="D699" s="24"/>
      <c r="E699" s="24"/>
      <c r="F699" s="24"/>
      <c r="G699" s="24">
        <v>65638.097964029992</v>
      </c>
      <c r="H699" s="24"/>
      <c r="I699" s="24"/>
      <c r="J699" s="24"/>
      <c r="K699" s="24">
        <v>67006.159</v>
      </c>
      <c r="L699" s="24"/>
      <c r="M699" s="24"/>
      <c r="N699" s="24"/>
      <c r="O699" s="24">
        <v>76309.800977039995</v>
      </c>
      <c r="P699" s="24"/>
      <c r="Q699" s="24"/>
      <c r="R699" s="24"/>
      <c r="S699" s="24">
        <v>91795.669656459999</v>
      </c>
      <c r="T699" s="24"/>
      <c r="U699" s="24">
        <v>94504.935999999987</v>
      </c>
      <c r="V699" s="24"/>
      <c r="W699" s="24">
        <v>97356.631380610008</v>
      </c>
      <c r="X699" s="24"/>
      <c r="Y699" s="24">
        <v>110599.20059824</v>
      </c>
      <c r="Z699" s="24">
        <v>112082.584</v>
      </c>
      <c r="AA699" s="24">
        <v>0</v>
      </c>
      <c r="AB699" s="24">
        <v>0</v>
      </c>
      <c r="AC699" s="24">
        <v>0</v>
      </c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</row>
    <row r="700" spans="1:63" s="25" customFormat="1" ht="13.15" x14ac:dyDescent="0.4">
      <c r="A700" s="10"/>
      <c r="B700" s="25" t="s">
        <v>51</v>
      </c>
      <c r="C700" s="26">
        <v>58382110.938334137</v>
      </c>
      <c r="D700" s="26">
        <v>61841628.327061333</v>
      </c>
      <c r="E700" s="26">
        <v>64186207.678158827</v>
      </c>
      <c r="F700" s="26">
        <v>64367460.30534672</v>
      </c>
      <c r="G700" s="26">
        <v>67743426.569076329</v>
      </c>
      <c r="H700" s="26">
        <v>72204098.113747865</v>
      </c>
      <c r="I700" s="26">
        <v>75180859.976633415</v>
      </c>
      <c r="J700" s="26">
        <v>75904537.701966062</v>
      </c>
      <c r="K700" s="26">
        <v>77763871.9436768</v>
      </c>
      <c r="L700" s="26">
        <v>82012305.544484034</v>
      </c>
      <c r="M700" s="26">
        <v>83022686.80399999</v>
      </c>
      <c r="N700" s="26">
        <v>83962507.153005943</v>
      </c>
      <c r="O700" s="26">
        <v>84984501.629999995</v>
      </c>
      <c r="P700" s="26">
        <v>89714085.12388505</v>
      </c>
      <c r="Q700" s="26">
        <v>93344206.356999993</v>
      </c>
      <c r="R700" s="26">
        <v>92686339.444275498</v>
      </c>
      <c r="S700" s="26">
        <v>93817634.873999983</v>
      </c>
      <c r="T700" s="26">
        <v>97900615.622000009</v>
      </c>
      <c r="U700" s="26">
        <v>103226385.48</v>
      </c>
      <c r="V700" s="26">
        <v>104190675.845</v>
      </c>
      <c r="W700" s="26">
        <v>105252594.44800001</v>
      </c>
      <c r="X700" s="26">
        <v>109031818.80500001</v>
      </c>
      <c r="Y700" s="26">
        <v>113283059.5</v>
      </c>
      <c r="Z700" s="26">
        <v>115481764.64600001</v>
      </c>
      <c r="AA700" s="26">
        <v>0</v>
      </c>
      <c r="AB700" s="26">
        <v>0</v>
      </c>
      <c r="AC700" s="26">
        <v>0</v>
      </c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</row>
    <row r="701" spans="1:63" s="23" customFormat="1" x14ac:dyDescent="0.35">
      <c r="B701" s="27" t="s">
        <v>52</v>
      </c>
      <c r="C701" s="28">
        <v>44762751</v>
      </c>
      <c r="D701" s="28">
        <v>47281113</v>
      </c>
      <c r="E701" s="28">
        <v>48906732</v>
      </c>
      <c r="F701" s="28">
        <v>48939353</v>
      </c>
      <c r="G701" s="28">
        <v>50709836</v>
      </c>
      <c r="H701" s="28">
        <v>54237456</v>
      </c>
      <c r="I701" s="28">
        <v>55621818</v>
      </c>
      <c r="J701" s="28">
        <v>55816702</v>
      </c>
      <c r="K701" s="28">
        <v>56430915</v>
      </c>
      <c r="L701" s="28">
        <v>59507776</v>
      </c>
      <c r="M701" s="28">
        <v>59590695</v>
      </c>
      <c r="N701" s="28">
        <v>60387147</v>
      </c>
      <c r="O701" s="28">
        <v>60826596</v>
      </c>
      <c r="P701" s="28">
        <v>64105304</v>
      </c>
      <c r="Q701" s="28">
        <v>66011880</v>
      </c>
      <c r="R701" s="28">
        <v>65796845</v>
      </c>
      <c r="S701" s="28">
        <v>65815586</v>
      </c>
      <c r="T701" s="28">
        <v>68842528</v>
      </c>
      <c r="U701" s="28">
        <v>71930285</v>
      </c>
      <c r="V701" s="28">
        <v>72125783</v>
      </c>
      <c r="W701" s="28">
        <v>71980728</v>
      </c>
      <c r="X701" s="28">
        <v>74128725</v>
      </c>
      <c r="Y701" s="28">
        <v>76770253</v>
      </c>
      <c r="Z701" s="28">
        <v>78274080</v>
      </c>
      <c r="AA701" s="28">
        <v>0</v>
      </c>
      <c r="AB701" s="28">
        <v>0</v>
      </c>
      <c r="AC701" s="28">
        <v>0</v>
      </c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  <c r="BF701" s="28"/>
      <c r="BG701" s="28"/>
      <c r="BH701" s="28"/>
      <c r="BI701" s="28"/>
      <c r="BJ701" s="28"/>
      <c r="BK701" s="28"/>
    </row>
    <row r="702" spans="1:63" s="23" customFormat="1" x14ac:dyDescent="0.35">
      <c r="B702" s="27" t="s">
        <v>53</v>
      </c>
      <c r="C702" s="28">
        <v>12494751.66433413</v>
      </c>
      <c r="D702" s="28">
        <v>13414925.584623648</v>
      </c>
      <c r="E702" s="28">
        <v>14038338.738158831</v>
      </c>
      <c r="F702" s="28">
        <v>14175783.36152312</v>
      </c>
      <c r="G702" s="28">
        <v>15647539.426076328</v>
      </c>
      <c r="H702" s="28">
        <v>16523119.905570081</v>
      </c>
      <c r="I702" s="28">
        <v>17986196.666633412</v>
      </c>
      <c r="J702" s="28">
        <v>18441310.311279129</v>
      </c>
      <c r="K702" s="28">
        <v>19643361.981676791</v>
      </c>
      <c r="L702" s="28">
        <v>20706001.78214664</v>
      </c>
      <c r="M702" s="28">
        <v>21557391</v>
      </c>
      <c r="N702" s="28">
        <v>21668362</v>
      </c>
      <c r="O702" s="28">
        <v>22101655</v>
      </c>
      <c r="P702" s="28">
        <v>23375379</v>
      </c>
      <c r="Q702" s="28">
        <v>25031725</v>
      </c>
      <c r="R702" s="28">
        <v>24552364</v>
      </c>
      <c r="S702" s="28">
        <v>25591355</v>
      </c>
      <c r="T702" s="28">
        <v>26517278</v>
      </c>
      <c r="U702" s="28">
        <v>28570088</v>
      </c>
      <c r="V702" s="28">
        <v>29130067</v>
      </c>
      <c r="W702" s="28">
        <v>30225922</v>
      </c>
      <c r="X702" s="28">
        <v>31537702</v>
      </c>
      <c r="Y702" s="28">
        <v>33029145</v>
      </c>
      <c r="Z702" s="28">
        <v>33662817</v>
      </c>
      <c r="AA702" s="28">
        <v>0</v>
      </c>
      <c r="AB702" s="28">
        <v>0</v>
      </c>
      <c r="AC702" s="28">
        <v>0</v>
      </c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  <c r="BJ702" s="28"/>
      <c r="BK702" s="28"/>
    </row>
    <row r="703" spans="1:63" s="23" customFormat="1" x14ac:dyDescent="0.35">
      <c r="B703" s="27" t="s">
        <v>54</v>
      </c>
      <c r="C703" s="28">
        <v>1124608.274</v>
      </c>
      <c r="D703" s="28">
        <v>1145589.7424376798</v>
      </c>
      <c r="E703" s="28">
        <v>1241136.94</v>
      </c>
      <c r="F703" s="28">
        <v>1252323.9438236002</v>
      </c>
      <c r="G703" s="28">
        <v>1386051.1429999999</v>
      </c>
      <c r="H703" s="28">
        <v>1443522.2081777798</v>
      </c>
      <c r="I703" s="28">
        <v>1572845.31</v>
      </c>
      <c r="J703" s="28">
        <v>1646525.3906869199</v>
      </c>
      <c r="K703" s="28">
        <v>1689594.9620000003</v>
      </c>
      <c r="L703" s="28">
        <v>1798527.7623374001</v>
      </c>
      <c r="M703" s="28">
        <v>1874600.804</v>
      </c>
      <c r="N703" s="28">
        <v>1906998.1530059301</v>
      </c>
      <c r="O703" s="28">
        <v>2056250.63</v>
      </c>
      <c r="P703" s="28">
        <v>2233402.1238850597</v>
      </c>
      <c r="Q703" s="28">
        <v>2300601.3569999998</v>
      </c>
      <c r="R703" s="28">
        <v>2337130.4442755003</v>
      </c>
      <c r="S703" s="28">
        <v>2410693.8740000003</v>
      </c>
      <c r="T703" s="28">
        <v>2540809.6220000004</v>
      </c>
      <c r="U703" s="28">
        <v>2726012.48</v>
      </c>
      <c r="V703" s="28">
        <v>2934825.8449999997</v>
      </c>
      <c r="W703" s="28">
        <v>3045944.4480000003</v>
      </c>
      <c r="X703" s="28">
        <v>3365391.8050000002</v>
      </c>
      <c r="Y703" s="28">
        <v>3483661.5</v>
      </c>
      <c r="Z703" s="28">
        <v>3544867.6459999997</v>
      </c>
      <c r="AA703" s="28">
        <v>0</v>
      </c>
      <c r="AB703" s="28">
        <v>0</v>
      </c>
      <c r="AC703" s="28">
        <v>0</v>
      </c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  <c r="BJ703" s="28"/>
      <c r="BK703" s="28"/>
    </row>
    <row r="704" spans="1:63" s="23" customFormat="1" x14ac:dyDescent="0.35">
      <c r="A704" s="29"/>
      <c r="B704" s="30" t="s">
        <v>55</v>
      </c>
      <c r="C704" s="31"/>
      <c r="D704" s="31"/>
      <c r="E704" s="31"/>
      <c r="F704" s="31"/>
      <c r="G704" s="31">
        <v>284729.52754613</v>
      </c>
      <c r="H704" s="31"/>
      <c r="I704" s="31"/>
      <c r="J704" s="31"/>
      <c r="K704" s="31">
        <v>317267.75334975001</v>
      </c>
      <c r="L704" s="31"/>
      <c r="M704" s="31"/>
      <c r="N704" s="31"/>
      <c r="O704" s="31">
        <v>342719.75793585996</v>
      </c>
      <c r="P704" s="31"/>
      <c r="Q704" s="31"/>
      <c r="R704" s="31"/>
      <c r="S704" s="31">
        <v>378209.03166769003</v>
      </c>
      <c r="T704" s="31"/>
      <c r="U704" s="31"/>
      <c r="V704" s="31"/>
      <c r="W704" s="31">
        <v>354025.06551302999</v>
      </c>
      <c r="X704" s="31"/>
      <c r="Y704" s="31"/>
      <c r="Z704" s="31">
        <v>0</v>
      </c>
      <c r="AA704" s="31">
        <v>0</v>
      </c>
      <c r="AB704" s="31">
        <v>0</v>
      </c>
      <c r="AC704" s="31">
        <v>0</v>
      </c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</row>
    <row r="706" spans="1:63" x14ac:dyDescent="0.35">
      <c r="A706" s="3" t="s">
        <v>77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</row>
    <row r="707" spans="1:63" x14ac:dyDescent="0.35">
      <c r="A707" s="5" t="s">
        <v>1</v>
      </c>
      <c r="B707" s="5" t="s">
        <v>2</v>
      </c>
      <c r="C707" s="6">
        <v>12636965</v>
      </c>
      <c r="D707" s="6">
        <v>13517771</v>
      </c>
      <c r="E707" s="6">
        <v>14036433</v>
      </c>
      <c r="F707" s="6">
        <v>14225136</v>
      </c>
      <c r="G707" s="6">
        <v>14519045</v>
      </c>
      <c r="H707" s="6">
        <v>15408253</v>
      </c>
      <c r="I707" s="6">
        <v>16055602</v>
      </c>
      <c r="J707" s="6">
        <v>16295876</v>
      </c>
      <c r="K707" s="6">
        <v>16413758</v>
      </c>
      <c r="L707" s="6">
        <v>17159463</v>
      </c>
      <c r="M707" s="6">
        <v>17548260</v>
      </c>
      <c r="N707" s="6">
        <v>17507159</v>
      </c>
      <c r="O707" s="6">
        <v>17639289</v>
      </c>
      <c r="P707" s="6">
        <v>18371763</v>
      </c>
      <c r="Q707" s="6">
        <v>18944174</v>
      </c>
      <c r="R707" s="6">
        <v>18718581</v>
      </c>
      <c r="S707" s="6">
        <v>19072649</v>
      </c>
      <c r="T707" s="6">
        <v>19775373</v>
      </c>
      <c r="U707" s="6">
        <v>20803658</v>
      </c>
      <c r="V707" s="6">
        <v>20414265</v>
      </c>
      <c r="W707" s="6">
        <v>20409261</v>
      </c>
      <c r="X707" s="6">
        <v>21009246</v>
      </c>
      <c r="Y707" s="6">
        <v>21656550</v>
      </c>
      <c r="Z707" s="6">
        <v>21692477</v>
      </c>
      <c r="AA707" s="6">
        <v>0</v>
      </c>
      <c r="AB707" s="6">
        <v>0</v>
      </c>
      <c r="AC707" s="6">
        <v>0</v>
      </c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</row>
    <row r="708" spans="1:63" x14ac:dyDescent="0.35">
      <c r="A708" s="5" t="s">
        <v>3</v>
      </c>
      <c r="B708" s="5" t="s">
        <v>4</v>
      </c>
      <c r="C708" s="6">
        <v>10109412</v>
      </c>
      <c r="D708" s="6">
        <v>10563439</v>
      </c>
      <c r="E708" s="6">
        <v>11016090</v>
      </c>
      <c r="F708" s="6">
        <v>10993306</v>
      </c>
      <c r="G708" s="6">
        <v>11465173</v>
      </c>
      <c r="H708" s="6">
        <v>12408221</v>
      </c>
      <c r="I708" s="6">
        <v>12636340</v>
      </c>
      <c r="J708" s="6">
        <v>12378798</v>
      </c>
      <c r="K708" s="6">
        <v>13023219</v>
      </c>
      <c r="L708" s="6">
        <v>13665809</v>
      </c>
      <c r="M708" s="6">
        <v>13858703</v>
      </c>
      <c r="N708" s="6">
        <v>13946157</v>
      </c>
      <c r="O708" s="6">
        <v>14288881</v>
      </c>
      <c r="P708" s="6">
        <v>14993729</v>
      </c>
      <c r="Q708" s="6">
        <v>15252778</v>
      </c>
      <c r="R708" s="6">
        <v>15527684</v>
      </c>
      <c r="S708" s="6">
        <v>15491767</v>
      </c>
      <c r="T708" s="6">
        <v>16159637</v>
      </c>
      <c r="U708" s="6">
        <v>16906736</v>
      </c>
      <c r="V708" s="6">
        <v>16946975</v>
      </c>
      <c r="W708" s="6">
        <v>16904406</v>
      </c>
      <c r="X708" s="6">
        <v>17633567</v>
      </c>
      <c r="Y708" s="6">
        <v>18254188</v>
      </c>
      <c r="Z708" s="6">
        <v>18929235</v>
      </c>
      <c r="AA708" s="6">
        <v>0</v>
      </c>
      <c r="AB708" s="6">
        <v>0</v>
      </c>
      <c r="AC708" s="6">
        <v>0</v>
      </c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</row>
    <row r="709" spans="1:63" x14ac:dyDescent="0.35">
      <c r="A709" s="5" t="s">
        <v>5</v>
      </c>
      <c r="B709" s="5" t="s">
        <v>6</v>
      </c>
      <c r="C709" s="6">
        <v>9795170</v>
      </c>
      <c r="D709" s="6">
        <v>10383358</v>
      </c>
      <c r="E709" s="6">
        <v>10872275</v>
      </c>
      <c r="F709" s="6">
        <v>10968538</v>
      </c>
      <c r="G709" s="6">
        <v>11027789</v>
      </c>
      <c r="H709" s="6">
        <v>11865348</v>
      </c>
      <c r="I709" s="6">
        <v>12209586</v>
      </c>
      <c r="J709" s="6">
        <v>12334828</v>
      </c>
      <c r="K709" s="6">
        <v>12492988</v>
      </c>
      <c r="L709" s="6">
        <v>13467419</v>
      </c>
      <c r="M709" s="6">
        <v>13431370</v>
      </c>
      <c r="N709" s="6">
        <v>13770647</v>
      </c>
      <c r="O709" s="6">
        <v>13717565</v>
      </c>
      <c r="P709" s="6">
        <v>14416967</v>
      </c>
      <c r="Q709" s="6">
        <v>15098875</v>
      </c>
      <c r="R709" s="6">
        <v>15000556</v>
      </c>
      <c r="S709" s="6">
        <v>14941533</v>
      </c>
      <c r="T709" s="6">
        <v>15711010</v>
      </c>
      <c r="U709" s="6">
        <v>16337512</v>
      </c>
      <c r="V709" s="6">
        <v>16534383</v>
      </c>
      <c r="W709" s="6">
        <v>16579508</v>
      </c>
      <c r="X709" s="6">
        <v>17150375</v>
      </c>
      <c r="Y709" s="6">
        <v>17421419</v>
      </c>
      <c r="Z709" s="6">
        <v>17751076</v>
      </c>
      <c r="AA709" s="6">
        <v>0</v>
      </c>
      <c r="AB709" s="6">
        <v>0</v>
      </c>
      <c r="AC709" s="6">
        <v>0</v>
      </c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</row>
    <row r="710" spans="1:63" x14ac:dyDescent="0.35">
      <c r="A710" s="5" t="s">
        <v>7</v>
      </c>
      <c r="B710" s="5" t="s">
        <v>8</v>
      </c>
      <c r="C710" s="6">
        <v>9783715</v>
      </c>
      <c r="D710" s="6">
        <v>10534704</v>
      </c>
      <c r="E710" s="6">
        <v>10780373</v>
      </c>
      <c r="F710" s="6">
        <v>10804125</v>
      </c>
      <c r="G710" s="6">
        <v>11074172</v>
      </c>
      <c r="H710" s="6">
        <v>12097913</v>
      </c>
      <c r="I710" s="6">
        <v>12033973</v>
      </c>
      <c r="J710" s="6">
        <v>11915956</v>
      </c>
      <c r="K710" s="6">
        <v>11819073</v>
      </c>
      <c r="L710" s="6">
        <v>12339908</v>
      </c>
      <c r="M710" s="6">
        <v>12369873</v>
      </c>
      <c r="N710" s="6">
        <v>12699132</v>
      </c>
      <c r="O710" s="6">
        <v>12912822</v>
      </c>
      <c r="P710" s="6">
        <v>14092998</v>
      </c>
      <c r="Q710" s="6">
        <v>14462640</v>
      </c>
      <c r="R710" s="6">
        <v>14381700</v>
      </c>
      <c r="S710" s="6">
        <v>14067954</v>
      </c>
      <c r="T710" s="6">
        <v>14747163</v>
      </c>
      <c r="U710" s="6">
        <v>15031444</v>
      </c>
      <c r="V710" s="6">
        <v>15362957</v>
      </c>
      <c r="W710" s="6">
        <v>15457992</v>
      </c>
      <c r="X710" s="6">
        <v>15637012</v>
      </c>
      <c r="Y710" s="6">
        <v>16180964</v>
      </c>
      <c r="Z710" s="6">
        <v>16392602</v>
      </c>
      <c r="AA710" s="6">
        <v>0</v>
      </c>
      <c r="AB710" s="6">
        <v>0</v>
      </c>
      <c r="AC710" s="6">
        <v>0</v>
      </c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</row>
    <row r="711" spans="1:63" x14ac:dyDescent="0.35">
      <c r="A711" s="5" t="s">
        <v>9</v>
      </c>
      <c r="B711" s="5" t="s">
        <v>10</v>
      </c>
      <c r="C711" s="6">
        <v>3727936</v>
      </c>
      <c r="D711" s="6">
        <v>3891517</v>
      </c>
      <c r="E711" s="6">
        <v>4099307</v>
      </c>
      <c r="F711" s="6">
        <v>4103673</v>
      </c>
      <c r="G711" s="6">
        <v>4338389</v>
      </c>
      <c r="H711" s="6">
        <v>4593767</v>
      </c>
      <c r="I711" s="6">
        <v>4853154</v>
      </c>
      <c r="J711" s="6">
        <v>4805607</v>
      </c>
      <c r="K711" s="6">
        <v>4891932</v>
      </c>
      <c r="L711" s="6">
        <v>5236151</v>
      </c>
      <c r="M711" s="6">
        <v>5319444</v>
      </c>
      <c r="N711" s="6">
        <v>5357485</v>
      </c>
      <c r="O711" s="6">
        <v>5539453</v>
      </c>
      <c r="P711" s="6">
        <v>5537624</v>
      </c>
      <c r="Q711" s="6">
        <v>5841390</v>
      </c>
      <c r="R711" s="6">
        <v>5754838</v>
      </c>
      <c r="S711" s="6">
        <v>5794694</v>
      </c>
      <c r="T711" s="6">
        <v>6134400</v>
      </c>
      <c r="U711" s="6">
        <v>6630355</v>
      </c>
      <c r="V711" s="6">
        <v>6684766</v>
      </c>
      <c r="W711" s="6">
        <v>6617270</v>
      </c>
      <c r="X711" s="6">
        <v>6847508</v>
      </c>
      <c r="Y711" s="6">
        <v>7400828</v>
      </c>
      <c r="Z711" s="6">
        <v>7472932</v>
      </c>
      <c r="AA711" s="6">
        <v>0</v>
      </c>
      <c r="AB711" s="6">
        <v>0</v>
      </c>
      <c r="AC711" s="6">
        <v>0</v>
      </c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</row>
    <row r="712" spans="1:63" x14ac:dyDescent="0.35">
      <c r="A712" s="5" t="s">
        <v>11</v>
      </c>
      <c r="B712" s="5" t="s">
        <v>12</v>
      </c>
      <c r="C712" s="6">
        <v>2268501</v>
      </c>
      <c r="D712" s="6">
        <v>2441946</v>
      </c>
      <c r="E712" s="6">
        <v>2497773</v>
      </c>
      <c r="F712" s="6">
        <v>2479430</v>
      </c>
      <c r="G712" s="6">
        <v>2629961</v>
      </c>
      <c r="H712" s="6">
        <v>2786306</v>
      </c>
      <c r="I712" s="6">
        <v>3141339</v>
      </c>
      <c r="J712" s="6">
        <v>2953664</v>
      </c>
      <c r="K712" s="6">
        <v>3207698</v>
      </c>
      <c r="L712" s="6">
        <v>3298869</v>
      </c>
      <c r="M712" s="6">
        <v>3598131</v>
      </c>
      <c r="N712" s="6">
        <v>3628098</v>
      </c>
      <c r="O712" s="6">
        <v>3750443</v>
      </c>
      <c r="P712" s="6">
        <v>4120707</v>
      </c>
      <c r="Q712" s="6">
        <v>4746758</v>
      </c>
      <c r="R712" s="6">
        <v>4420250</v>
      </c>
      <c r="S712" s="6">
        <v>4416769</v>
      </c>
      <c r="T712" s="6">
        <v>4576829</v>
      </c>
      <c r="U712" s="6">
        <v>4888303</v>
      </c>
      <c r="V712" s="6">
        <v>4872327</v>
      </c>
      <c r="W712" s="6">
        <v>5113220</v>
      </c>
      <c r="X712" s="6">
        <v>5051991</v>
      </c>
      <c r="Y712" s="6">
        <v>5158110</v>
      </c>
      <c r="Z712" s="6">
        <v>5166556</v>
      </c>
      <c r="AA712" s="6">
        <v>0</v>
      </c>
      <c r="AB712" s="6">
        <v>0</v>
      </c>
      <c r="AC712" s="6">
        <v>0</v>
      </c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</row>
    <row r="713" spans="1:63" x14ac:dyDescent="0.35">
      <c r="A713" s="5" t="s">
        <v>13</v>
      </c>
      <c r="B713" s="5" t="s">
        <v>14</v>
      </c>
      <c r="C713" s="6">
        <v>1757678.0920293601</v>
      </c>
      <c r="D713" s="6">
        <v>1819499.3808151202</v>
      </c>
      <c r="E713" s="6">
        <v>1988332</v>
      </c>
      <c r="F713" s="6">
        <v>1984825</v>
      </c>
      <c r="G713" s="6">
        <v>2292720</v>
      </c>
      <c r="H713" s="6">
        <v>2504538</v>
      </c>
      <c r="I713" s="6">
        <v>2649794</v>
      </c>
      <c r="J713" s="6">
        <v>2825807</v>
      </c>
      <c r="K713" s="6">
        <v>3080340</v>
      </c>
      <c r="L713" s="6">
        <v>3287149</v>
      </c>
      <c r="M713" s="6">
        <v>3391718</v>
      </c>
      <c r="N713" s="6">
        <v>3437840</v>
      </c>
      <c r="O713" s="6">
        <v>3476264</v>
      </c>
      <c r="P713" s="6">
        <v>3575711</v>
      </c>
      <c r="Q713" s="6">
        <v>3724944</v>
      </c>
      <c r="R713" s="6">
        <v>3758661</v>
      </c>
      <c r="S713" s="6">
        <v>4145303</v>
      </c>
      <c r="T713" s="6">
        <v>4236675</v>
      </c>
      <c r="U713" s="6">
        <v>4834473</v>
      </c>
      <c r="V713" s="6">
        <v>4983559</v>
      </c>
      <c r="W713" s="6">
        <v>4981503</v>
      </c>
      <c r="X713" s="6">
        <v>5137144</v>
      </c>
      <c r="Y713" s="6">
        <v>5377427</v>
      </c>
      <c r="Z713" s="6">
        <v>5468893</v>
      </c>
      <c r="AA713" s="6">
        <v>0</v>
      </c>
      <c r="AB713" s="6">
        <v>0</v>
      </c>
      <c r="AC713" s="6">
        <v>0</v>
      </c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</row>
    <row r="714" spans="1:63" x14ac:dyDescent="0.35">
      <c r="A714" s="5" t="s">
        <v>15</v>
      </c>
      <c r="B714" s="5" t="s">
        <v>16</v>
      </c>
      <c r="C714" s="6">
        <v>1718480</v>
      </c>
      <c r="D714" s="6">
        <v>1931092</v>
      </c>
      <c r="E714" s="6">
        <v>2044196</v>
      </c>
      <c r="F714" s="6">
        <v>1997522</v>
      </c>
      <c r="G714" s="6">
        <v>2094954</v>
      </c>
      <c r="H714" s="6">
        <v>2273687</v>
      </c>
      <c r="I714" s="6">
        <v>2439354</v>
      </c>
      <c r="J714" s="6">
        <v>2649970</v>
      </c>
      <c r="K714" s="6">
        <v>3043457</v>
      </c>
      <c r="L714" s="6">
        <v>3116213</v>
      </c>
      <c r="M714" s="6">
        <v>3218886</v>
      </c>
      <c r="N714" s="6">
        <v>3116993</v>
      </c>
      <c r="O714" s="6">
        <v>3021923</v>
      </c>
      <c r="P714" s="6">
        <v>3064238</v>
      </c>
      <c r="Q714" s="6">
        <v>3342152</v>
      </c>
      <c r="R714" s="6">
        <v>3528538</v>
      </c>
      <c r="S714" s="6">
        <v>3767380</v>
      </c>
      <c r="T714" s="6">
        <v>3754979</v>
      </c>
      <c r="U714" s="6">
        <v>4012760</v>
      </c>
      <c r="V714" s="6">
        <v>4074112</v>
      </c>
      <c r="W714" s="6">
        <v>4210905</v>
      </c>
      <c r="X714" s="6">
        <v>4501347</v>
      </c>
      <c r="Y714" s="6">
        <v>4922507</v>
      </c>
      <c r="Z714" s="6">
        <v>5300872</v>
      </c>
      <c r="AA714" s="6">
        <v>0</v>
      </c>
      <c r="AB714" s="6">
        <v>0</v>
      </c>
      <c r="AC714" s="6">
        <v>0</v>
      </c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</row>
    <row r="715" spans="1:63" x14ac:dyDescent="0.35">
      <c r="A715" s="5" t="s">
        <v>17</v>
      </c>
      <c r="B715" s="5" t="s">
        <v>18</v>
      </c>
      <c r="C715" s="6">
        <v>2068130.9231135</v>
      </c>
      <c r="D715" s="6">
        <v>2140722.0210858299</v>
      </c>
      <c r="E715" s="6">
        <v>2321599.0460000001</v>
      </c>
      <c r="F715" s="6">
        <v>2381409.11397707</v>
      </c>
      <c r="G715" s="6">
        <v>2535150.909</v>
      </c>
      <c r="H715" s="6">
        <v>2646900.1919999998</v>
      </c>
      <c r="I715" s="6">
        <v>2872537.0980000002</v>
      </c>
      <c r="J715" s="6">
        <v>2970592.0049999999</v>
      </c>
      <c r="K715" s="6">
        <v>2966048</v>
      </c>
      <c r="L715" s="6">
        <v>3218839</v>
      </c>
      <c r="M715" s="6">
        <v>3279416</v>
      </c>
      <c r="N715" s="6">
        <v>3395542</v>
      </c>
      <c r="O715" s="6">
        <v>3472898</v>
      </c>
      <c r="P715" s="6">
        <v>3520863</v>
      </c>
      <c r="Q715" s="6">
        <v>3708898</v>
      </c>
      <c r="R715" s="6">
        <v>3722143</v>
      </c>
      <c r="S715" s="6">
        <v>3932639</v>
      </c>
      <c r="T715" s="6">
        <v>3966609</v>
      </c>
      <c r="U715" s="6">
        <v>4314744</v>
      </c>
      <c r="V715" s="6">
        <v>4519009</v>
      </c>
      <c r="W715" s="6">
        <v>4725752</v>
      </c>
      <c r="X715" s="6">
        <v>4879630</v>
      </c>
      <c r="Y715" s="6">
        <v>5021018</v>
      </c>
      <c r="Z715" s="6">
        <v>5199676</v>
      </c>
      <c r="AA715" s="6">
        <v>0</v>
      </c>
      <c r="AB715" s="6">
        <v>0</v>
      </c>
      <c r="AC715" s="6">
        <v>0</v>
      </c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</row>
    <row r="716" spans="1:63" x14ac:dyDescent="0.35">
      <c r="A716" s="5" t="s">
        <v>19</v>
      </c>
      <c r="B716" s="5" t="s">
        <v>20</v>
      </c>
      <c r="C716" s="6">
        <v>1956776</v>
      </c>
      <c r="D716" s="6">
        <v>2013072</v>
      </c>
      <c r="E716" s="6">
        <v>2105561</v>
      </c>
      <c r="F716" s="6">
        <v>2097481</v>
      </c>
      <c r="G716" s="6">
        <v>2587100</v>
      </c>
      <c r="H716" s="6">
        <v>2469580</v>
      </c>
      <c r="I716" s="6">
        <v>2723885</v>
      </c>
      <c r="J716" s="6">
        <v>2712276</v>
      </c>
      <c r="K716" s="6">
        <v>2756853</v>
      </c>
      <c r="L716" s="6">
        <v>2906288</v>
      </c>
      <c r="M716" s="6">
        <v>3220968</v>
      </c>
      <c r="N716" s="6">
        <v>3176598</v>
      </c>
      <c r="O716" s="6">
        <v>3410468</v>
      </c>
      <c r="P716" s="6">
        <v>3738160</v>
      </c>
      <c r="Q716" s="6">
        <v>4064489</v>
      </c>
      <c r="R716" s="6">
        <v>3788202</v>
      </c>
      <c r="S716" s="6">
        <v>3871469</v>
      </c>
      <c r="T716" s="6">
        <v>4151466</v>
      </c>
      <c r="U716" s="6">
        <v>4270195</v>
      </c>
      <c r="V716" s="6">
        <v>4357002</v>
      </c>
      <c r="W716" s="6">
        <v>4802606</v>
      </c>
      <c r="X716" s="6">
        <v>5147189</v>
      </c>
      <c r="Y716" s="6">
        <v>5274908</v>
      </c>
      <c r="Z716" s="6">
        <v>5194107</v>
      </c>
      <c r="AA716" s="6">
        <v>0</v>
      </c>
      <c r="AB716" s="6">
        <v>0</v>
      </c>
      <c r="AC716" s="6">
        <v>0</v>
      </c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</row>
    <row r="717" spans="1:63" x14ac:dyDescent="0.35">
      <c r="A717" s="5" t="s">
        <v>21</v>
      </c>
      <c r="B717" s="5" t="s">
        <v>22</v>
      </c>
      <c r="C717" s="6">
        <v>694097.19200000004</v>
      </c>
      <c r="D717" s="6">
        <v>771613.37399999995</v>
      </c>
      <c r="E717" s="6">
        <v>813904.63</v>
      </c>
      <c r="F717" s="6">
        <v>1135526.2350000001</v>
      </c>
      <c r="G717" s="6">
        <v>1182796.3600000001</v>
      </c>
      <c r="H717" s="6">
        <v>1289047.642</v>
      </c>
      <c r="I717" s="6">
        <v>1410800.2409999999</v>
      </c>
      <c r="J717" s="6">
        <v>1395804.8589999999</v>
      </c>
      <c r="K717" s="6">
        <v>1521737.9850000001</v>
      </c>
      <c r="L717" s="6">
        <v>1722490</v>
      </c>
      <c r="M717" s="6">
        <v>1735456</v>
      </c>
      <c r="N717" s="6">
        <v>1760706</v>
      </c>
      <c r="O717" s="6">
        <v>1779660</v>
      </c>
      <c r="P717" s="6">
        <v>1979802</v>
      </c>
      <c r="Q717" s="6">
        <v>2015535</v>
      </c>
      <c r="R717" s="6">
        <v>2017622</v>
      </c>
      <c r="S717" s="6">
        <v>2055510</v>
      </c>
      <c r="T717" s="6">
        <v>2168071</v>
      </c>
      <c r="U717" s="6">
        <v>2419628</v>
      </c>
      <c r="V717" s="6">
        <v>2441924</v>
      </c>
      <c r="W717" s="6">
        <v>2345649</v>
      </c>
      <c r="X717" s="6">
        <v>2493586</v>
      </c>
      <c r="Y717" s="6">
        <v>2609283</v>
      </c>
      <c r="Z717" s="6">
        <v>2593010</v>
      </c>
      <c r="AA717" s="6">
        <v>0</v>
      </c>
      <c r="AB717" s="6">
        <v>0</v>
      </c>
      <c r="AC717" s="6">
        <v>0</v>
      </c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</row>
    <row r="718" spans="1:63" x14ac:dyDescent="0.35">
      <c r="A718" s="5" t="s">
        <v>23</v>
      </c>
      <c r="B718" s="5" t="s">
        <v>24</v>
      </c>
      <c r="C718" s="6">
        <v>1402487.64</v>
      </c>
      <c r="D718" s="6">
        <v>1598790.0530000001</v>
      </c>
      <c r="E718" s="6">
        <v>1575384.1510000001</v>
      </c>
      <c r="F718" s="6">
        <v>1579057.2660000001</v>
      </c>
      <c r="G718" s="6">
        <v>1637195.9739999999</v>
      </c>
      <c r="H718" s="6">
        <v>1913446.432</v>
      </c>
      <c r="I718" s="6">
        <v>1989095.763</v>
      </c>
      <c r="J718" s="6">
        <v>2107353.8330000001</v>
      </c>
      <c r="K718" s="6">
        <v>2164973</v>
      </c>
      <c r="L718" s="6">
        <v>2291880</v>
      </c>
      <c r="M718" s="6">
        <v>2344102</v>
      </c>
      <c r="N718" s="6">
        <v>2341998</v>
      </c>
      <c r="O718" s="6">
        <v>2262034</v>
      </c>
      <c r="P718" s="6">
        <v>2414356</v>
      </c>
      <c r="Q718" s="6">
        <v>2504347</v>
      </c>
      <c r="R718" s="6">
        <v>2408282</v>
      </c>
      <c r="S718" s="6">
        <v>2557527</v>
      </c>
      <c r="T718" s="6">
        <v>2680474</v>
      </c>
      <c r="U718" s="6">
        <v>2791880</v>
      </c>
      <c r="V718" s="6">
        <v>2869908</v>
      </c>
      <c r="W718" s="6">
        <v>2943663</v>
      </c>
      <c r="X718" s="6">
        <v>3261081</v>
      </c>
      <c r="Y718" s="6">
        <v>3534984</v>
      </c>
      <c r="Z718" s="6">
        <v>3587726</v>
      </c>
      <c r="AA718" s="6">
        <v>0</v>
      </c>
      <c r="AB718" s="6">
        <v>0</v>
      </c>
      <c r="AC718" s="6">
        <v>0</v>
      </c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</row>
    <row r="719" spans="1:63" x14ac:dyDescent="0.35">
      <c r="A719" s="5" t="s">
        <v>25</v>
      </c>
      <c r="B719" s="5" t="s">
        <v>26</v>
      </c>
      <c r="C719" s="6">
        <v>1004734.56206713</v>
      </c>
      <c r="D719" s="6">
        <v>1085239.7898649301</v>
      </c>
      <c r="E719" s="6">
        <v>1081962.9830889399</v>
      </c>
      <c r="F719" s="6">
        <v>1018833.69456254</v>
      </c>
      <c r="G719" s="6">
        <v>1180211.05865577</v>
      </c>
      <c r="H719" s="6">
        <v>1183745.86949976</v>
      </c>
      <c r="I719" s="6">
        <v>1285901.9160716</v>
      </c>
      <c r="J719" s="6">
        <v>1375252.3896567801</v>
      </c>
      <c r="K719" s="6">
        <v>1414137.4394048899</v>
      </c>
      <c r="L719" s="6">
        <v>1441156.6564306899</v>
      </c>
      <c r="M719" s="6">
        <v>1424485</v>
      </c>
      <c r="N719" s="6">
        <v>1469277</v>
      </c>
      <c r="O719" s="6">
        <v>1586428</v>
      </c>
      <c r="P719" s="6">
        <v>1643893</v>
      </c>
      <c r="Q719" s="6">
        <v>1686482</v>
      </c>
      <c r="R719" s="6">
        <v>1687190</v>
      </c>
      <c r="S719" s="6">
        <v>1749529</v>
      </c>
      <c r="T719" s="6">
        <v>1715075</v>
      </c>
      <c r="U719" s="6">
        <v>1805434</v>
      </c>
      <c r="V719" s="6">
        <v>1837244</v>
      </c>
      <c r="W719" s="6">
        <v>1902216</v>
      </c>
      <c r="X719" s="6">
        <v>1951664</v>
      </c>
      <c r="Y719" s="6">
        <v>2106438</v>
      </c>
      <c r="Z719" s="6">
        <v>2124641</v>
      </c>
      <c r="AA719" s="6">
        <v>0</v>
      </c>
      <c r="AB719" s="6">
        <v>0</v>
      </c>
      <c r="AC719" s="6">
        <v>0</v>
      </c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</row>
    <row r="720" spans="1:63" x14ac:dyDescent="0.35">
      <c r="A720" s="5" t="s">
        <v>27</v>
      </c>
      <c r="B720" s="5" t="s">
        <v>28</v>
      </c>
      <c r="C720" s="6">
        <v>690643.62</v>
      </c>
      <c r="D720" s="6">
        <v>689117.99199999997</v>
      </c>
      <c r="E720" s="6">
        <v>769751.80299999996</v>
      </c>
      <c r="F720" s="6">
        <v>814293.446</v>
      </c>
      <c r="G720" s="6">
        <v>906065.15300000005</v>
      </c>
      <c r="H720" s="6">
        <v>935704.81599999999</v>
      </c>
      <c r="I720" s="6">
        <v>1033445.986</v>
      </c>
      <c r="J720" s="6">
        <v>1048037.044</v>
      </c>
      <c r="K720" s="6">
        <v>1048278.2120000001</v>
      </c>
      <c r="L720" s="6">
        <v>1074792.183</v>
      </c>
      <c r="M720" s="6">
        <v>1126307.6429999999</v>
      </c>
      <c r="N720" s="6">
        <v>1129512.8759999999</v>
      </c>
      <c r="O720" s="6">
        <v>1258457.737</v>
      </c>
      <c r="P720" s="6">
        <v>1305927.4210000001</v>
      </c>
      <c r="Q720" s="6">
        <v>1387876</v>
      </c>
      <c r="R720" s="6">
        <v>1398571</v>
      </c>
      <c r="S720" s="6">
        <v>1428293</v>
      </c>
      <c r="T720" s="6">
        <v>1427360</v>
      </c>
      <c r="U720" s="6">
        <v>1520725</v>
      </c>
      <c r="V720" s="6">
        <v>1679696</v>
      </c>
      <c r="W720" s="6">
        <v>1728095</v>
      </c>
      <c r="X720" s="6">
        <v>1783054</v>
      </c>
      <c r="Y720" s="6">
        <v>1846136</v>
      </c>
      <c r="Z720" s="6">
        <v>1899921</v>
      </c>
      <c r="AA720" s="6">
        <v>0</v>
      </c>
      <c r="AB720" s="6">
        <v>0</v>
      </c>
      <c r="AC720" s="6">
        <v>0</v>
      </c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</row>
    <row r="721" spans="1:63" x14ac:dyDescent="0.35">
      <c r="A721" s="5" t="s">
        <v>29</v>
      </c>
      <c r="B721" s="5" t="s">
        <v>30</v>
      </c>
      <c r="C721" s="6">
        <v>202522.204</v>
      </c>
      <c r="D721" s="6">
        <v>221139.06413116</v>
      </c>
      <c r="E721" s="6">
        <v>243836.26699999999</v>
      </c>
      <c r="F721" s="6">
        <v>242645.09991044001</v>
      </c>
      <c r="G721" s="6">
        <v>259987.42499999999</v>
      </c>
      <c r="H721" s="6">
        <v>285072.40885839</v>
      </c>
      <c r="I721" s="6">
        <v>310975.73</v>
      </c>
      <c r="J721" s="6">
        <v>308752.62164658</v>
      </c>
      <c r="K721" s="6">
        <v>318981.40000000002</v>
      </c>
      <c r="L721" s="6">
        <v>364378.36260093999</v>
      </c>
      <c r="M721" s="6">
        <v>383958.86800000002</v>
      </c>
      <c r="N721" s="6">
        <v>399456.20361804997</v>
      </c>
      <c r="O721" s="6">
        <v>407201.15899999999</v>
      </c>
      <c r="P721" s="6">
        <v>475430.11237022997</v>
      </c>
      <c r="Q721" s="6">
        <v>484256.723</v>
      </c>
      <c r="R721" s="6">
        <v>515310.3280185</v>
      </c>
      <c r="S721" s="6">
        <v>540366.39399999997</v>
      </c>
      <c r="T721" s="6">
        <v>627997.10800000001</v>
      </c>
      <c r="U721" s="6">
        <v>686970.58200000005</v>
      </c>
      <c r="V721" s="6">
        <v>725537.48</v>
      </c>
      <c r="W721" s="6">
        <v>752606.31499999994</v>
      </c>
      <c r="X721" s="6">
        <v>912400.90500000003</v>
      </c>
      <c r="Y721" s="6">
        <v>960408.62</v>
      </c>
      <c r="Z721" s="6">
        <v>961161.43900000001</v>
      </c>
      <c r="AA721" s="6">
        <v>0</v>
      </c>
      <c r="AB721" s="6">
        <v>0</v>
      </c>
      <c r="AC721" s="6">
        <v>0</v>
      </c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</row>
    <row r="722" spans="1:63" x14ac:dyDescent="0.35">
      <c r="A722" s="5" t="s">
        <v>31</v>
      </c>
      <c r="B722" s="5" t="s">
        <v>32</v>
      </c>
      <c r="C722" s="6">
        <v>247397.693</v>
      </c>
      <c r="D722" s="6">
        <v>254678.53</v>
      </c>
      <c r="E722" s="6">
        <v>245505.87</v>
      </c>
      <c r="F722" s="6">
        <v>215438.04500000001</v>
      </c>
      <c r="G722" s="6">
        <v>241783.57</v>
      </c>
      <c r="H722" s="6">
        <v>245831.40900000001</v>
      </c>
      <c r="I722" s="6">
        <v>257272.31099999999</v>
      </c>
      <c r="J722" s="6">
        <v>317505.63</v>
      </c>
      <c r="K722" s="6">
        <v>351419.62900000002</v>
      </c>
      <c r="L722" s="6">
        <v>398241.25400000002</v>
      </c>
      <c r="M722" s="6">
        <v>419281.24200000003</v>
      </c>
      <c r="N722" s="6">
        <v>427424.78</v>
      </c>
      <c r="O722" s="6">
        <v>442250.71299999999</v>
      </c>
      <c r="P722" s="6">
        <v>504390.49400000001</v>
      </c>
      <c r="Q722" s="6">
        <v>495008.08799999999</v>
      </c>
      <c r="R722" s="6">
        <v>505189.55900000001</v>
      </c>
      <c r="S722" s="6">
        <v>519948.40600000002</v>
      </c>
      <c r="T722" s="6">
        <v>572534.62800000003</v>
      </c>
      <c r="U722" s="6">
        <v>619208.40800000005</v>
      </c>
      <c r="V722" s="6">
        <v>620022.37399999995</v>
      </c>
      <c r="W722" s="6">
        <v>671367.33400000003</v>
      </c>
      <c r="X722" s="6">
        <v>766876.75899999996</v>
      </c>
      <c r="Y722" s="6">
        <v>784530.57200000004</v>
      </c>
      <c r="Z722" s="6">
        <v>787324.14300000004</v>
      </c>
      <c r="AA722" s="6">
        <v>0</v>
      </c>
      <c r="AB722" s="6">
        <v>0</v>
      </c>
      <c r="AC722" s="6">
        <v>0</v>
      </c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</row>
    <row r="723" spans="1:63" x14ac:dyDescent="0.35">
      <c r="A723" s="5" t="s">
        <v>33</v>
      </c>
      <c r="B723" s="5" t="s">
        <v>34</v>
      </c>
      <c r="C723" s="6">
        <v>407763.52747090999</v>
      </c>
      <c r="D723" s="9"/>
      <c r="E723" s="9"/>
      <c r="F723" s="9"/>
      <c r="G723" s="6">
        <v>486334.19199999998</v>
      </c>
      <c r="H723" s="9"/>
      <c r="I723" s="9"/>
      <c r="J723" s="9"/>
      <c r="K723" s="6">
        <v>616059.93999999994</v>
      </c>
      <c r="L723" s="9"/>
      <c r="M723" s="9"/>
      <c r="N723" s="9"/>
      <c r="O723" s="6">
        <v>715757.04500000004</v>
      </c>
      <c r="P723" s="9"/>
      <c r="Q723" s="9"/>
      <c r="R723" s="9"/>
      <c r="S723" s="6">
        <v>982243.96400000004</v>
      </c>
      <c r="T723" s="9"/>
      <c r="U723" s="9"/>
      <c r="V723" s="9"/>
      <c r="W723" s="6">
        <v>1224798.773</v>
      </c>
      <c r="X723" s="9"/>
      <c r="Y723" s="6">
        <v>1365606.0290000001</v>
      </c>
      <c r="Z723" s="6">
        <v>1481983.554</v>
      </c>
      <c r="AA723" s="6">
        <v>0</v>
      </c>
      <c r="AB723" s="6">
        <v>0</v>
      </c>
      <c r="AC723" s="6">
        <v>0</v>
      </c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</row>
    <row r="724" spans="1:63" x14ac:dyDescent="0.35">
      <c r="A724" s="5" t="s">
        <v>35</v>
      </c>
      <c r="B724" s="5" t="s">
        <v>36</v>
      </c>
      <c r="C724" s="6">
        <v>59710.648999999998</v>
      </c>
      <c r="D724" s="9"/>
      <c r="E724" s="9"/>
      <c r="F724" s="9"/>
      <c r="G724" s="6">
        <v>76727.228000000003</v>
      </c>
      <c r="H724" s="9"/>
      <c r="I724" s="9"/>
      <c r="J724" s="9"/>
      <c r="K724" s="6">
        <v>99041.630999999994</v>
      </c>
      <c r="L724" s="9"/>
      <c r="M724" s="9"/>
      <c r="N724" s="9"/>
      <c r="O724" s="6">
        <v>114591.077</v>
      </c>
      <c r="P724" s="9"/>
      <c r="Q724" s="9"/>
      <c r="R724" s="9"/>
      <c r="S724" s="6">
        <v>145388.32</v>
      </c>
      <c r="T724" s="9"/>
      <c r="U724" s="6">
        <v>173734.65900000001</v>
      </c>
      <c r="V724" s="9"/>
      <c r="W724" s="6">
        <v>224062.66699999999</v>
      </c>
      <c r="X724" s="9"/>
      <c r="Y724" s="6">
        <v>269387.67099999997</v>
      </c>
      <c r="Z724" s="6">
        <v>305948.13699999999</v>
      </c>
      <c r="AA724" s="6">
        <v>0</v>
      </c>
      <c r="AB724" s="6">
        <v>0</v>
      </c>
      <c r="AC724" s="6">
        <v>0</v>
      </c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</row>
    <row r="725" spans="1:63" x14ac:dyDescent="0.35">
      <c r="A725" s="5" t="s">
        <v>37</v>
      </c>
      <c r="B725" s="5" t="s">
        <v>38</v>
      </c>
      <c r="C725" s="6">
        <v>537288.10800000001</v>
      </c>
      <c r="D725" s="9"/>
      <c r="E725" s="9"/>
      <c r="F725" s="9"/>
      <c r="G725" s="6">
        <v>620523.58700000006</v>
      </c>
      <c r="H725" s="9"/>
      <c r="I725" s="9"/>
      <c r="J725" s="9"/>
      <c r="K725" s="6">
        <v>774632.33499999996</v>
      </c>
      <c r="L725" s="9"/>
      <c r="M725" s="9"/>
      <c r="N725" s="9"/>
      <c r="O725" s="6">
        <v>921402.42500000005</v>
      </c>
      <c r="P725" s="9"/>
      <c r="Q725" s="9"/>
      <c r="R725" s="9"/>
      <c r="S725" s="6">
        <v>1113093.236</v>
      </c>
      <c r="T725" s="9"/>
      <c r="U725" s="6">
        <v>1279081.2879999999</v>
      </c>
      <c r="V725" s="6">
        <v>1317699.0789999999</v>
      </c>
      <c r="W725" s="6">
        <v>1356306.0919999999</v>
      </c>
      <c r="X725" s="6">
        <v>1432163.307</v>
      </c>
      <c r="Y725" s="6">
        <v>1518407.027</v>
      </c>
      <c r="Z725" s="6">
        <v>1547105.645</v>
      </c>
      <c r="AA725" s="6">
        <v>0</v>
      </c>
      <c r="AB725" s="6">
        <v>0</v>
      </c>
      <c r="AC725" s="6">
        <v>0</v>
      </c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</row>
    <row r="726" spans="1:63" x14ac:dyDescent="0.35">
      <c r="A726" s="5" t="s">
        <v>39</v>
      </c>
      <c r="B726" s="5" t="s">
        <v>40</v>
      </c>
      <c r="C726" s="6">
        <v>205491.23199999999</v>
      </c>
      <c r="D726" s="9"/>
      <c r="E726" s="9"/>
      <c r="F726" s="9"/>
      <c r="G726" s="6">
        <v>229508.908</v>
      </c>
      <c r="H726" s="9"/>
      <c r="I726" s="9"/>
      <c r="J726" s="9"/>
      <c r="K726" s="6">
        <v>307471.70699999999</v>
      </c>
      <c r="L726" s="9"/>
      <c r="M726" s="9"/>
      <c r="N726" s="9"/>
      <c r="O726" s="6">
        <v>319575.51199999999</v>
      </c>
      <c r="P726" s="9"/>
      <c r="Q726" s="9"/>
      <c r="R726" s="9"/>
      <c r="S726" s="6">
        <v>392379.04599999997</v>
      </c>
      <c r="T726" s="9"/>
      <c r="U726" s="6">
        <v>462791.196</v>
      </c>
      <c r="V726" s="9"/>
      <c r="W726" s="6">
        <v>513420.12300000002</v>
      </c>
      <c r="X726" s="9"/>
      <c r="Y726" s="6">
        <v>532981.49800000002</v>
      </c>
      <c r="Z726" s="6">
        <v>599428.98499999999</v>
      </c>
      <c r="AA726" s="6">
        <v>0</v>
      </c>
      <c r="AB726" s="6">
        <v>0</v>
      </c>
      <c r="AC726" s="6">
        <v>0</v>
      </c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</row>
    <row r="727" spans="1:63" x14ac:dyDescent="0.35">
      <c r="A727" s="5" t="s">
        <v>41</v>
      </c>
      <c r="B727" s="5" t="s">
        <v>42</v>
      </c>
      <c r="C727" s="6">
        <v>49263.862155679999</v>
      </c>
      <c r="D727" s="9"/>
      <c r="E727" s="9"/>
      <c r="F727" s="9"/>
      <c r="G727" s="6">
        <v>51880.249000000003</v>
      </c>
      <c r="H727" s="9"/>
      <c r="I727" s="9"/>
      <c r="J727" s="9"/>
      <c r="K727" s="6">
        <v>68350.75</v>
      </c>
      <c r="L727" s="9"/>
      <c r="M727" s="9"/>
      <c r="N727" s="9"/>
      <c r="O727" s="6">
        <v>70333.981</v>
      </c>
      <c r="P727" s="9"/>
      <c r="Q727" s="9"/>
      <c r="R727" s="9"/>
      <c r="S727" s="6">
        <v>77038.963000000003</v>
      </c>
      <c r="T727" s="9"/>
      <c r="U727" s="6">
        <v>76122.59</v>
      </c>
      <c r="V727" s="9"/>
      <c r="W727" s="6">
        <v>82964.236999999994</v>
      </c>
      <c r="X727" s="6">
        <v>86411.679000000004</v>
      </c>
      <c r="Y727" s="6">
        <v>87685.625</v>
      </c>
      <c r="Z727" s="6">
        <v>94383.695000000007</v>
      </c>
      <c r="AA727" s="6">
        <v>0</v>
      </c>
      <c r="AB727" s="6">
        <v>0</v>
      </c>
      <c r="AC727" s="6">
        <v>0</v>
      </c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</row>
    <row r="728" spans="1:63" x14ac:dyDescent="0.35">
      <c r="A728" s="5" t="s">
        <v>43</v>
      </c>
      <c r="B728" s="5" t="s">
        <v>44</v>
      </c>
      <c r="C728" s="6">
        <v>36365.148999999998</v>
      </c>
      <c r="D728" s="9"/>
      <c r="E728" s="9"/>
      <c r="F728" s="9"/>
      <c r="G728" s="6">
        <v>49666.080000000002</v>
      </c>
      <c r="H728" s="9"/>
      <c r="I728" s="9"/>
      <c r="J728" s="9"/>
      <c r="K728" s="6">
        <v>52356.601000000002</v>
      </c>
      <c r="L728" s="9"/>
      <c r="M728" s="9"/>
      <c r="N728" s="9"/>
      <c r="O728" s="6">
        <v>56961.277999999998</v>
      </c>
      <c r="P728" s="9"/>
      <c r="Q728" s="9"/>
      <c r="R728" s="9"/>
      <c r="S728" s="6">
        <v>55839.891000000003</v>
      </c>
      <c r="T728" s="9"/>
      <c r="U728" s="6">
        <v>60289.142999999996</v>
      </c>
      <c r="V728" s="9"/>
      <c r="W728" s="6">
        <v>64792.788</v>
      </c>
      <c r="X728" s="9"/>
      <c r="Y728" s="9"/>
      <c r="Z728" s="6">
        <v>70719.582999999999</v>
      </c>
      <c r="AA728" s="6">
        <v>0</v>
      </c>
      <c r="AB728" s="6">
        <v>0</v>
      </c>
      <c r="AC728" s="6">
        <v>0</v>
      </c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</row>
    <row r="729" spans="1:63" x14ac:dyDescent="0.35">
      <c r="A729" s="5" t="s">
        <v>45</v>
      </c>
      <c r="B729" s="5" t="s">
        <v>46</v>
      </c>
      <c r="C729" s="9"/>
      <c r="D729" s="9"/>
      <c r="E729" s="9"/>
      <c r="F729" s="9"/>
      <c r="G729" s="6">
        <v>55569.037611560001</v>
      </c>
      <c r="H729" s="9"/>
      <c r="I729" s="9"/>
      <c r="J729" s="9"/>
      <c r="K729" s="6">
        <v>67888.827999999994</v>
      </c>
      <c r="L729" s="9"/>
      <c r="M729" s="9"/>
      <c r="N729" s="9"/>
      <c r="O729" s="6">
        <v>77989.56630916</v>
      </c>
      <c r="P729" s="9"/>
      <c r="Q729" s="9"/>
      <c r="R729" s="9"/>
      <c r="S729" s="6">
        <v>97926.211894720007</v>
      </c>
      <c r="T729" s="9"/>
      <c r="U729" s="6">
        <v>102789.715</v>
      </c>
      <c r="V729" s="9"/>
      <c r="W729" s="6">
        <v>108172.75640755</v>
      </c>
      <c r="X729" s="6">
        <v>108913.18479742999</v>
      </c>
      <c r="Y729" s="6">
        <v>110335.18589314001</v>
      </c>
      <c r="Z729" s="6">
        <v>110487.01345</v>
      </c>
      <c r="AA729" s="6">
        <v>0</v>
      </c>
      <c r="AB729" s="6">
        <v>0</v>
      </c>
      <c r="AC729" s="6">
        <v>0</v>
      </c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</row>
    <row r="730" spans="1:63" x14ac:dyDescent="0.35">
      <c r="A730" s="5" t="s">
        <v>47</v>
      </c>
      <c r="B730" s="5" t="s">
        <v>48</v>
      </c>
      <c r="C730" s="6">
        <v>48934.125468849998</v>
      </c>
      <c r="D730" s="9"/>
      <c r="E730" s="9"/>
      <c r="F730" s="9"/>
      <c r="G730" s="6">
        <v>65724.428100000005</v>
      </c>
      <c r="H730" s="9"/>
      <c r="I730" s="9"/>
      <c r="J730" s="9"/>
      <c r="K730" s="6">
        <v>66455.511442360003</v>
      </c>
      <c r="L730" s="9"/>
      <c r="M730" s="9"/>
      <c r="N730" s="9"/>
      <c r="O730" s="6">
        <v>66976.563373169993</v>
      </c>
      <c r="P730" s="9"/>
      <c r="Q730" s="9"/>
      <c r="R730" s="9"/>
      <c r="S730" s="6">
        <v>65517.453186860002</v>
      </c>
      <c r="T730" s="9"/>
      <c r="U730" s="9"/>
      <c r="V730" s="9"/>
      <c r="W730" s="6">
        <v>75210.271578339991</v>
      </c>
      <c r="X730" s="9"/>
      <c r="Y730" s="9"/>
      <c r="Z730" s="6">
        <v>0</v>
      </c>
      <c r="AA730" s="6">
        <v>0</v>
      </c>
      <c r="AB730" s="6">
        <v>0</v>
      </c>
      <c r="AC730" s="6">
        <v>0</v>
      </c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</row>
    <row r="731" spans="1:63" x14ac:dyDescent="0.35">
      <c r="A731" s="5" t="s">
        <v>49</v>
      </c>
      <c r="B731" s="5" t="s">
        <v>50</v>
      </c>
      <c r="C731" s="6">
        <v>47975.725921769998</v>
      </c>
      <c r="D731" s="9"/>
      <c r="E731" s="9"/>
      <c r="F731" s="9"/>
      <c r="G731" s="6">
        <v>66764.545268269998</v>
      </c>
      <c r="H731" s="9"/>
      <c r="I731" s="9"/>
      <c r="J731" s="9"/>
      <c r="K731" s="6">
        <v>68420.841</v>
      </c>
      <c r="L731" s="9"/>
      <c r="M731" s="9"/>
      <c r="N731" s="9"/>
      <c r="O731" s="6">
        <v>78360.26752429</v>
      </c>
      <c r="P731" s="9"/>
      <c r="Q731" s="9"/>
      <c r="R731" s="9"/>
      <c r="S731" s="6">
        <v>94301.614567919998</v>
      </c>
      <c r="T731" s="9"/>
      <c r="U731" s="6">
        <v>96872.403999999995</v>
      </c>
      <c r="V731" s="9"/>
      <c r="W731" s="6">
        <v>100076.73575225999</v>
      </c>
      <c r="X731" s="9"/>
      <c r="Y731" s="6">
        <v>113278.89517479</v>
      </c>
      <c r="Z731" s="6">
        <v>115156.338</v>
      </c>
      <c r="AA731" s="6">
        <v>0</v>
      </c>
      <c r="AB731" s="6">
        <v>0</v>
      </c>
      <c r="AC731" s="6">
        <v>0</v>
      </c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</row>
    <row r="732" spans="1:63" s="14" customFormat="1" ht="13.15" x14ac:dyDescent="0.4">
      <c r="A732" s="10"/>
      <c r="B732" s="11" t="s">
        <v>51</v>
      </c>
      <c r="C732" s="12">
        <v>60064646.926210001</v>
      </c>
      <c r="D732" s="12">
        <v>63857699.204897039</v>
      </c>
      <c r="E732" s="12">
        <v>66492284.750088945</v>
      </c>
      <c r="F732" s="12">
        <v>67041238.900450051</v>
      </c>
      <c r="G732" s="12">
        <v>69972493.449655756</v>
      </c>
      <c r="H732" s="12">
        <v>74907361.769358143</v>
      </c>
      <c r="I732" s="12">
        <v>77903056.045071602</v>
      </c>
      <c r="J732" s="12">
        <v>78396080.382303357</v>
      </c>
      <c r="K732" s="12">
        <v>80514893.665404886</v>
      </c>
      <c r="L732" s="12">
        <v>84989046.456031621</v>
      </c>
      <c r="M732" s="12">
        <v>86670359.753000006</v>
      </c>
      <c r="N732" s="12">
        <v>87564025.859618053</v>
      </c>
      <c r="O732" s="12">
        <v>88966037.608999997</v>
      </c>
      <c r="P732" s="12">
        <v>93756559.027370229</v>
      </c>
      <c r="Q732" s="12">
        <v>97760602.811000004</v>
      </c>
      <c r="R732" s="12">
        <v>97133317.887018502</v>
      </c>
      <c r="S732" s="12">
        <v>98353330.799999997</v>
      </c>
      <c r="T732" s="12">
        <v>102405652.736</v>
      </c>
      <c r="U732" s="12">
        <v>107874025.99000001</v>
      </c>
      <c r="V732" s="12">
        <v>108923686.854</v>
      </c>
      <c r="W732" s="12">
        <v>110146019.649</v>
      </c>
      <c r="X732" s="12">
        <v>114163671.664</v>
      </c>
      <c r="Y732" s="12">
        <v>118509699.192</v>
      </c>
      <c r="Z732" s="12">
        <v>120522209.582</v>
      </c>
      <c r="AA732" s="12">
        <v>0</v>
      </c>
      <c r="AB732" s="12">
        <v>0</v>
      </c>
      <c r="AC732" s="12">
        <v>0</v>
      </c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</row>
    <row r="733" spans="1:63" x14ac:dyDescent="0.35">
      <c r="A733" s="5"/>
      <c r="B733" s="15" t="s">
        <v>52</v>
      </c>
      <c r="C733" s="16">
        <v>46053198</v>
      </c>
      <c r="D733" s="16">
        <v>48890789</v>
      </c>
      <c r="E733" s="16">
        <v>50804478</v>
      </c>
      <c r="F733" s="16">
        <v>51094778</v>
      </c>
      <c r="G733" s="16">
        <v>52424568</v>
      </c>
      <c r="H733" s="16">
        <v>56373502</v>
      </c>
      <c r="I733" s="16">
        <v>57788655</v>
      </c>
      <c r="J733" s="16">
        <v>57731065</v>
      </c>
      <c r="K733" s="16">
        <v>58640970</v>
      </c>
      <c r="L733" s="16">
        <v>61868750</v>
      </c>
      <c r="M733" s="16">
        <v>62527650</v>
      </c>
      <c r="N733" s="16">
        <v>63280580</v>
      </c>
      <c r="O733" s="16">
        <v>64098010</v>
      </c>
      <c r="P733" s="16">
        <v>67413081</v>
      </c>
      <c r="Q733" s="16">
        <v>69599857</v>
      </c>
      <c r="R733" s="16">
        <v>69383359</v>
      </c>
      <c r="S733" s="16">
        <v>69368597</v>
      </c>
      <c r="T733" s="16">
        <v>72527583</v>
      </c>
      <c r="U733" s="16">
        <v>75709705</v>
      </c>
      <c r="V733" s="16">
        <v>75943346</v>
      </c>
      <c r="W733" s="16">
        <v>75968437</v>
      </c>
      <c r="X733" s="16">
        <v>78277708</v>
      </c>
      <c r="Y733" s="16">
        <v>80913949</v>
      </c>
      <c r="Z733" s="16">
        <v>82238322</v>
      </c>
      <c r="AA733" s="16">
        <v>0</v>
      </c>
      <c r="AB733" s="16">
        <v>0</v>
      </c>
      <c r="AC733" s="16">
        <v>0</v>
      </c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</row>
    <row r="734" spans="1:63" x14ac:dyDescent="0.35">
      <c r="A734" s="5"/>
      <c r="B734" s="15" t="s">
        <v>53</v>
      </c>
      <c r="C734" s="16">
        <v>12870885.409209989</v>
      </c>
      <c r="D734" s="16">
        <v>13801974.618765879</v>
      </c>
      <c r="E734" s="16">
        <v>14428712.81008894</v>
      </c>
      <c r="F734" s="16">
        <v>14674084.309539609</v>
      </c>
      <c r="G734" s="16">
        <v>16140089.301655771</v>
      </c>
      <c r="H734" s="16">
        <v>17067251.135499761</v>
      </c>
      <c r="I734" s="16">
        <v>18512707.018071599</v>
      </c>
      <c r="J734" s="16">
        <v>18990720.086656779</v>
      </c>
      <c r="K734" s="16">
        <v>20155244.424404889</v>
      </c>
      <c r="L734" s="16">
        <v>21282884.656430691</v>
      </c>
      <c r="M734" s="16">
        <v>22213162</v>
      </c>
      <c r="N734" s="16">
        <v>22327052</v>
      </c>
      <c r="O734" s="16">
        <v>22760118</v>
      </c>
      <c r="P734" s="16">
        <v>24057730</v>
      </c>
      <c r="Q734" s="16">
        <v>25793605</v>
      </c>
      <c r="R734" s="16">
        <v>25330888</v>
      </c>
      <c r="S734" s="16">
        <v>26496126</v>
      </c>
      <c r="T734" s="16">
        <v>27250178</v>
      </c>
      <c r="U734" s="16">
        <v>29337417</v>
      </c>
      <c r="V734" s="16">
        <v>29955085</v>
      </c>
      <c r="W734" s="16">
        <v>31025514</v>
      </c>
      <c r="X734" s="16">
        <v>32423632</v>
      </c>
      <c r="Y734" s="16">
        <v>34004675</v>
      </c>
      <c r="Z734" s="16">
        <v>34635481</v>
      </c>
      <c r="AA734" s="16">
        <v>0</v>
      </c>
      <c r="AB734" s="16">
        <v>0</v>
      </c>
      <c r="AC734" s="16">
        <v>0</v>
      </c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</row>
    <row r="735" spans="1:63" x14ac:dyDescent="0.35">
      <c r="A735" s="5"/>
      <c r="B735" s="15" t="s">
        <v>54</v>
      </c>
      <c r="C735" s="16">
        <v>1140563.517</v>
      </c>
      <c r="D735" s="16">
        <v>1164935.5861311599</v>
      </c>
      <c r="E735" s="16">
        <v>1259093.94</v>
      </c>
      <c r="F735" s="16">
        <v>1272376.5909104398</v>
      </c>
      <c r="G735" s="16">
        <v>1407836.148</v>
      </c>
      <c r="H735" s="16">
        <v>1466608.6338583899</v>
      </c>
      <c r="I735" s="16">
        <v>1601694.027</v>
      </c>
      <c r="J735" s="16">
        <v>1674295.2956465799</v>
      </c>
      <c r="K735" s="16">
        <v>1718679.2410000002</v>
      </c>
      <c r="L735" s="16">
        <v>1837411.79960094</v>
      </c>
      <c r="M735" s="16">
        <v>1929547.753</v>
      </c>
      <c r="N735" s="16">
        <v>1956393.8596180498</v>
      </c>
      <c r="O735" s="16">
        <v>2107909.6090000002</v>
      </c>
      <c r="P735" s="16">
        <v>2285748.0273702303</v>
      </c>
      <c r="Q735" s="16">
        <v>2367140.8109999998</v>
      </c>
      <c r="R735" s="16">
        <v>2419070.8870184999</v>
      </c>
      <c r="S735" s="16">
        <v>2488607.7999999998</v>
      </c>
      <c r="T735" s="16">
        <v>2627891.736</v>
      </c>
      <c r="U735" s="16">
        <v>2826903.99</v>
      </c>
      <c r="V735" s="16">
        <v>3025255.8539999998</v>
      </c>
      <c r="W735" s="16">
        <v>3152068.6490000002</v>
      </c>
      <c r="X735" s="16">
        <v>3462331.6640000003</v>
      </c>
      <c r="Y735" s="16">
        <v>3591075.1920000003</v>
      </c>
      <c r="Z735" s="16">
        <v>3648406.5820000004</v>
      </c>
      <c r="AA735" s="16">
        <v>0</v>
      </c>
      <c r="AB735" s="16">
        <v>0</v>
      </c>
      <c r="AC735" s="16">
        <v>0</v>
      </c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</row>
    <row r="736" spans="1:63" x14ac:dyDescent="0.35">
      <c r="A736" s="18"/>
      <c r="B736" s="19" t="s">
        <v>55</v>
      </c>
      <c r="C736" s="20"/>
      <c r="D736" s="20"/>
      <c r="E736" s="20"/>
      <c r="F736" s="20"/>
      <c r="G736" s="21">
        <v>289604.33997983002</v>
      </c>
      <c r="H736" s="20"/>
      <c r="I736" s="20"/>
      <c r="J736" s="20"/>
      <c r="K736" s="21">
        <v>323472.53144236002</v>
      </c>
      <c r="L736" s="20"/>
      <c r="M736" s="20"/>
      <c r="N736" s="20"/>
      <c r="O736" s="21">
        <v>350621.65620661998</v>
      </c>
      <c r="P736" s="20"/>
      <c r="Q736" s="20"/>
      <c r="R736" s="20"/>
      <c r="S736" s="21">
        <v>390624.13364950003</v>
      </c>
      <c r="T736" s="20"/>
      <c r="U736" s="20"/>
      <c r="V736" s="20"/>
      <c r="W736" s="21">
        <v>366424.00073814997</v>
      </c>
      <c r="X736" s="20"/>
      <c r="Y736" s="20"/>
      <c r="Z736" s="21">
        <v>0</v>
      </c>
      <c r="AA736" s="21">
        <v>0</v>
      </c>
      <c r="AB736" s="21">
        <v>0</v>
      </c>
      <c r="AC736" s="21">
        <v>0</v>
      </c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</row>
    <row r="738" spans="1:63" x14ac:dyDescent="0.35">
      <c r="A738" s="3" t="s">
        <v>78</v>
      </c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</row>
    <row r="739" spans="1:63" x14ac:dyDescent="0.35">
      <c r="A739" s="5" t="s">
        <v>1</v>
      </c>
      <c r="B739" s="5" t="s">
        <v>2</v>
      </c>
      <c r="C739" s="6">
        <v>349019</v>
      </c>
      <c r="D739" s="6">
        <v>349019</v>
      </c>
      <c r="E739" s="6">
        <v>349020</v>
      </c>
      <c r="F739" s="6">
        <v>349020</v>
      </c>
      <c r="G739" s="6">
        <v>349084</v>
      </c>
      <c r="H739" s="6">
        <v>349313</v>
      </c>
      <c r="I739" s="6">
        <v>349322</v>
      </c>
      <c r="J739" s="6">
        <v>349322</v>
      </c>
      <c r="K739" s="6">
        <v>349620</v>
      </c>
      <c r="L739" s="6">
        <v>349643</v>
      </c>
      <c r="M739" s="6">
        <v>349650</v>
      </c>
      <c r="N739" s="6">
        <v>350572</v>
      </c>
      <c r="O739" s="6">
        <v>351390</v>
      </c>
      <c r="P739" s="6">
        <v>351391</v>
      </c>
      <c r="Q739" s="6">
        <v>351406</v>
      </c>
      <c r="R739" s="6">
        <v>351513</v>
      </c>
      <c r="S739" s="6">
        <v>353495</v>
      </c>
      <c r="T739" s="6">
        <v>356407</v>
      </c>
      <c r="U739" s="6">
        <v>356407</v>
      </c>
      <c r="V739" s="6">
        <v>356407</v>
      </c>
      <c r="W739" s="6">
        <v>356407</v>
      </c>
      <c r="X739" s="6">
        <v>356407</v>
      </c>
      <c r="Y739" s="6">
        <v>356407</v>
      </c>
      <c r="Z739" s="6">
        <v>356407</v>
      </c>
      <c r="AA739" s="6">
        <v>0</v>
      </c>
      <c r="AB739" s="6">
        <v>0</v>
      </c>
      <c r="AC739" s="6">
        <v>0</v>
      </c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</row>
    <row r="740" spans="1:63" x14ac:dyDescent="0.35">
      <c r="A740" s="5" t="s">
        <v>3</v>
      </c>
      <c r="B740" s="5" t="s">
        <v>4</v>
      </c>
      <c r="C740" s="6">
        <v>250011</v>
      </c>
      <c r="D740" s="6">
        <v>250011</v>
      </c>
      <c r="E740" s="6">
        <v>250011</v>
      </c>
      <c r="F740" s="6">
        <v>250011</v>
      </c>
      <c r="G740" s="6">
        <v>250011</v>
      </c>
      <c r="H740" s="6">
        <v>250011</v>
      </c>
      <c r="I740" s="6">
        <v>250011</v>
      </c>
      <c r="J740" s="6">
        <v>250011</v>
      </c>
      <c r="K740" s="6">
        <v>250011</v>
      </c>
      <c r="L740" s="6">
        <v>250011</v>
      </c>
      <c r="M740" s="6">
        <v>250011</v>
      </c>
      <c r="N740" s="6">
        <v>250011</v>
      </c>
      <c r="O740" s="6">
        <v>250011</v>
      </c>
      <c r="P740" s="6">
        <v>250011</v>
      </c>
      <c r="Q740" s="6">
        <v>250011</v>
      </c>
      <c r="R740" s="6">
        <v>250011</v>
      </c>
      <c r="S740" s="6">
        <v>250011</v>
      </c>
      <c r="T740" s="6">
        <v>250011</v>
      </c>
      <c r="U740" s="6">
        <v>250011</v>
      </c>
      <c r="V740" s="6">
        <v>250011</v>
      </c>
      <c r="W740" s="6">
        <v>250011</v>
      </c>
      <c r="X740" s="6">
        <v>250011</v>
      </c>
      <c r="Y740" s="6">
        <v>250011</v>
      </c>
      <c r="Z740" s="6">
        <v>250011</v>
      </c>
      <c r="AA740" s="6">
        <v>0</v>
      </c>
      <c r="AB740" s="6">
        <v>0</v>
      </c>
      <c r="AC740" s="6">
        <v>0</v>
      </c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</row>
    <row r="741" spans="1:63" x14ac:dyDescent="0.35">
      <c r="A741" s="5" t="s">
        <v>5</v>
      </c>
      <c r="B741" s="5" t="s">
        <v>6</v>
      </c>
      <c r="C741" s="6">
        <v>324794</v>
      </c>
      <c r="D741" s="6">
        <v>324794</v>
      </c>
      <c r="E741" s="6">
        <v>324794</v>
      </c>
      <c r="F741" s="6">
        <v>324794</v>
      </c>
      <c r="G741" s="6">
        <v>324794</v>
      </c>
      <c r="H741" s="6">
        <v>324794</v>
      </c>
      <c r="I741" s="6">
        <v>324794</v>
      </c>
      <c r="J741" s="6">
        <v>324794</v>
      </c>
      <c r="K741" s="6">
        <v>324794</v>
      </c>
      <c r="L741" s="6">
        <v>324794</v>
      </c>
      <c r="M741" s="6">
        <v>324794</v>
      </c>
      <c r="N741" s="6">
        <v>324794</v>
      </c>
      <c r="O741" s="6">
        <v>324794</v>
      </c>
      <c r="P741" s="6">
        <v>324794</v>
      </c>
      <c r="Q741" s="6">
        <v>324794</v>
      </c>
      <c r="R741" s="6">
        <v>324794</v>
      </c>
      <c r="S741" s="6">
        <v>324794</v>
      </c>
      <c r="T741" s="6">
        <v>324794</v>
      </c>
      <c r="U741" s="6">
        <v>324794</v>
      </c>
      <c r="V741" s="6">
        <v>324794</v>
      </c>
      <c r="W741" s="6">
        <v>324794</v>
      </c>
      <c r="X741" s="6">
        <v>324794</v>
      </c>
      <c r="Y741" s="6">
        <v>324794</v>
      </c>
      <c r="Z741" s="6">
        <v>324794</v>
      </c>
      <c r="AA741" s="6">
        <v>0</v>
      </c>
      <c r="AB741" s="6">
        <v>0</v>
      </c>
      <c r="AC741" s="6">
        <v>0</v>
      </c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</row>
    <row r="742" spans="1:63" x14ac:dyDescent="0.35">
      <c r="A742" s="5" t="s">
        <v>7</v>
      </c>
      <c r="B742" s="5" t="s">
        <v>8</v>
      </c>
      <c r="C742" s="6">
        <v>279147</v>
      </c>
      <c r="D742" s="6">
        <v>279147</v>
      </c>
      <c r="E742" s="6">
        <v>279147</v>
      </c>
      <c r="F742" s="6">
        <v>279147</v>
      </c>
      <c r="G742" s="6">
        <v>279147</v>
      </c>
      <c r="H742" s="6">
        <v>279147</v>
      </c>
      <c r="I742" s="6">
        <v>279147</v>
      </c>
      <c r="J742" s="6">
        <v>279147</v>
      </c>
      <c r="K742" s="6">
        <v>279147</v>
      </c>
      <c r="L742" s="6">
        <v>279147</v>
      </c>
      <c r="M742" s="6">
        <v>279148</v>
      </c>
      <c r="N742" s="6">
        <v>279148</v>
      </c>
      <c r="O742" s="6">
        <v>279365</v>
      </c>
      <c r="P742" s="6">
        <v>279365</v>
      </c>
      <c r="Q742" s="6">
        <v>279365</v>
      </c>
      <c r="R742" s="6">
        <v>279535</v>
      </c>
      <c r="S742" s="6">
        <v>288731</v>
      </c>
      <c r="T742" s="6">
        <v>294388</v>
      </c>
      <c r="U742" s="6">
        <v>294388</v>
      </c>
      <c r="V742" s="6">
        <v>294388</v>
      </c>
      <c r="W742" s="6">
        <v>294388</v>
      </c>
      <c r="X742" s="6">
        <v>294388</v>
      </c>
      <c r="Y742" s="6">
        <v>294388</v>
      </c>
      <c r="Z742" s="6">
        <v>294388</v>
      </c>
      <c r="AA742" s="6">
        <v>0</v>
      </c>
      <c r="AB742" s="6">
        <v>0</v>
      </c>
      <c r="AC742" s="6">
        <v>0</v>
      </c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</row>
    <row r="743" spans="1:63" x14ac:dyDescent="0.35">
      <c r="A743" s="5" t="s">
        <v>9</v>
      </c>
      <c r="B743" s="5" t="s">
        <v>10</v>
      </c>
      <c r="C743" s="6">
        <v>56260</v>
      </c>
      <c r="D743" s="6">
        <v>56260</v>
      </c>
      <c r="E743" s="6">
        <v>56260</v>
      </c>
      <c r="F743" s="6">
        <v>61886</v>
      </c>
      <c r="G743" s="6">
        <v>61886</v>
      </c>
      <c r="H743" s="6">
        <v>61886</v>
      </c>
      <c r="I743" s="6">
        <v>61886</v>
      </c>
      <c r="J743" s="6">
        <v>74263</v>
      </c>
      <c r="K743" s="6">
        <v>74263</v>
      </c>
      <c r="L743" s="6">
        <v>74263</v>
      </c>
      <c r="M743" s="6">
        <v>74263</v>
      </c>
      <c r="N743" s="6">
        <v>74263</v>
      </c>
      <c r="O743" s="6">
        <v>74263</v>
      </c>
      <c r="P743" s="6">
        <v>74263</v>
      </c>
      <c r="Q743" s="6">
        <v>74263</v>
      </c>
      <c r="R743" s="6">
        <v>74263</v>
      </c>
      <c r="S743" s="6">
        <v>74263</v>
      </c>
      <c r="T743" s="6">
        <v>74263</v>
      </c>
      <c r="U743" s="6">
        <v>74263</v>
      </c>
      <c r="V743" s="6">
        <v>74263</v>
      </c>
      <c r="W743" s="6">
        <v>74263</v>
      </c>
      <c r="X743" s="6">
        <v>74263</v>
      </c>
      <c r="Y743" s="6">
        <v>74263</v>
      </c>
      <c r="Z743" s="6">
        <v>74263</v>
      </c>
      <c r="AA743" s="6">
        <v>0</v>
      </c>
      <c r="AB743" s="6">
        <v>0</v>
      </c>
      <c r="AC743" s="6">
        <v>0</v>
      </c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</row>
    <row r="744" spans="1:63" x14ac:dyDescent="0.35">
      <c r="A744" s="5" t="s">
        <v>11</v>
      </c>
      <c r="B744" s="5" t="s">
        <v>12</v>
      </c>
      <c r="C744" s="6">
        <v>21577</v>
      </c>
      <c r="D744" s="6">
        <v>21577</v>
      </c>
      <c r="E744" s="6">
        <v>21577</v>
      </c>
      <c r="F744" s="6">
        <v>21577</v>
      </c>
      <c r="G744" s="6">
        <v>21577</v>
      </c>
      <c r="H744" s="6">
        <v>21577</v>
      </c>
      <c r="I744" s="6">
        <v>21577</v>
      </c>
      <c r="J744" s="6">
        <v>21577</v>
      </c>
      <c r="K744" s="6">
        <v>21577</v>
      </c>
      <c r="L744" s="6">
        <v>21577</v>
      </c>
      <c r="M744" s="6">
        <v>21577</v>
      </c>
      <c r="N744" s="6">
        <v>25220</v>
      </c>
      <c r="O744" s="6">
        <v>25220</v>
      </c>
      <c r="P744" s="6">
        <v>25220</v>
      </c>
      <c r="Q744" s="6">
        <v>25220</v>
      </c>
      <c r="R744" s="6">
        <v>25220</v>
      </c>
      <c r="S744" s="6">
        <v>25220</v>
      </c>
      <c r="T744" s="6">
        <v>25220</v>
      </c>
      <c r="U744" s="6">
        <v>25220</v>
      </c>
      <c r="V744" s="6">
        <v>25220</v>
      </c>
      <c r="W744" s="6">
        <v>25220</v>
      </c>
      <c r="X744" s="6">
        <v>25220</v>
      </c>
      <c r="Y744" s="6">
        <v>25220</v>
      </c>
      <c r="Z744" s="6">
        <v>25220</v>
      </c>
      <c r="AA744" s="6">
        <v>0</v>
      </c>
      <c r="AB744" s="6">
        <v>0</v>
      </c>
      <c r="AC744" s="6">
        <v>0</v>
      </c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</row>
    <row r="745" spans="1:63" x14ac:dyDescent="0.35">
      <c r="A745" s="5" t="s">
        <v>13</v>
      </c>
      <c r="B745" s="5" t="s">
        <v>14</v>
      </c>
      <c r="C745" s="6">
        <v>5992.4506300000003</v>
      </c>
      <c r="D745" s="6">
        <v>5992.4506300000003</v>
      </c>
      <c r="E745" s="6">
        <v>10786</v>
      </c>
      <c r="F745" s="6">
        <v>10786</v>
      </c>
      <c r="G745" s="6">
        <v>10786</v>
      </c>
      <c r="H745" s="6">
        <v>10786</v>
      </c>
      <c r="I745" s="6">
        <v>10786</v>
      </c>
      <c r="J745" s="6">
        <v>10786</v>
      </c>
      <c r="K745" s="6">
        <v>12702</v>
      </c>
      <c r="L745" s="6">
        <v>12702</v>
      </c>
      <c r="M745" s="6">
        <v>12702</v>
      </c>
      <c r="N745" s="6">
        <v>19052</v>
      </c>
      <c r="O745" s="6">
        <v>19052</v>
      </c>
      <c r="P745" s="6">
        <v>19052</v>
      </c>
      <c r="Q745" s="6">
        <v>19052</v>
      </c>
      <c r="R745" s="6">
        <v>19052</v>
      </c>
      <c r="S745" s="6">
        <v>19052</v>
      </c>
      <c r="T745" s="6">
        <v>19052</v>
      </c>
      <c r="U745" s="6">
        <v>19052</v>
      </c>
      <c r="V745" s="6">
        <v>19052</v>
      </c>
      <c r="W745" s="6">
        <v>19052</v>
      </c>
      <c r="X745" s="6">
        <v>19052</v>
      </c>
      <c r="Y745" s="6">
        <v>19052</v>
      </c>
      <c r="Z745" s="6">
        <v>19052</v>
      </c>
      <c r="AA745" s="6">
        <v>0</v>
      </c>
      <c r="AB745" s="6">
        <v>0</v>
      </c>
      <c r="AC745" s="6">
        <v>0</v>
      </c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</row>
    <row r="746" spans="1:63" x14ac:dyDescent="0.35">
      <c r="A746" s="5" t="s">
        <v>15</v>
      </c>
      <c r="B746" s="5" t="s">
        <v>16</v>
      </c>
      <c r="C746" s="6">
        <v>26715</v>
      </c>
      <c r="D746" s="6">
        <v>26715</v>
      </c>
      <c r="E746" s="6">
        <v>26715</v>
      </c>
      <c r="F746" s="6">
        <v>26715</v>
      </c>
      <c r="G746" s="6">
        <v>26715</v>
      </c>
      <c r="H746" s="6">
        <v>26715</v>
      </c>
      <c r="I746" s="6">
        <v>28366</v>
      </c>
      <c r="J746" s="6">
        <v>28366</v>
      </c>
      <c r="K746" s="6">
        <v>28366</v>
      </c>
      <c r="L746" s="6">
        <v>28366</v>
      </c>
      <c r="M746" s="6">
        <v>28366</v>
      </c>
      <c r="N746" s="6">
        <v>28366</v>
      </c>
      <c r="O746" s="6">
        <v>28366</v>
      </c>
      <c r="P746" s="6">
        <v>28366</v>
      </c>
      <c r="Q746" s="6">
        <v>34040</v>
      </c>
      <c r="R746" s="6">
        <v>34040</v>
      </c>
      <c r="S746" s="6">
        <v>34153</v>
      </c>
      <c r="T746" s="6">
        <v>34231</v>
      </c>
      <c r="U746" s="6">
        <v>36485</v>
      </c>
      <c r="V746" s="6">
        <v>36485</v>
      </c>
      <c r="W746" s="6">
        <v>36485</v>
      </c>
      <c r="X746" s="6">
        <v>36485</v>
      </c>
      <c r="Y746" s="6">
        <v>36485</v>
      </c>
      <c r="Z746" s="6">
        <v>36485</v>
      </c>
      <c r="AA746" s="6">
        <v>0</v>
      </c>
      <c r="AB746" s="6">
        <v>0</v>
      </c>
      <c r="AC746" s="6">
        <v>0</v>
      </c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</row>
    <row r="747" spans="1:63" x14ac:dyDescent="0.35">
      <c r="A747" s="5" t="s">
        <v>17</v>
      </c>
      <c r="B747" s="5" t="s">
        <v>18</v>
      </c>
      <c r="C747" s="6">
        <v>14348.824165</v>
      </c>
      <c r="D747" s="6">
        <v>14348.824165</v>
      </c>
      <c r="E747" s="6">
        <v>18653.471000000001</v>
      </c>
      <c r="F747" s="6">
        <v>18653.471415</v>
      </c>
      <c r="G747" s="6">
        <v>18653.471000000001</v>
      </c>
      <c r="H747" s="6">
        <v>18653.471000000001</v>
      </c>
      <c r="I747" s="6">
        <v>18653.471000000001</v>
      </c>
      <c r="J747" s="6">
        <v>18653.471000000001</v>
      </c>
      <c r="K747" s="6">
        <v>18653</v>
      </c>
      <c r="L747" s="6">
        <v>18653</v>
      </c>
      <c r="M747" s="6">
        <v>18653</v>
      </c>
      <c r="N747" s="6">
        <v>18653</v>
      </c>
      <c r="O747" s="6">
        <v>18653</v>
      </c>
      <c r="P747" s="6">
        <v>18653</v>
      </c>
      <c r="Q747" s="6">
        <v>18653</v>
      </c>
      <c r="R747" s="6">
        <v>18653</v>
      </c>
      <c r="S747" s="6">
        <v>18653</v>
      </c>
      <c r="T747" s="6">
        <v>18653</v>
      </c>
      <c r="U747" s="6">
        <v>18653</v>
      </c>
      <c r="V747" s="6">
        <v>18653</v>
      </c>
      <c r="W747" s="6">
        <v>18653</v>
      </c>
      <c r="X747" s="6">
        <v>19653</v>
      </c>
      <c r="Y747" s="6">
        <v>21618</v>
      </c>
      <c r="Z747" s="6">
        <v>21618</v>
      </c>
      <c r="AA747" s="6">
        <v>0</v>
      </c>
      <c r="AB747" s="6">
        <v>0</v>
      </c>
      <c r="AC747" s="6">
        <v>0</v>
      </c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</row>
    <row r="748" spans="1:63" x14ac:dyDescent="0.35">
      <c r="A748" s="5" t="s">
        <v>19</v>
      </c>
      <c r="B748" s="5" t="s">
        <v>20</v>
      </c>
      <c r="C748" s="6">
        <v>39033</v>
      </c>
      <c r="D748" s="6">
        <v>39033</v>
      </c>
      <c r="E748" s="6">
        <v>39033</v>
      </c>
      <c r="F748" s="6">
        <v>46787</v>
      </c>
      <c r="G748" s="6">
        <v>46787</v>
      </c>
      <c r="H748" s="6">
        <v>46787</v>
      </c>
      <c r="I748" s="6">
        <v>46787</v>
      </c>
      <c r="J748" s="6">
        <v>46787</v>
      </c>
      <c r="K748" s="6">
        <v>46787</v>
      </c>
      <c r="L748" s="6">
        <v>46787</v>
      </c>
      <c r="M748" s="6">
        <v>46787</v>
      </c>
      <c r="N748" s="6">
        <v>46787</v>
      </c>
      <c r="O748" s="6">
        <v>46787</v>
      </c>
      <c r="P748" s="6">
        <v>46787</v>
      </c>
      <c r="Q748" s="6">
        <v>46787</v>
      </c>
      <c r="R748" s="6">
        <v>46787</v>
      </c>
      <c r="S748" s="6">
        <v>46787</v>
      </c>
      <c r="T748" s="6">
        <v>46787</v>
      </c>
      <c r="U748" s="6">
        <v>46787</v>
      </c>
      <c r="V748" s="6">
        <v>46787</v>
      </c>
      <c r="W748" s="6">
        <v>48935</v>
      </c>
      <c r="X748" s="6">
        <v>48935</v>
      </c>
      <c r="Y748" s="6">
        <v>48935</v>
      </c>
      <c r="Z748" s="6">
        <v>48935</v>
      </c>
      <c r="AA748" s="6">
        <v>0</v>
      </c>
      <c r="AB748" s="6">
        <v>0</v>
      </c>
      <c r="AC748" s="6">
        <v>0</v>
      </c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</row>
    <row r="749" spans="1:63" x14ac:dyDescent="0.35">
      <c r="A749" s="5" t="s">
        <v>21</v>
      </c>
      <c r="B749" s="5" t="s">
        <v>22</v>
      </c>
      <c r="C749" s="6">
        <v>3485.0140000000001</v>
      </c>
      <c r="D749" s="6">
        <v>3485.0140000000001</v>
      </c>
      <c r="E749" s="6">
        <v>3485.0140000000001</v>
      </c>
      <c r="F749" s="6">
        <v>5123.3500000000004</v>
      </c>
      <c r="G749" s="6">
        <v>5123.3500000000004</v>
      </c>
      <c r="H749" s="6">
        <v>5123.3500000000004</v>
      </c>
      <c r="I749" s="6">
        <v>5123.3500000000004</v>
      </c>
      <c r="J749" s="6">
        <v>5123.3500000000004</v>
      </c>
      <c r="K749" s="6">
        <v>5123.3500000000004</v>
      </c>
      <c r="L749" s="6">
        <v>5123</v>
      </c>
      <c r="M749" s="6">
        <v>8197</v>
      </c>
      <c r="N749" s="6">
        <v>8197</v>
      </c>
      <c r="O749" s="6">
        <v>9521</v>
      </c>
      <c r="P749" s="6">
        <v>9521</v>
      </c>
      <c r="Q749" s="6">
        <v>11425</v>
      </c>
      <c r="R749" s="6">
        <v>11425</v>
      </c>
      <c r="S749" s="6">
        <v>11425</v>
      </c>
      <c r="T749" s="6">
        <v>11425</v>
      </c>
      <c r="U749" s="6">
        <v>14309</v>
      </c>
      <c r="V749" s="6">
        <v>14309</v>
      </c>
      <c r="W749" s="6">
        <v>14309</v>
      </c>
      <c r="X749" s="6">
        <v>14309</v>
      </c>
      <c r="Y749" s="6">
        <v>17170</v>
      </c>
      <c r="Z749" s="6">
        <v>17170</v>
      </c>
      <c r="AA749" s="6">
        <v>0</v>
      </c>
      <c r="AB749" s="6">
        <v>0</v>
      </c>
      <c r="AC749" s="6">
        <v>0</v>
      </c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</row>
    <row r="750" spans="1:63" x14ac:dyDescent="0.35">
      <c r="A750" s="5" t="s">
        <v>23</v>
      </c>
      <c r="B750" s="5" t="s">
        <v>24</v>
      </c>
      <c r="C750" s="6">
        <v>40434.79</v>
      </c>
      <c r="D750" s="6">
        <v>40434.79</v>
      </c>
      <c r="E750" s="6">
        <v>40434.79</v>
      </c>
      <c r="F750" s="6">
        <v>40434.79</v>
      </c>
      <c r="G750" s="6">
        <v>40434.79</v>
      </c>
      <c r="H750" s="6">
        <v>40434.79</v>
      </c>
      <c r="I750" s="6">
        <v>40434.79</v>
      </c>
      <c r="J750" s="6">
        <v>40434.79</v>
      </c>
      <c r="K750" s="6">
        <v>40435</v>
      </c>
      <c r="L750" s="6">
        <v>40435</v>
      </c>
      <c r="M750" s="6">
        <v>40435</v>
      </c>
      <c r="N750" s="6">
        <v>40435</v>
      </c>
      <c r="O750" s="6">
        <v>46277</v>
      </c>
      <c r="P750" s="6">
        <v>46679</v>
      </c>
      <c r="Q750" s="6">
        <v>46679</v>
      </c>
      <c r="R750" s="6">
        <v>46679</v>
      </c>
      <c r="S750" s="6">
        <v>46679</v>
      </c>
      <c r="T750" s="6">
        <v>46679</v>
      </c>
      <c r="U750" s="6">
        <v>46679</v>
      </c>
      <c r="V750" s="6">
        <v>46679</v>
      </c>
      <c r="W750" s="6">
        <v>46679</v>
      </c>
      <c r="X750" s="6">
        <v>46679</v>
      </c>
      <c r="Y750" s="6">
        <v>46679</v>
      </c>
      <c r="Z750" s="6">
        <v>46679</v>
      </c>
      <c r="AA750" s="6">
        <v>0</v>
      </c>
      <c r="AB750" s="6">
        <v>0</v>
      </c>
      <c r="AC750" s="6">
        <v>0</v>
      </c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</row>
    <row r="751" spans="1:63" x14ac:dyDescent="0.35">
      <c r="A751" s="5" t="s">
        <v>25</v>
      </c>
      <c r="B751" s="5" t="s">
        <v>26</v>
      </c>
      <c r="C751" s="6">
        <v>4990.5283159999999</v>
      </c>
      <c r="D751" s="6">
        <v>4990.5283159999999</v>
      </c>
      <c r="E751" s="6">
        <v>6849.7257760000002</v>
      </c>
      <c r="F751" s="6">
        <v>6849.7257760000002</v>
      </c>
      <c r="G751" s="6">
        <v>6849.7257760000002</v>
      </c>
      <c r="H751" s="6">
        <v>6849.7257760000002</v>
      </c>
      <c r="I751" s="6">
        <v>6849.7257760000002</v>
      </c>
      <c r="J751" s="6">
        <v>6849.7257760000002</v>
      </c>
      <c r="K751" s="6">
        <v>6849.7257760000002</v>
      </c>
      <c r="L751" s="6">
        <v>6849.7257760000002</v>
      </c>
      <c r="M751" s="6">
        <v>6850</v>
      </c>
      <c r="N751" s="6">
        <v>8905</v>
      </c>
      <c r="O751" s="6">
        <v>8905</v>
      </c>
      <c r="P751" s="6">
        <v>8905</v>
      </c>
      <c r="Q751" s="6">
        <v>8905</v>
      </c>
      <c r="R751" s="6">
        <v>8905</v>
      </c>
      <c r="S751" s="6">
        <v>8905</v>
      </c>
      <c r="T751" s="6">
        <v>8905</v>
      </c>
      <c r="U751" s="6">
        <v>8905</v>
      </c>
      <c r="V751" s="6">
        <v>10686</v>
      </c>
      <c r="W751" s="6">
        <v>10686</v>
      </c>
      <c r="X751" s="6">
        <v>10686</v>
      </c>
      <c r="Y751" s="6">
        <v>10686</v>
      </c>
      <c r="Z751" s="6">
        <v>10686</v>
      </c>
      <c r="AA751" s="6">
        <v>0</v>
      </c>
      <c r="AB751" s="6">
        <v>0</v>
      </c>
      <c r="AC751" s="6">
        <v>0</v>
      </c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</row>
    <row r="752" spans="1:63" x14ac:dyDescent="0.35">
      <c r="A752" s="5" t="s">
        <v>27</v>
      </c>
      <c r="B752" s="5" t="s">
        <v>28</v>
      </c>
      <c r="C752" s="6">
        <v>6227.5619999999999</v>
      </c>
      <c r="D752" s="6">
        <v>6227.5619999999999</v>
      </c>
      <c r="E752" s="6">
        <v>6227.5619999999999</v>
      </c>
      <c r="F752" s="6">
        <v>6227.5619999999999</v>
      </c>
      <c r="G752" s="6">
        <v>6227.5619999999999</v>
      </c>
      <c r="H752" s="6">
        <v>7333.4660000000003</v>
      </c>
      <c r="I752" s="6">
        <v>7333.4660000000003</v>
      </c>
      <c r="J752" s="6">
        <v>8800.16</v>
      </c>
      <c r="K752" s="6">
        <v>8800.16</v>
      </c>
      <c r="L752" s="6">
        <v>8800.16</v>
      </c>
      <c r="M752" s="6">
        <v>8800.16</v>
      </c>
      <c r="N752" s="6">
        <v>8800.16</v>
      </c>
      <c r="O752" s="6">
        <v>8800.16</v>
      </c>
      <c r="P752" s="6">
        <v>8800.16</v>
      </c>
      <c r="Q752" s="6">
        <v>8800</v>
      </c>
      <c r="R752" s="6">
        <v>10560</v>
      </c>
      <c r="S752" s="6">
        <v>10560</v>
      </c>
      <c r="T752" s="6">
        <v>10560</v>
      </c>
      <c r="U752" s="6">
        <v>10560</v>
      </c>
      <c r="V752" s="6">
        <v>12672</v>
      </c>
      <c r="W752" s="6">
        <v>12672</v>
      </c>
      <c r="X752" s="6">
        <v>12672</v>
      </c>
      <c r="Y752" s="6">
        <v>12672</v>
      </c>
      <c r="Z752" s="6">
        <v>15207</v>
      </c>
      <c r="AA752" s="6">
        <v>0</v>
      </c>
      <c r="AB752" s="6">
        <v>0</v>
      </c>
      <c r="AC752" s="6">
        <v>0</v>
      </c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</row>
    <row r="753" spans="1:63" x14ac:dyDescent="0.35">
      <c r="A753" s="5" t="s">
        <v>29</v>
      </c>
      <c r="B753" s="5" t="s">
        <v>30</v>
      </c>
      <c r="C753" s="6">
        <v>2968.933</v>
      </c>
      <c r="D753" s="6">
        <v>2968.9331940000002</v>
      </c>
      <c r="E753" s="6">
        <v>2968.933</v>
      </c>
      <c r="F753" s="6">
        <v>2968.9331940000002</v>
      </c>
      <c r="G753" s="6">
        <v>2968.933</v>
      </c>
      <c r="H753" s="6">
        <v>2968.9331940000002</v>
      </c>
      <c r="I753" s="6">
        <v>2968.933</v>
      </c>
      <c r="J753" s="6">
        <v>2968.9331940000002</v>
      </c>
      <c r="K753" s="6">
        <v>2968.933</v>
      </c>
      <c r="L753" s="6">
        <v>2968.9331940000002</v>
      </c>
      <c r="M753" s="6">
        <v>2968.933</v>
      </c>
      <c r="N753" s="6">
        <v>2968.9331940000002</v>
      </c>
      <c r="O753" s="6">
        <v>2968.933</v>
      </c>
      <c r="P753" s="6">
        <v>2968.9331940000002</v>
      </c>
      <c r="Q753" s="6">
        <v>2968.933</v>
      </c>
      <c r="R753" s="6">
        <v>2968.9331940000002</v>
      </c>
      <c r="S753" s="6">
        <v>2968.933</v>
      </c>
      <c r="T753" s="6">
        <v>2968.933</v>
      </c>
      <c r="U753" s="6">
        <v>3365.9549999999999</v>
      </c>
      <c r="V753" s="6">
        <v>3365.9549999999999</v>
      </c>
      <c r="W753" s="6">
        <v>3365.9560000000001</v>
      </c>
      <c r="X753" s="6">
        <v>3365.9560000000001</v>
      </c>
      <c r="Y753" s="6">
        <v>6058.72</v>
      </c>
      <c r="Z753" s="6">
        <v>6058.72</v>
      </c>
      <c r="AA753" s="6">
        <v>0</v>
      </c>
      <c r="AB753" s="6">
        <v>0</v>
      </c>
      <c r="AC753" s="6">
        <v>0</v>
      </c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</row>
    <row r="754" spans="1:63" x14ac:dyDescent="0.35">
      <c r="A754" s="5" t="s">
        <v>31</v>
      </c>
      <c r="B754" s="5" t="s">
        <v>32</v>
      </c>
      <c r="C754" s="6">
        <v>2883.8209999999999</v>
      </c>
      <c r="D754" s="6">
        <v>2883.8209999999999</v>
      </c>
      <c r="E754" s="6">
        <v>2883.8209999999999</v>
      </c>
      <c r="F754" s="6">
        <v>2883.8209999999999</v>
      </c>
      <c r="G754" s="6">
        <v>2883.8209999999999</v>
      </c>
      <c r="H754" s="6">
        <v>2883.8209999999999</v>
      </c>
      <c r="I754" s="6">
        <v>2883.8209999999999</v>
      </c>
      <c r="J754" s="6">
        <v>2883.8209999999999</v>
      </c>
      <c r="K754" s="6">
        <v>2883.8209999999999</v>
      </c>
      <c r="L754" s="6">
        <v>2883.8209999999999</v>
      </c>
      <c r="M754" s="6">
        <v>2883.8209999999999</v>
      </c>
      <c r="N754" s="6">
        <v>2883.8209999999999</v>
      </c>
      <c r="O754" s="6">
        <v>2883.8209999999999</v>
      </c>
      <c r="P754" s="6">
        <v>2883.8209999999999</v>
      </c>
      <c r="Q754" s="6">
        <v>2883.8209999999999</v>
      </c>
      <c r="R754" s="6">
        <v>3249.828</v>
      </c>
      <c r="S754" s="6">
        <v>3249.8290000000002</v>
      </c>
      <c r="T754" s="6">
        <v>3249.8290000000002</v>
      </c>
      <c r="U754" s="6">
        <v>3249.8290000000002</v>
      </c>
      <c r="V754" s="6">
        <v>3899.7939999999999</v>
      </c>
      <c r="W754" s="6">
        <v>3899.7939999999999</v>
      </c>
      <c r="X754" s="6">
        <v>3899.7939999999999</v>
      </c>
      <c r="Y754" s="6">
        <v>3899.7939999999999</v>
      </c>
      <c r="Z754" s="6">
        <v>3899.7939999999999</v>
      </c>
      <c r="AA754" s="6">
        <v>0</v>
      </c>
      <c r="AB754" s="6">
        <v>0</v>
      </c>
      <c r="AC754" s="6">
        <v>0</v>
      </c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</row>
    <row r="755" spans="1:63" x14ac:dyDescent="0.35">
      <c r="A755" s="5" t="s">
        <v>33</v>
      </c>
      <c r="B755" s="5" t="s">
        <v>34</v>
      </c>
      <c r="C755" s="6">
        <v>9100</v>
      </c>
      <c r="D755" s="9"/>
      <c r="E755" s="9"/>
      <c r="F755" s="9"/>
      <c r="G755" s="6">
        <v>9100</v>
      </c>
      <c r="H755" s="9"/>
      <c r="I755" s="9"/>
      <c r="J755" s="9"/>
      <c r="K755" s="6">
        <v>9100</v>
      </c>
      <c r="L755" s="9"/>
      <c r="M755" s="9"/>
      <c r="N755" s="9"/>
      <c r="O755" s="6">
        <v>10390</v>
      </c>
      <c r="P755" s="9"/>
      <c r="Q755" s="9"/>
      <c r="R755" s="9"/>
      <c r="S755" s="6">
        <v>10390</v>
      </c>
      <c r="T755" s="9"/>
      <c r="U755" s="9"/>
      <c r="V755" s="9"/>
      <c r="W755" s="6">
        <v>10390</v>
      </c>
      <c r="X755" s="9"/>
      <c r="Y755" s="6">
        <v>10390</v>
      </c>
      <c r="Z755" s="6">
        <v>11544.449999999999</v>
      </c>
      <c r="AA755" s="6">
        <v>0</v>
      </c>
      <c r="AB755" s="6">
        <v>0</v>
      </c>
      <c r="AC755" s="6">
        <v>0</v>
      </c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</row>
    <row r="756" spans="1:63" x14ac:dyDescent="0.35">
      <c r="A756" s="5" t="s">
        <v>35</v>
      </c>
      <c r="B756" s="5" t="s">
        <v>36</v>
      </c>
      <c r="C756" s="6">
        <v>1663.2919999999999</v>
      </c>
      <c r="D756" s="9"/>
      <c r="E756" s="9"/>
      <c r="F756" s="9"/>
      <c r="G756" s="6">
        <v>1798.5920000000001</v>
      </c>
      <c r="H756" s="9"/>
      <c r="I756" s="9"/>
      <c r="J756" s="9"/>
      <c r="K756" s="6">
        <v>1798.5920000000001</v>
      </c>
      <c r="L756" s="9"/>
      <c r="M756" s="9"/>
      <c r="N756" s="9"/>
      <c r="O756" s="6">
        <v>1798.5920000000001</v>
      </c>
      <c r="P756" s="9"/>
      <c r="Q756" s="9"/>
      <c r="R756" s="9"/>
      <c r="S756" s="6">
        <v>1798.5920000000001</v>
      </c>
      <c r="T756" s="9"/>
      <c r="U756" s="6">
        <v>1798.5920000000001</v>
      </c>
      <c r="V756" s="9"/>
      <c r="W756" s="6">
        <v>1798.5920000000001</v>
      </c>
      <c r="X756" s="9"/>
      <c r="Y756" s="6">
        <v>1798.5920000000001</v>
      </c>
      <c r="Z756" s="6">
        <v>2298.5920000000001</v>
      </c>
      <c r="AA756" s="6">
        <v>0</v>
      </c>
      <c r="AB756" s="6">
        <v>0</v>
      </c>
      <c r="AC756" s="6">
        <v>0</v>
      </c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</row>
    <row r="757" spans="1:63" x14ac:dyDescent="0.35">
      <c r="A757" s="5" t="s">
        <v>37</v>
      </c>
      <c r="B757" s="5" t="s">
        <v>38</v>
      </c>
      <c r="C757" s="6">
        <v>4234</v>
      </c>
      <c r="D757" s="9"/>
      <c r="E757" s="9"/>
      <c r="F757" s="9"/>
      <c r="G757" s="6">
        <v>4234</v>
      </c>
      <c r="H757" s="9"/>
      <c r="I757" s="9"/>
      <c r="J757" s="9"/>
      <c r="K757" s="6">
        <v>4234</v>
      </c>
      <c r="L757" s="9"/>
      <c r="M757" s="9"/>
      <c r="N757" s="9"/>
      <c r="O757" s="6">
        <v>4234</v>
      </c>
      <c r="P757" s="9"/>
      <c r="Q757" s="9"/>
      <c r="R757" s="9"/>
      <c r="S757" s="6">
        <v>4704</v>
      </c>
      <c r="T757" s="9"/>
      <c r="U757" s="6">
        <v>5404</v>
      </c>
      <c r="V757" s="6">
        <v>5404</v>
      </c>
      <c r="W757" s="6">
        <v>5404</v>
      </c>
      <c r="X757" s="6">
        <v>5404</v>
      </c>
      <c r="Y757" s="6">
        <v>5404</v>
      </c>
      <c r="Z757" s="6">
        <v>5404</v>
      </c>
      <c r="AA757" s="6">
        <v>0</v>
      </c>
      <c r="AB757" s="6">
        <v>0</v>
      </c>
      <c r="AC757" s="6">
        <v>0</v>
      </c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</row>
    <row r="758" spans="1:63" x14ac:dyDescent="0.35">
      <c r="A758" s="5" t="s">
        <v>39</v>
      </c>
      <c r="B758" s="5" t="s">
        <v>40</v>
      </c>
      <c r="C758" s="6">
        <v>1671.4159999999999</v>
      </c>
      <c r="D758" s="9"/>
      <c r="E758" s="9"/>
      <c r="F758" s="9"/>
      <c r="G758" s="6">
        <v>1671.4159999999999</v>
      </c>
      <c r="H758" s="9"/>
      <c r="I758" s="9"/>
      <c r="J758" s="9"/>
      <c r="K758" s="6">
        <v>1671.4159999999999</v>
      </c>
      <c r="L758" s="9"/>
      <c r="M758" s="9"/>
      <c r="N758" s="9"/>
      <c r="O758" s="6">
        <v>1671.4159999999999</v>
      </c>
      <c r="P758" s="9"/>
      <c r="Q758" s="9"/>
      <c r="R758" s="9"/>
      <c r="S758" s="6">
        <v>2175.1990000000001</v>
      </c>
      <c r="T758" s="9"/>
      <c r="U758" s="6">
        <v>2355.6990000000001</v>
      </c>
      <c r="V758" s="9"/>
      <c r="W758" s="6">
        <v>2355.6990000000001</v>
      </c>
      <c r="X758" s="9"/>
      <c r="Y758" s="6">
        <v>2355.6990000000001</v>
      </c>
      <c r="Z758" s="6">
        <v>2355.6990000000001</v>
      </c>
      <c r="AA758" s="6">
        <v>0</v>
      </c>
      <c r="AB758" s="6">
        <v>0</v>
      </c>
      <c r="AC758" s="6">
        <v>0</v>
      </c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</row>
    <row r="759" spans="1:63" x14ac:dyDescent="0.35">
      <c r="A759" s="5" t="s">
        <v>41</v>
      </c>
      <c r="B759" s="5" t="s">
        <v>42</v>
      </c>
      <c r="C759" s="6">
        <v>1133.0254600000001</v>
      </c>
      <c r="D759" s="9"/>
      <c r="E759" s="9"/>
      <c r="F759" s="9"/>
      <c r="G759" s="6">
        <v>1133.0250000000001</v>
      </c>
      <c r="H759" s="9"/>
      <c r="I759" s="9"/>
      <c r="J759" s="9"/>
      <c r="K759" s="6">
        <v>1133.0250000000001</v>
      </c>
      <c r="L759" s="9"/>
      <c r="M759" s="9"/>
      <c r="N759" s="9"/>
      <c r="O759" s="6">
        <v>1246.327</v>
      </c>
      <c r="P759" s="9"/>
      <c r="Q759" s="9"/>
      <c r="R759" s="9"/>
      <c r="S759" s="6">
        <v>1246.327</v>
      </c>
      <c r="T759" s="9"/>
      <c r="U759" s="6">
        <v>1557.9090000000001</v>
      </c>
      <c r="V759" s="9"/>
      <c r="W759" s="6">
        <v>1557.9090000000001</v>
      </c>
      <c r="X759" s="6">
        <v>1557.9090000000001</v>
      </c>
      <c r="Y759" s="6">
        <v>1557.9090000000001</v>
      </c>
      <c r="Z759" s="6">
        <v>1767.354</v>
      </c>
      <c r="AA759" s="6">
        <v>0</v>
      </c>
      <c r="AB759" s="6">
        <v>0</v>
      </c>
      <c r="AC759" s="6">
        <v>0</v>
      </c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</row>
    <row r="760" spans="1:63" x14ac:dyDescent="0.35">
      <c r="A760" s="5" t="s">
        <v>43</v>
      </c>
      <c r="B760" s="5" t="s">
        <v>44</v>
      </c>
      <c r="C760" s="6">
        <v>758.96799999999996</v>
      </c>
      <c r="D760" s="9"/>
      <c r="E760" s="9"/>
      <c r="F760" s="9"/>
      <c r="G760" s="6">
        <v>1002.4109999999999</v>
      </c>
      <c r="H760" s="9"/>
      <c r="I760" s="9"/>
      <c r="J760" s="9"/>
      <c r="K760" s="6">
        <v>1002.4109999999999</v>
      </c>
      <c r="L760" s="9"/>
      <c r="M760" s="9"/>
      <c r="N760" s="9"/>
      <c r="O760" s="6">
        <v>1002.4109999999999</v>
      </c>
      <c r="P760" s="9"/>
      <c r="Q760" s="9"/>
      <c r="R760" s="9"/>
      <c r="S760" s="6">
        <v>1002.4109999999999</v>
      </c>
      <c r="T760" s="9"/>
      <c r="U760" s="6">
        <v>1002.4109999999999</v>
      </c>
      <c r="V760" s="9"/>
      <c r="W760" s="6">
        <v>1002.4109999999999</v>
      </c>
      <c r="X760" s="9"/>
      <c r="Y760" s="9"/>
      <c r="Z760" s="6">
        <v>1002.4109999999999</v>
      </c>
      <c r="AA760" s="6">
        <v>0</v>
      </c>
      <c r="AB760" s="6">
        <v>0</v>
      </c>
      <c r="AC760" s="6">
        <v>0</v>
      </c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</row>
    <row r="761" spans="1:63" x14ac:dyDescent="0.35">
      <c r="A761" s="5" t="s">
        <v>45</v>
      </c>
      <c r="B761" s="5" t="s">
        <v>46</v>
      </c>
      <c r="C761" s="9"/>
      <c r="D761" s="9"/>
      <c r="E761" s="9"/>
      <c r="F761" s="9"/>
      <c r="G761" s="6">
        <v>1205.2930040000001</v>
      </c>
      <c r="H761" s="9"/>
      <c r="I761" s="9"/>
      <c r="J761" s="9"/>
      <c r="K761" s="6">
        <v>1663.3030000000001</v>
      </c>
      <c r="L761" s="9"/>
      <c r="M761" s="9"/>
      <c r="N761" s="9"/>
      <c r="O761" s="6">
        <v>1663.303332</v>
      </c>
      <c r="P761" s="9"/>
      <c r="Q761" s="9"/>
      <c r="R761" s="9"/>
      <c r="S761" s="6">
        <v>1663.303332</v>
      </c>
      <c r="T761" s="9"/>
      <c r="U761" s="6">
        <v>1663.3030000000001</v>
      </c>
      <c r="V761" s="9"/>
      <c r="W761" s="6">
        <v>1663.303332</v>
      </c>
      <c r="X761" s="6">
        <v>1663.303332</v>
      </c>
      <c r="Y761" s="6">
        <v>1663.303332</v>
      </c>
      <c r="Z761" s="6">
        <v>1848.11481</v>
      </c>
      <c r="AA761" s="6">
        <v>0</v>
      </c>
      <c r="AB761" s="6">
        <v>0</v>
      </c>
      <c r="AC761" s="6">
        <v>0</v>
      </c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</row>
    <row r="762" spans="1:63" x14ac:dyDescent="0.35">
      <c r="A762" s="5" t="s">
        <v>47</v>
      </c>
      <c r="B762" s="5" t="s">
        <v>48</v>
      </c>
      <c r="C762" s="6">
        <v>542.25555499999996</v>
      </c>
      <c r="D762" s="9"/>
      <c r="E762" s="9"/>
      <c r="F762" s="9"/>
      <c r="G762" s="6">
        <v>1084.5110999999999</v>
      </c>
      <c r="H762" s="9"/>
      <c r="I762" s="9"/>
      <c r="J762" s="9"/>
      <c r="K762" s="6">
        <v>1626.7666650000001</v>
      </c>
      <c r="L762" s="9"/>
      <c r="M762" s="9"/>
      <c r="N762" s="9"/>
      <c r="O762" s="6">
        <v>1626.7666650000001</v>
      </c>
      <c r="P762" s="9"/>
      <c r="Q762" s="9"/>
      <c r="R762" s="9"/>
      <c r="S762" s="6">
        <v>1626.7666650000001</v>
      </c>
      <c r="T762" s="9"/>
      <c r="U762" s="9"/>
      <c r="V762" s="9"/>
      <c r="W762" s="6">
        <v>1626.7666650000001</v>
      </c>
      <c r="X762" s="9"/>
      <c r="Y762" s="9"/>
      <c r="Z762" s="6">
        <v>0</v>
      </c>
      <c r="AA762" s="6">
        <v>0</v>
      </c>
      <c r="AB762" s="6">
        <v>0</v>
      </c>
      <c r="AC762" s="6">
        <v>0</v>
      </c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</row>
    <row r="763" spans="1:63" x14ac:dyDescent="0.35">
      <c r="A763" s="5" t="s">
        <v>49</v>
      </c>
      <c r="B763" s="5" t="s">
        <v>50</v>
      </c>
      <c r="C763" s="6">
        <v>1013.4032539999999</v>
      </c>
      <c r="D763" s="9"/>
      <c r="E763" s="9"/>
      <c r="F763" s="9"/>
      <c r="G763" s="6">
        <v>1520.1044260000001</v>
      </c>
      <c r="H763" s="9"/>
      <c r="I763" s="9"/>
      <c r="J763" s="9"/>
      <c r="K763" s="6">
        <v>1520.104</v>
      </c>
      <c r="L763" s="9"/>
      <c r="M763" s="9"/>
      <c r="N763" s="9"/>
      <c r="O763" s="6">
        <v>1520.1044260000001</v>
      </c>
      <c r="P763" s="9"/>
      <c r="Q763" s="9"/>
      <c r="R763" s="9"/>
      <c r="S763" s="6">
        <v>1520.1044260000001</v>
      </c>
      <c r="T763" s="9"/>
      <c r="U763" s="6">
        <v>2000.4549999999999</v>
      </c>
      <c r="V763" s="9"/>
      <c r="W763" s="6">
        <v>2000.4551719999999</v>
      </c>
      <c r="X763" s="9"/>
      <c r="Y763" s="6">
        <v>2000.4551719999999</v>
      </c>
      <c r="Z763" s="6">
        <v>2222.7280000000001</v>
      </c>
      <c r="AA763" s="6">
        <v>0</v>
      </c>
      <c r="AB763" s="6">
        <v>0</v>
      </c>
      <c r="AC763" s="6">
        <v>0</v>
      </c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</row>
    <row r="764" spans="1:63" s="14" customFormat="1" ht="13.15" x14ac:dyDescent="0.4">
      <c r="A764" s="10"/>
      <c r="B764" s="11" t="s">
        <v>51</v>
      </c>
      <c r="C764" s="12">
        <v>1427887.9231110001</v>
      </c>
      <c r="D764" s="12">
        <v>1427887.9233050002</v>
      </c>
      <c r="E764" s="12">
        <v>1438846.3167759997</v>
      </c>
      <c r="F764" s="12">
        <v>1453864.6533850001</v>
      </c>
      <c r="G764" s="12">
        <v>1453928.6527759999</v>
      </c>
      <c r="H764" s="12">
        <v>1455263.55697</v>
      </c>
      <c r="I764" s="12">
        <v>1456923.556776</v>
      </c>
      <c r="J764" s="12">
        <v>1470767.2509699999</v>
      </c>
      <c r="K764" s="12">
        <v>1472980.9897759999</v>
      </c>
      <c r="L764" s="12">
        <v>1473003.6399699999</v>
      </c>
      <c r="M764" s="12">
        <v>1476085.9139999999</v>
      </c>
      <c r="N764" s="12">
        <v>1489055.914194</v>
      </c>
      <c r="O764" s="12">
        <v>1497256.9139999999</v>
      </c>
      <c r="P764" s="12">
        <v>1497659.914194</v>
      </c>
      <c r="Q764" s="12">
        <v>1505252.754</v>
      </c>
      <c r="R764" s="12">
        <v>1507655.761194</v>
      </c>
      <c r="S764" s="12">
        <v>1518946.7619999999</v>
      </c>
      <c r="T764" s="12">
        <v>1527593.7619999999</v>
      </c>
      <c r="U764" s="12">
        <v>1533128.784</v>
      </c>
      <c r="V764" s="12">
        <v>1537671.7490000001</v>
      </c>
      <c r="W764" s="12">
        <v>1539819.75</v>
      </c>
      <c r="X764" s="12">
        <v>1540819.75</v>
      </c>
      <c r="Y764" s="12">
        <v>1548338.514</v>
      </c>
      <c r="Z764" s="12">
        <v>1550873.514</v>
      </c>
      <c r="AA764" s="12">
        <v>0</v>
      </c>
      <c r="AB764" s="12">
        <v>0</v>
      </c>
      <c r="AC764" s="12">
        <v>0</v>
      </c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</row>
    <row r="765" spans="1:63" x14ac:dyDescent="0.35">
      <c r="A765" s="5"/>
      <c r="B765" s="15" t="s">
        <v>52</v>
      </c>
      <c r="C765" s="16">
        <v>1259231</v>
      </c>
      <c r="D765" s="16">
        <v>1259231</v>
      </c>
      <c r="E765" s="16">
        <v>1259232</v>
      </c>
      <c r="F765" s="16">
        <v>1264858</v>
      </c>
      <c r="G765" s="16">
        <v>1264922</v>
      </c>
      <c r="H765" s="16">
        <v>1265151</v>
      </c>
      <c r="I765" s="16">
        <v>1265160</v>
      </c>
      <c r="J765" s="16">
        <v>1277537</v>
      </c>
      <c r="K765" s="16">
        <v>1277835</v>
      </c>
      <c r="L765" s="16">
        <v>1277858</v>
      </c>
      <c r="M765" s="16">
        <v>1277866</v>
      </c>
      <c r="N765" s="16">
        <v>1278788</v>
      </c>
      <c r="O765" s="16">
        <v>1279823</v>
      </c>
      <c r="P765" s="16">
        <v>1279824</v>
      </c>
      <c r="Q765" s="16">
        <v>1279839</v>
      </c>
      <c r="R765" s="16">
        <v>1280116</v>
      </c>
      <c r="S765" s="16">
        <v>1291294</v>
      </c>
      <c r="T765" s="16">
        <v>1299863</v>
      </c>
      <c r="U765" s="16">
        <v>1299863</v>
      </c>
      <c r="V765" s="16">
        <v>1299863</v>
      </c>
      <c r="W765" s="16">
        <v>1299863</v>
      </c>
      <c r="X765" s="16">
        <v>1299863</v>
      </c>
      <c r="Y765" s="16">
        <v>1299863</v>
      </c>
      <c r="Z765" s="16">
        <v>1299863</v>
      </c>
      <c r="AA765" s="16">
        <v>0</v>
      </c>
      <c r="AB765" s="16">
        <v>0</v>
      </c>
      <c r="AC765" s="16">
        <v>0</v>
      </c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</row>
    <row r="766" spans="1:63" x14ac:dyDescent="0.35">
      <c r="A766" s="5"/>
      <c r="B766" s="15" t="s">
        <v>53</v>
      </c>
      <c r="C766" s="16">
        <v>156576.60711100002</v>
      </c>
      <c r="D766" s="16">
        <v>156576.60711100002</v>
      </c>
      <c r="E766" s="16">
        <v>167534.00077600003</v>
      </c>
      <c r="F766" s="16">
        <v>176926.337191</v>
      </c>
      <c r="G766" s="16">
        <v>176926.33677600001</v>
      </c>
      <c r="H766" s="16">
        <v>176926.33677600001</v>
      </c>
      <c r="I766" s="16">
        <v>178577.33677600001</v>
      </c>
      <c r="J766" s="16">
        <v>178577.33677600001</v>
      </c>
      <c r="K766" s="16">
        <v>180493.07577600001</v>
      </c>
      <c r="L766" s="16">
        <v>180492.72577600001</v>
      </c>
      <c r="M766" s="16">
        <v>183567</v>
      </c>
      <c r="N766" s="16">
        <v>195615</v>
      </c>
      <c r="O766" s="16">
        <v>202781</v>
      </c>
      <c r="P766" s="16">
        <v>203183</v>
      </c>
      <c r="Q766" s="16">
        <v>210761</v>
      </c>
      <c r="R766" s="16">
        <v>210761</v>
      </c>
      <c r="S766" s="16">
        <v>210874</v>
      </c>
      <c r="T766" s="16">
        <v>210952</v>
      </c>
      <c r="U766" s="16">
        <v>216090</v>
      </c>
      <c r="V766" s="16">
        <v>217871</v>
      </c>
      <c r="W766" s="16">
        <v>220019</v>
      </c>
      <c r="X766" s="16">
        <v>221019</v>
      </c>
      <c r="Y766" s="16">
        <v>225845</v>
      </c>
      <c r="Z766" s="16">
        <v>225845</v>
      </c>
      <c r="AA766" s="16">
        <v>0</v>
      </c>
      <c r="AB766" s="16">
        <v>0</v>
      </c>
      <c r="AC766" s="16">
        <v>0</v>
      </c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</row>
    <row r="767" spans="1:63" x14ac:dyDescent="0.35">
      <c r="A767" s="5"/>
      <c r="B767" s="15" t="s">
        <v>54</v>
      </c>
      <c r="C767" s="16">
        <v>12080.315999999999</v>
      </c>
      <c r="D767" s="16">
        <v>12080.316193999999</v>
      </c>
      <c r="E767" s="16">
        <v>12080.315999999999</v>
      </c>
      <c r="F767" s="16">
        <v>12080.316193999999</v>
      </c>
      <c r="G767" s="16">
        <v>12080.315999999999</v>
      </c>
      <c r="H767" s="16">
        <v>13186.220194000001</v>
      </c>
      <c r="I767" s="16">
        <v>13186.220000000001</v>
      </c>
      <c r="J767" s="16">
        <v>14652.914194000001</v>
      </c>
      <c r="K767" s="16">
        <v>14652.914000000001</v>
      </c>
      <c r="L767" s="16">
        <v>14652.914194000001</v>
      </c>
      <c r="M767" s="16">
        <v>14652.914000000001</v>
      </c>
      <c r="N767" s="16">
        <v>14652.914194000001</v>
      </c>
      <c r="O767" s="16">
        <v>14652.914000000001</v>
      </c>
      <c r="P767" s="16">
        <v>14652.914194000001</v>
      </c>
      <c r="Q767" s="16">
        <v>14652.754000000001</v>
      </c>
      <c r="R767" s="16">
        <v>16778.761194000002</v>
      </c>
      <c r="S767" s="16">
        <v>16778.762000000002</v>
      </c>
      <c r="T767" s="16">
        <v>16778.762000000002</v>
      </c>
      <c r="U767" s="16">
        <v>17175.784</v>
      </c>
      <c r="V767" s="16">
        <v>19937.749</v>
      </c>
      <c r="W767" s="16">
        <v>19937.75</v>
      </c>
      <c r="X767" s="16">
        <v>19937.75</v>
      </c>
      <c r="Y767" s="16">
        <v>22630.514000000003</v>
      </c>
      <c r="Z767" s="16">
        <v>25165.514000000003</v>
      </c>
      <c r="AA767" s="16">
        <v>0</v>
      </c>
      <c r="AB767" s="16">
        <v>0</v>
      </c>
      <c r="AC767" s="16">
        <v>0</v>
      </c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</row>
    <row r="768" spans="1:63" x14ac:dyDescent="0.35">
      <c r="A768" s="18"/>
      <c r="B768" s="19" t="s">
        <v>55</v>
      </c>
      <c r="C768" s="20"/>
      <c r="D768" s="20"/>
      <c r="E768" s="20"/>
      <c r="F768" s="20"/>
      <c r="G768" s="21">
        <v>5945.3445300000003</v>
      </c>
      <c r="H768" s="20"/>
      <c r="I768" s="20"/>
      <c r="J768" s="20"/>
      <c r="K768" s="21">
        <v>6945.6096650000009</v>
      </c>
      <c r="L768" s="20"/>
      <c r="M768" s="20"/>
      <c r="N768" s="20"/>
      <c r="O768" s="21">
        <v>7058.9124229999998</v>
      </c>
      <c r="P768" s="20"/>
      <c r="Q768" s="20"/>
      <c r="R768" s="20"/>
      <c r="S768" s="21">
        <v>7058.9124229999998</v>
      </c>
      <c r="T768" s="20"/>
      <c r="U768" s="20"/>
      <c r="V768" s="20"/>
      <c r="W768" s="21">
        <v>6848.4341690000001</v>
      </c>
      <c r="X768" s="20"/>
      <c r="Y768" s="20"/>
      <c r="Z768" s="21">
        <v>0</v>
      </c>
      <c r="AA768" s="21">
        <v>0</v>
      </c>
      <c r="AB768" s="21">
        <v>0</v>
      </c>
      <c r="AC768" s="21">
        <v>0</v>
      </c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</row>
    <row r="770" spans="1:63" x14ac:dyDescent="0.35">
      <c r="A770" s="3" t="s">
        <v>79</v>
      </c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</row>
    <row r="771" spans="1:63" x14ac:dyDescent="0.35">
      <c r="A771" s="5" t="s">
        <v>1</v>
      </c>
      <c r="B771" s="5" t="s">
        <v>2</v>
      </c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>
        <v>0</v>
      </c>
      <c r="Q771" s="6">
        <v>0</v>
      </c>
      <c r="R771" s="6">
        <v>0</v>
      </c>
      <c r="S771" s="6">
        <v>34428</v>
      </c>
      <c r="T771" s="6">
        <v>34428</v>
      </c>
      <c r="U771" s="6">
        <v>34428</v>
      </c>
      <c r="V771" s="6">
        <v>34428</v>
      </c>
      <c r="W771" s="6">
        <v>79375</v>
      </c>
      <c r="X771" s="6">
        <v>79375</v>
      </c>
      <c r="Y771" s="6">
        <v>79375</v>
      </c>
      <c r="Z771" s="6">
        <v>86056</v>
      </c>
      <c r="AA771" s="6">
        <v>0</v>
      </c>
      <c r="AB771" s="6">
        <v>0</v>
      </c>
      <c r="AC771" s="6">
        <v>0</v>
      </c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</row>
    <row r="772" spans="1:63" x14ac:dyDescent="0.35">
      <c r="A772" s="5" t="s">
        <v>3</v>
      </c>
      <c r="B772" s="5" t="s">
        <v>4</v>
      </c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19659</v>
      </c>
      <c r="X772" s="6">
        <v>19659</v>
      </c>
      <c r="Y772" s="6">
        <v>19659</v>
      </c>
      <c r="Z772" s="6">
        <v>19659</v>
      </c>
      <c r="AA772" s="6">
        <v>0</v>
      </c>
      <c r="AB772" s="6">
        <v>0</v>
      </c>
      <c r="AC772" s="6">
        <v>0</v>
      </c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</row>
    <row r="773" spans="1:63" x14ac:dyDescent="0.35">
      <c r="A773" s="5" t="s">
        <v>5</v>
      </c>
      <c r="B773" s="5" t="s">
        <v>6</v>
      </c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>
        <v>0</v>
      </c>
      <c r="Q773" s="6">
        <v>0</v>
      </c>
      <c r="R773" s="6">
        <v>0</v>
      </c>
      <c r="S773" s="6">
        <v>39944</v>
      </c>
      <c r="T773" s="6">
        <v>79899</v>
      </c>
      <c r="U773" s="6">
        <v>79899</v>
      </c>
      <c r="V773" s="6">
        <v>79899</v>
      </c>
      <c r="W773" s="6">
        <v>79899</v>
      </c>
      <c r="X773" s="6">
        <v>79899</v>
      </c>
      <c r="Y773" s="6">
        <v>79899</v>
      </c>
      <c r="Z773" s="6">
        <v>79899</v>
      </c>
      <c r="AA773" s="6">
        <v>0</v>
      </c>
      <c r="AB773" s="6">
        <v>0</v>
      </c>
      <c r="AC773" s="6">
        <v>0</v>
      </c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</row>
    <row r="774" spans="1:63" x14ac:dyDescent="0.35">
      <c r="A774" s="5" t="s">
        <v>7</v>
      </c>
      <c r="B774" s="5" t="s">
        <v>8</v>
      </c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>
        <v>0</v>
      </c>
      <c r="Q774" s="6">
        <v>0</v>
      </c>
      <c r="R774" s="6">
        <v>0</v>
      </c>
      <c r="S774" s="6">
        <v>71745</v>
      </c>
      <c r="T774" s="6">
        <v>99715</v>
      </c>
      <c r="U774" s="6">
        <v>99714</v>
      </c>
      <c r="V774" s="6">
        <v>99714</v>
      </c>
      <c r="W774" s="6">
        <v>99714</v>
      </c>
      <c r="X774" s="6">
        <v>99714</v>
      </c>
      <c r="Y774" s="6">
        <v>99714</v>
      </c>
      <c r="Z774" s="6">
        <v>99714</v>
      </c>
      <c r="AA774" s="6">
        <v>0</v>
      </c>
      <c r="AB774" s="6">
        <v>0</v>
      </c>
      <c r="AC774" s="6">
        <v>0</v>
      </c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</row>
    <row r="775" spans="1:63" x14ac:dyDescent="0.35">
      <c r="A775" s="5" t="s">
        <v>9</v>
      </c>
      <c r="B775" s="5" t="s">
        <v>10</v>
      </c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14924</v>
      </c>
      <c r="W775" s="6">
        <v>14924</v>
      </c>
      <c r="X775" s="6">
        <v>14924</v>
      </c>
      <c r="Y775" s="6">
        <v>14924</v>
      </c>
      <c r="Z775" s="6">
        <v>59876</v>
      </c>
      <c r="AA775" s="6">
        <v>0</v>
      </c>
      <c r="AB775" s="6">
        <v>0</v>
      </c>
      <c r="AC775" s="6">
        <v>0</v>
      </c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</row>
    <row r="776" spans="1:63" x14ac:dyDescent="0.35">
      <c r="A776" s="5" t="s">
        <v>11</v>
      </c>
      <c r="B776" s="5" t="s">
        <v>12</v>
      </c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</row>
    <row r="777" spans="1:63" x14ac:dyDescent="0.35">
      <c r="A777" s="5" t="s">
        <v>13</v>
      </c>
      <c r="B777" s="5" t="s">
        <v>14</v>
      </c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>
        <v>0</v>
      </c>
      <c r="Q777" s="6">
        <v>0</v>
      </c>
      <c r="R777" s="6">
        <v>0</v>
      </c>
      <c r="S777" s="6">
        <v>12958</v>
      </c>
      <c r="T777" s="6">
        <v>12958</v>
      </c>
      <c r="U777" s="6">
        <v>25905</v>
      </c>
      <c r="V777" s="6">
        <v>25905</v>
      </c>
      <c r="W777" s="6">
        <v>25905</v>
      </c>
      <c r="X777" s="6">
        <v>25905</v>
      </c>
      <c r="Y777" s="6">
        <v>25905</v>
      </c>
      <c r="Z777" s="6">
        <v>25905</v>
      </c>
      <c r="AA777" s="6">
        <v>0</v>
      </c>
      <c r="AB777" s="6">
        <v>0</v>
      </c>
      <c r="AC777" s="6">
        <v>0</v>
      </c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</row>
    <row r="778" spans="1:63" x14ac:dyDescent="0.35">
      <c r="A778" s="5" t="s">
        <v>15</v>
      </c>
      <c r="B778" s="5" t="s">
        <v>16</v>
      </c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</row>
    <row r="779" spans="1:63" x14ac:dyDescent="0.35">
      <c r="A779" s="5" t="s">
        <v>17</v>
      </c>
      <c r="B779" s="5" t="s">
        <v>18</v>
      </c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>
        <v>0</v>
      </c>
      <c r="Q779" s="6">
        <v>0</v>
      </c>
      <c r="R779" s="6">
        <v>0</v>
      </c>
      <c r="S779" s="6">
        <v>14960</v>
      </c>
      <c r="T779" s="6">
        <v>29920</v>
      </c>
      <c r="U779" s="6">
        <v>29920</v>
      </c>
      <c r="V779" s="6">
        <v>29920</v>
      </c>
      <c r="W779" s="6">
        <v>29920</v>
      </c>
      <c r="X779" s="6">
        <v>29920</v>
      </c>
      <c r="Y779" s="6">
        <v>29920</v>
      </c>
      <c r="Z779" s="6">
        <v>29920</v>
      </c>
      <c r="AA779" s="6">
        <v>0</v>
      </c>
      <c r="AB779" s="6">
        <v>0</v>
      </c>
      <c r="AC779" s="6">
        <v>0</v>
      </c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</row>
    <row r="780" spans="1:63" x14ac:dyDescent="0.35">
      <c r="A780" s="5" t="s">
        <v>19</v>
      </c>
      <c r="B780" s="5" t="s">
        <v>20</v>
      </c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</row>
    <row r="781" spans="1:63" x14ac:dyDescent="0.35">
      <c r="A781" s="5" t="s">
        <v>21</v>
      </c>
      <c r="B781" s="5" t="s">
        <v>22</v>
      </c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19953</v>
      </c>
      <c r="Y781" s="6">
        <v>19953</v>
      </c>
      <c r="Z781" s="6">
        <v>19953</v>
      </c>
      <c r="AA781" s="6">
        <v>0</v>
      </c>
      <c r="AB781" s="6">
        <v>0</v>
      </c>
      <c r="AC781" s="6">
        <v>0</v>
      </c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</row>
    <row r="782" spans="1:63" x14ac:dyDescent="0.35">
      <c r="A782" s="5" t="s">
        <v>23</v>
      </c>
      <c r="B782" s="5" t="s">
        <v>24</v>
      </c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19965</v>
      </c>
      <c r="V782" s="6">
        <v>19965</v>
      </c>
      <c r="W782" s="6">
        <v>19965</v>
      </c>
      <c r="X782" s="6">
        <v>19965</v>
      </c>
      <c r="Y782" s="6">
        <v>19965</v>
      </c>
      <c r="Z782" s="6">
        <v>29947</v>
      </c>
      <c r="AA782" s="6">
        <v>0</v>
      </c>
      <c r="AB782" s="6">
        <v>0</v>
      </c>
      <c r="AC782" s="6">
        <v>0</v>
      </c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</row>
    <row r="783" spans="1:63" x14ac:dyDescent="0.35">
      <c r="A783" s="5" t="s">
        <v>25</v>
      </c>
      <c r="B783" s="5" t="s">
        <v>26</v>
      </c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19978</v>
      </c>
      <c r="Y783" s="6">
        <v>19978</v>
      </c>
      <c r="Z783" s="6">
        <v>19978</v>
      </c>
      <c r="AA783" s="6">
        <v>0</v>
      </c>
      <c r="AB783" s="6">
        <v>0</v>
      </c>
      <c r="AC783" s="6">
        <v>0</v>
      </c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</row>
    <row r="784" spans="1:63" x14ac:dyDescent="0.35">
      <c r="A784" s="5" t="s">
        <v>27</v>
      </c>
      <c r="B784" s="5" t="s">
        <v>28</v>
      </c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4872</v>
      </c>
      <c r="X784" s="6">
        <v>4872</v>
      </c>
      <c r="Y784" s="6">
        <v>4872</v>
      </c>
      <c r="Z784" s="6">
        <v>17841</v>
      </c>
      <c r="AA784" s="6">
        <v>0</v>
      </c>
      <c r="AB784" s="6">
        <v>0</v>
      </c>
      <c r="AC784" s="6">
        <v>0</v>
      </c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</row>
    <row r="785" spans="1:63" x14ac:dyDescent="0.35">
      <c r="A785" s="5" t="s">
        <v>29</v>
      </c>
      <c r="B785" s="5" t="s">
        <v>30</v>
      </c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4873.8100000000004</v>
      </c>
      <c r="X785" s="6">
        <v>4873.8100000000004</v>
      </c>
      <c r="Y785" s="6">
        <v>4873.8100000000004</v>
      </c>
      <c r="Z785" s="6">
        <v>9848.81</v>
      </c>
      <c r="AA785" s="6">
        <v>0</v>
      </c>
      <c r="AB785" s="6">
        <v>0</v>
      </c>
      <c r="AC785" s="6">
        <v>0</v>
      </c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</row>
    <row r="786" spans="1:63" x14ac:dyDescent="0.35">
      <c r="A786" s="5" t="s">
        <v>31</v>
      </c>
      <c r="B786" s="5" t="s">
        <v>32</v>
      </c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4824.6909999999998</v>
      </c>
      <c r="X786" s="6">
        <v>4824.6909999999998</v>
      </c>
      <c r="Y786" s="6">
        <v>4824.6909999999998</v>
      </c>
      <c r="Z786" s="6">
        <v>4824.6909999999998</v>
      </c>
      <c r="AA786" s="6">
        <v>0</v>
      </c>
      <c r="AB786" s="6">
        <v>0</v>
      </c>
      <c r="AC786" s="6">
        <v>0</v>
      </c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</row>
    <row r="787" spans="1:63" x14ac:dyDescent="0.35">
      <c r="A787" s="5" t="s">
        <v>33</v>
      </c>
      <c r="B787" s="5" t="s">
        <v>34</v>
      </c>
      <c r="C787" s="6"/>
      <c r="D787" s="9"/>
      <c r="E787" s="9"/>
      <c r="F787" s="9"/>
      <c r="G787" s="6"/>
      <c r="H787" s="9"/>
      <c r="I787" s="9"/>
      <c r="J787" s="9"/>
      <c r="K787" s="6"/>
      <c r="L787" s="9"/>
      <c r="M787" s="9"/>
      <c r="N787" s="9"/>
      <c r="O787" s="6"/>
      <c r="P787" s="9"/>
      <c r="Q787" s="9"/>
      <c r="R787" s="9"/>
      <c r="S787" s="6">
        <v>0</v>
      </c>
      <c r="T787" s="9"/>
      <c r="U787" s="9"/>
      <c r="V787" s="9"/>
      <c r="W787" s="6">
        <v>0</v>
      </c>
      <c r="X787" s="9"/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</row>
    <row r="788" spans="1:63" x14ac:dyDescent="0.35">
      <c r="A788" s="5" t="s">
        <v>35</v>
      </c>
      <c r="B788" s="5" t="s">
        <v>36</v>
      </c>
      <c r="C788" s="6"/>
      <c r="D788" s="9"/>
      <c r="E788" s="9"/>
      <c r="F788" s="9"/>
      <c r="G788" s="6"/>
      <c r="H788" s="9"/>
      <c r="I788" s="9"/>
      <c r="J788" s="9"/>
      <c r="K788" s="6"/>
      <c r="L788" s="9"/>
      <c r="M788" s="9"/>
      <c r="N788" s="9"/>
      <c r="O788" s="6"/>
      <c r="P788" s="9"/>
      <c r="Q788" s="9"/>
      <c r="R788" s="9"/>
      <c r="S788" s="6">
        <v>0</v>
      </c>
      <c r="T788" s="9"/>
      <c r="U788" s="6">
        <v>0</v>
      </c>
      <c r="V788" s="9"/>
      <c r="W788" s="6">
        <v>0</v>
      </c>
      <c r="X788" s="9"/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</row>
    <row r="789" spans="1:63" x14ac:dyDescent="0.35">
      <c r="A789" s="5" t="s">
        <v>37</v>
      </c>
      <c r="B789" s="5" t="s">
        <v>38</v>
      </c>
      <c r="C789" s="6"/>
      <c r="D789" s="9"/>
      <c r="E789" s="9"/>
      <c r="F789" s="9"/>
      <c r="G789" s="6"/>
      <c r="H789" s="9"/>
      <c r="I789" s="9"/>
      <c r="J789" s="9"/>
      <c r="K789" s="6"/>
      <c r="L789" s="9"/>
      <c r="M789" s="9"/>
      <c r="N789" s="9"/>
      <c r="O789" s="6"/>
      <c r="P789" s="9"/>
      <c r="Q789" s="9"/>
      <c r="R789" s="9"/>
      <c r="S789" s="6">
        <v>0</v>
      </c>
      <c r="T789" s="9"/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</row>
    <row r="790" spans="1:63" x14ac:dyDescent="0.35">
      <c r="A790" s="5" t="s">
        <v>39</v>
      </c>
      <c r="B790" s="5" t="s">
        <v>40</v>
      </c>
      <c r="C790" s="6"/>
      <c r="D790" s="9"/>
      <c r="E790" s="9"/>
      <c r="F790" s="9"/>
      <c r="G790" s="6"/>
      <c r="H790" s="9"/>
      <c r="I790" s="9"/>
      <c r="J790" s="9"/>
      <c r="K790" s="6"/>
      <c r="L790" s="9"/>
      <c r="M790" s="9"/>
      <c r="N790" s="9"/>
      <c r="O790" s="6"/>
      <c r="P790" s="9"/>
      <c r="Q790" s="9"/>
      <c r="R790" s="9"/>
      <c r="S790" s="6">
        <v>0</v>
      </c>
      <c r="T790" s="9"/>
      <c r="U790" s="6">
        <v>0</v>
      </c>
      <c r="V790" s="9"/>
      <c r="W790" s="6">
        <v>0</v>
      </c>
      <c r="X790" s="9"/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</row>
    <row r="791" spans="1:63" x14ac:dyDescent="0.35">
      <c r="A791" s="5" t="s">
        <v>41</v>
      </c>
      <c r="B791" s="5" t="s">
        <v>42</v>
      </c>
      <c r="C791" s="6"/>
      <c r="D791" s="9"/>
      <c r="E791" s="9"/>
      <c r="F791" s="9"/>
      <c r="G791" s="6"/>
      <c r="H791" s="9"/>
      <c r="I791" s="9"/>
      <c r="J791" s="9"/>
      <c r="K791" s="6"/>
      <c r="L791" s="9"/>
      <c r="M791" s="9"/>
      <c r="N791" s="9"/>
      <c r="O791" s="6"/>
      <c r="P791" s="9"/>
      <c r="Q791" s="9"/>
      <c r="R791" s="9"/>
      <c r="S791" s="6">
        <v>0</v>
      </c>
      <c r="T791" s="9"/>
      <c r="U791" s="6">
        <v>0</v>
      </c>
      <c r="V791" s="9"/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</row>
    <row r="792" spans="1:63" x14ac:dyDescent="0.35">
      <c r="A792" s="5" t="s">
        <v>43</v>
      </c>
      <c r="B792" s="5" t="s">
        <v>44</v>
      </c>
      <c r="C792" s="6"/>
      <c r="D792" s="9"/>
      <c r="E792" s="9"/>
      <c r="F792" s="9"/>
      <c r="G792" s="6"/>
      <c r="H792" s="9"/>
      <c r="I792" s="9"/>
      <c r="J792" s="9"/>
      <c r="K792" s="6"/>
      <c r="L792" s="9"/>
      <c r="M792" s="9"/>
      <c r="N792" s="9"/>
      <c r="O792" s="6"/>
      <c r="P792" s="9"/>
      <c r="Q792" s="9"/>
      <c r="R792" s="9"/>
      <c r="S792" s="6">
        <v>0</v>
      </c>
      <c r="T792" s="9"/>
      <c r="U792" s="6">
        <v>0</v>
      </c>
      <c r="V792" s="9"/>
      <c r="W792" s="6">
        <v>0</v>
      </c>
      <c r="X792" s="9"/>
      <c r="Y792" s="9"/>
      <c r="Z792" s="6">
        <v>0</v>
      </c>
      <c r="AA792" s="6">
        <v>0</v>
      </c>
      <c r="AB792" s="6">
        <v>0</v>
      </c>
      <c r="AC792" s="6">
        <v>0</v>
      </c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</row>
    <row r="793" spans="1:63" x14ac:dyDescent="0.35">
      <c r="A793" s="5" t="s">
        <v>45</v>
      </c>
      <c r="B793" s="5" t="s">
        <v>46</v>
      </c>
      <c r="C793" s="9"/>
      <c r="D793" s="9"/>
      <c r="E793" s="9"/>
      <c r="F793" s="9"/>
      <c r="G793" s="6"/>
      <c r="H793" s="9"/>
      <c r="I793" s="9"/>
      <c r="J793" s="9"/>
      <c r="K793" s="6"/>
      <c r="L793" s="9"/>
      <c r="M793" s="9"/>
      <c r="N793" s="9"/>
      <c r="O793" s="6"/>
      <c r="P793" s="9"/>
      <c r="Q793" s="9"/>
      <c r="R793" s="9"/>
      <c r="S793" s="6">
        <v>0</v>
      </c>
      <c r="T793" s="9"/>
      <c r="U793" s="6">
        <v>0</v>
      </c>
      <c r="V793" s="9"/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</row>
    <row r="794" spans="1:63" x14ac:dyDescent="0.35">
      <c r="A794" s="5" t="s">
        <v>47</v>
      </c>
      <c r="B794" s="5" t="s">
        <v>48</v>
      </c>
      <c r="C794" s="6"/>
      <c r="D794" s="9"/>
      <c r="E794" s="9"/>
      <c r="F794" s="9"/>
      <c r="G794" s="6"/>
      <c r="H794" s="9"/>
      <c r="I794" s="9"/>
      <c r="J794" s="9"/>
      <c r="K794" s="6"/>
      <c r="L794" s="9"/>
      <c r="M794" s="9"/>
      <c r="N794" s="9"/>
      <c r="O794" s="6"/>
      <c r="P794" s="9"/>
      <c r="Q794" s="9"/>
      <c r="R794" s="9"/>
      <c r="S794" s="6">
        <v>0</v>
      </c>
      <c r="T794" s="9"/>
      <c r="U794" s="9"/>
      <c r="V794" s="9"/>
      <c r="W794" s="6">
        <v>0</v>
      </c>
      <c r="X794" s="9"/>
      <c r="Y794" s="9"/>
      <c r="Z794" s="6">
        <v>0</v>
      </c>
      <c r="AA794" s="6">
        <v>0</v>
      </c>
      <c r="AB794" s="6">
        <v>0</v>
      </c>
      <c r="AC794" s="6">
        <v>0</v>
      </c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</row>
    <row r="795" spans="1:63" x14ac:dyDescent="0.35">
      <c r="A795" s="5" t="s">
        <v>49</v>
      </c>
      <c r="B795" s="5" t="s">
        <v>50</v>
      </c>
      <c r="C795" s="6"/>
      <c r="D795" s="9"/>
      <c r="E795" s="9"/>
      <c r="F795" s="9"/>
      <c r="G795" s="6"/>
      <c r="H795" s="9"/>
      <c r="I795" s="9"/>
      <c r="J795" s="9"/>
      <c r="K795" s="6"/>
      <c r="L795" s="9"/>
      <c r="M795" s="9"/>
      <c r="N795" s="9"/>
      <c r="O795" s="6"/>
      <c r="P795" s="9"/>
      <c r="Q795" s="9"/>
      <c r="R795" s="9"/>
      <c r="S795" s="6">
        <v>0</v>
      </c>
      <c r="T795" s="9"/>
      <c r="U795" s="6">
        <v>0</v>
      </c>
      <c r="V795" s="9"/>
      <c r="W795" s="6">
        <v>0</v>
      </c>
      <c r="X795" s="9"/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</row>
    <row r="796" spans="1:63" s="14" customFormat="1" ht="13.15" x14ac:dyDescent="0.4">
      <c r="A796" s="10"/>
      <c r="B796" s="11" t="s">
        <v>51</v>
      </c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>
        <v>0</v>
      </c>
      <c r="Q796" s="12">
        <v>0</v>
      </c>
      <c r="R796" s="12">
        <v>0</v>
      </c>
      <c r="S796" s="12">
        <v>174035</v>
      </c>
      <c r="T796" s="12">
        <v>256920</v>
      </c>
      <c r="U796" s="12">
        <v>289831</v>
      </c>
      <c r="V796" s="12">
        <v>304755</v>
      </c>
      <c r="W796" s="12">
        <v>383931.50099999999</v>
      </c>
      <c r="X796" s="12">
        <v>423862.50099999999</v>
      </c>
      <c r="Y796" s="12">
        <v>423862.50099999999</v>
      </c>
      <c r="Z796" s="12">
        <v>503421.50099999999</v>
      </c>
      <c r="AA796" s="12">
        <v>0</v>
      </c>
      <c r="AB796" s="12">
        <v>0</v>
      </c>
      <c r="AC796" s="12">
        <v>0</v>
      </c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</row>
    <row r="797" spans="1:63" x14ac:dyDescent="0.35">
      <c r="A797" s="5"/>
      <c r="B797" s="15" t="s">
        <v>52</v>
      </c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>
        <v>0</v>
      </c>
      <c r="Q797" s="16">
        <v>0</v>
      </c>
      <c r="R797" s="16">
        <v>0</v>
      </c>
      <c r="S797" s="16">
        <v>146117</v>
      </c>
      <c r="T797" s="16">
        <v>214042</v>
      </c>
      <c r="U797" s="16">
        <v>214041</v>
      </c>
      <c r="V797" s="16">
        <v>228965</v>
      </c>
      <c r="W797" s="16">
        <v>293571</v>
      </c>
      <c r="X797" s="16">
        <v>293571</v>
      </c>
      <c r="Y797" s="16">
        <v>293571</v>
      </c>
      <c r="Z797" s="16">
        <v>345204</v>
      </c>
      <c r="AA797" s="16">
        <v>0</v>
      </c>
      <c r="AB797" s="16">
        <v>0</v>
      </c>
      <c r="AC797" s="16">
        <v>0</v>
      </c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</row>
    <row r="798" spans="1:63" x14ac:dyDescent="0.35">
      <c r="A798" s="5"/>
      <c r="B798" s="15" t="s">
        <v>53</v>
      </c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>
        <v>0</v>
      </c>
      <c r="Q798" s="16">
        <v>0</v>
      </c>
      <c r="R798" s="16">
        <v>0</v>
      </c>
      <c r="S798" s="16">
        <v>27918</v>
      </c>
      <c r="T798" s="16">
        <v>42878</v>
      </c>
      <c r="U798" s="16">
        <v>75790</v>
      </c>
      <c r="V798" s="16">
        <v>75790</v>
      </c>
      <c r="W798" s="16">
        <v>75790</v>
      </c>
      <c r="X798" s="16">
        <v>115721</v>
      </c>
      <c r="Y798" s="16">
        <v>115721</v>
      </c>
      <c r="Z798" s="16">
        <v>125703</v>
      </c>
      <c r="AA798" s="16">
        <v>0</v>
      </c>
      <c r="AB798" s="16">
        <v>0</v>
      </c>
      <c r="AC798" s="16">
        <v>0</v>
      </c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</row>
    <row r="799" spans="1:63" x14ac:dyDescent="0.35">
      <c r="A799" s="5"/>
      <c r="B799" s="15" t="s">
        <v>54</v>
      </c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>
        <v>0</v>
      </c>
      <c r="Q799" s="16">
        <v>0</v>
      </c>
      <c r="R799" s="16">
        <v>0</v>
      </c>
      <c r="S799" s="16">
        <v>0</v>
      </c>
      <c r="T799" s="16">
        <v>0</v>
      </c>
      <c r="U799" s="16">
        <v>0</v>
      </c>
      <c r="V799" s="16">
        <v>0</v>
      </c>
      <c r="W799" s="16">
        <v>14570.501</v>
      </c>
      <c r="X799" s="16">
        <v>14570.501</v>
      </c>
      <c r="Y799" s="16">
        <v>14570.501</v>
      </c>
      <c r="Z799" s="16">
        <v>32514.500999999997</v>
      </c>
      <c r="AA799" s="16">
        <v>0</v>
      </c>
      <c r="AB799" s="16">
        <v>0</v>
      </c>
      <c r="AC799" s="16">
        <v>0</v>
      </c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</row>
    <row r="800" spans="1:63" x14ac:dyDescent="0.35">
      <c r="A800" s="18"/>
      <c r="B800" s="19" t="s">
        <v>55</v>
      </c>
      <c r="C800" s="20"/>
      <c r="D800" s="20"/>
      <c r="E800" s="20"/>
      <c r="F800" s="20"/>
      <c r="G800" s="21"/>
      <c r="H800" s="20"/>
      <c r="I800" s="20"/>
      <c r="J800" s="20"/>
      <c r="K800" s="21"/>
      <c r="L800" s="20"/>
      <c r="M800" s="20"/>
      <c r="N800" s="20"/>
      <c r="O800" s="21"/>
      <c r="P800" s="20"/>
      <c r="Q800" s="20"/>
      <c r="R800" s="20"/>
      <c r="S800" s="21">
        <v>0</v>
      </c>
      <c r="T800" s="20"/>
      <c r="U800" s="20"/>
      <c r="V800" s="20"/>
      <c r="W800" s="21">
        <v>0</v>
      </c>
      <c r="X800" s="20"/>
      <c r="Y800" s="20"/>
      <c r="Z800" s="21">
        <v>0</v>
      </c>
      <c r="AA800" s="21">
        <v>0</v>
      </c>
      <c r="AB800" s="21">
        <v>0</v>
      </c>
      <c r="AC800" s="21">
        <v>0</v>
      </c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</row>
    <row r="802" spans="1:63" x14ac:dyDescent="0.35">
      <c r="A802" s="3" t="s">
        <v>80</v>
      </c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</row>
    <row r="803" spans="1:63" x14ac:dyDescent="0.35">
      <c r="A803" s="5" t="s">
        <v>1</v>
      </c>
      <c r="B803" s="5" t="s">
        <v>2</v>
      </c>
      <c r="C803" s="6">
        <v>820430</v>
      </c>
      <c r="D803" s="6">
        <v>870968</v>
      </c>
      <c r="E803" s="6">
        <v>858391</v>
      </c>
      <c r="F803" s="6">
        <v>900682</v>
      </c>
      <c r="G803" s="6">
        <v>956742</v>
      </c>
      <c r="H803" s="6">
        <v>1021815</v>
      </c>
      <c r="I803" s="6">
        <v>1016318</v>
      </c>
      <c r="J803" s="6">
        <v>1073350</v>
      </c>
      <c r="K803" s="6">
        <v>1124997</v>
      </c>
      <c r="L803" s="6">
        <v>1194175</v>
      </c>
      <c r="M803" s="6">
        <v>1171507</v>
      </c>
      <c r="N803" s="6">
        <v>1231739</v>
      </c>
      <c r="O803" s="6">
        <v>1274134</v>
      </c>
      <c r="P803" s="6">
        <v>1358485</v>
      </c>
      <c r="Q803" s="6">
        <v>1354857</v>
      </c>
      <c r="R803" s="6">
        <v>1427581</v>
      </c>
      <c r="S803" s="6">
        <v>1530859</v>
      </c>
      <c r="T803" s="6">
        <v>1611328</v>
      </c>
      <c r="U803" s="6">
        <v>1603025</v>
      </c>
      <c r="V803" s="6">
        <v>1680028</v>
      </c>
      <c r="W803" s="6">
        <v>1789474</v>
      </c>
      <c r="X803" s="6">
        <v>1863180</v>
      </c>
      <c r="Y803" s="6">
        <v>1856593</v>
      </c>
      <c r="Z803" s="6">
        <v>1942287</v>
      </c>
      <c r="AA803" s="6">
        <v>0</v>
      </c>
      <c r="AB803" s="6">
        <v>0</v>
      </c>
      <c r="AC803" s="6">
        <v>0</v>
      </c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</row>
    <row r="804" spans="1:63" x14ac:dyDescent="0.35">
      <c r="A804" s="5" t="s">
        <v>3</v>
      </c>
      <c r="B804" s="5" t="s">
        <v>4</v>
      </c>
      <c r="C804" s="6">
        <v>696792</v>
      </c>
      <c r="D804" s="6">
        <v>744886</v>
      </c>
      <c r="E804" s="6">
        <v>733598</v>
      </c>
      <c r="F804" s="6">
        <v>773545</v>
      </c>
      <c r="G804" s="6">
        <v>811141</v>
      </c>
      <c r="H804" s="6">
        <v>863454</v>
      </c>
      <c r="I804" s="6">
        <v>863526</v>
      </c>
      <c r="J804" s="6">
        <v>908760</v>
      </c>
      <c r="K804" s="6">
        <v>941732</v>
      </c>
      <c r="L804" s="6">
        <v>1002812</v>
      </c>
      <c r="M804" s="6">
        <v>992374</v>
      </c>
      <c r="N804" s="6">
        <v>1041367</v>
      </c>
      <c r="O804" s="6">
        <v>1065951</v>
      </c>
      <c r="P804" s="6">
        <v>1139141</v>
      </c>
      <c r="Q804" s="6">
        <v>1137914</v>
      </c>
      <c r="R804" s="6">
        <v>1197823</v>
      </c>
      <c r="S804" s="6">
        <v>1242179</v>
      </c>
      <c r="T804" s="6">
        <v>1305859</v>
      </c>
      <c r="U804" s="6">
        <v>1301430</v>
      </c>
      <c r="V804" s="6">
        <v>1363375</v>
      </c>
      <c r="W804" s="6">
        <v>1434020</v>
      </c>
      <c r="X804" s="6">
        <v>1499405</v>
      </c>
      <c r="Y804" s="6">
        <v>1494865</v>
      </c>
      <c r="Z804" s="6">
        <v>1559403</v>
      </c>
      <c r="AA804" s="6">
        <v>0</v>
      </c>
      <c r="AB804" s="6">
        <v>0</v>
      </c>
      <c r="AC804" s="6">
        <v>0</v>
      </c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</row>
    <row r="805" spans="1:63" x14ac:dyDescent="0.35">
      <c r="A805" s="5" t="s">
        <v>5</v>
      </c>
      <c r="B805" s="5" t="s">
        <v>6</v>
      </c>
      <c r="C805" s="6">
        <v>542071</v>
      </c>
      <c r="D805" s="6">
        <v>576400</v>
      </c>
      <c r="E805" s="6">
        <v>589332</v>
      </c>
      <c r="F805" s="6">
        <v>620351</v>
      </c>
      <c r="G805" s="6">
        <v>649601</v>
      </c>
      <c r="H805" s="6">
        <v>693791</v>
      </c>
      <c r="I805" s="6">
        <v>691464</v>
      </c>
      <c r="J805" s="6">
        <v>726674</v>
      </c>
      <c r="K805" s="6">
        <v>749815</v>
      </c>
      <c r="L805" s="6">
        <v>798740</v>
      </c>
      <c r="M805" s="6">
        <v>789668</v>
      </c>
      <c r="N805" s="6">
        <v>827175</v>
      </c>
      <c r="O805" s="6">
        <v>843108</v>
      </c>
      <c r="P805" s="6">
        <v>903632</v>
      </c>
      <c r="Q805" s="6">
        <v>906216</v>
      </c>
      <c r="R805" s="6">
        <v>957124</v>
      </c>
      <c r="S805" s="6">
        <v>1031066</v>
      </c>
      <c r="T805" s="6">
        <v>1123672</v>
      </c>
      <c r="U805" s="6">
        <v>1120329</v>
      </c>
      <c r="V805" s="6">
        <v>1173505</v>
      </c>
      <c r="W805" s="6">
        <v>1210091</v>
      </c>
      <c r="X805" s="6">
        <v>1261601</v>
      </c>
      <c r="Y805" s="6">
        <v>1256333</v>
      </c>
      <c r="Z805" s="6">
        <v>1310436</v>
      </c>
      <c r="AA805" s="6">
        <v>0</v>
      </c>
      <c r="AB805" s="6">
        <v>0</v>
      </c>
      <c r="AC805" s="6">
        <v>0</v>
      </c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</row>
    <row r="806" spans="1:63" x14ac:dyDescent="0.35">
      <c r="A806" s="5" t="s">
        <v>7</v>
      </c>
      <c r="B806" s="5" t="s">
        <v>8</v>
      </c>
      <c r="C806" s="6">
        <v>644165</v>
      </c>
      <c r="D806" s="6">
        <v>678329</v>
      </c>
      <c r="E806" s="6">
        <v>669838</v>
      </c>
      <c r="F806" s="6">
        <v>694061</v>
      </c>
      <c r="G806" s="6">
        <v>723162</v>
      </c>
      <c r="H806" s="6">
        <v>761472</v>
      </c>
      <c r="I806" s="6">
        <v>756195</v>
      </c>
      <c r="J806" s="6">
        <v>791703</v>
      </c>
      <c r="K806" s="6">
        <v>824677</v>
      </c>
      <c r="L806" s="6">
        <v>864056</v>
      </c>
      <c r="M806" s="6">
        <v>849978</v>
      </c>
      <c r="N806" s="6">
        <v>889259</v>
      </c>
      <c r="O806" s="6">
        <v>923916</v>
      </c>
      <c r="P806" s="6">
        <v>972542</v>
      </c>
      <c r="Q806" s="6">
        <v>965733</v>
      </c>
      <c r="R806" s="6">
        <v>1005374</v>
      </c>
      <c r="S806" s="6">
        <v>1140859</v>
      </c>
      <c r="T806" s="6">
        <v>1227509</v>
      </c>
      <c r="U806" s="6">
        <v>1220085</v>
      </c>
      <c r="V806" s="6">
        <v>1258847</v>
      </c>
      <c r="W806" s="6">
        <v>1304946</v>
      </c>
      <c r="X806" s="6">
        <v>1348157</v>
      </c>
      <c r="Y806" s="6">
        <v>1348236</v>
      </c>
      <c r="Z806" s="6">
        <v>1389595</v>
      </c>
      <c r="AA806" s="6">
        <v>0</v>
      </c>
      <c r="AB806" s="6">
        <v>0</v>
      </c>
      <c r="AC806" s="6">
        <v>0</v>
      </c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</row>
    <row r="807" spans="1:63" x14ac:dyDescent="0.35">
      <c r="A807" s="5" t="s">
        <v>9</v>
      </c>
      <c r="B807" s="5" t="s">
        <v>10</v>
      </c>
      <c r="C807" s="6">
        <v>222773</v>
      </c>
      <c r="D807" s="6">
        <v>236251</v>
      </c>
      <c r="E807" s="6">
        <v>247542</v>
      </c>
      <c r="F807" s="6">
        <v>257745</v>
      </c>
      <c r="G807" s="6">
        <v>271802</v>
      </c>
      <c r="H807" s="6">
        <v>288046</v>
      </c>
      <c r="I807" s="6">
        <v>298029</v>
      </c>
      <c r="J807" s="6">
        <v>366252</v>
      </c>
      <c r="K807" s="6">
        <v>379918</v>
      </c>
      <c r="L807" s="6">
        <v>398477</v>
      </c>
      <c r="M807" s="6">
        <v>396371</v>
      </c>
      <c r="N807" s="6">
        <v>408665</v>
      </c>
      <c r="O807" s="6">
        <v>419561</v>
      </c>
      <c r="P807" s="6">
        <v>439756</v>
      </c>
      <c r="Q807" s="6">
        <v>440503</v>
      </c>
      <c r="R807" s="6">
        <v>455800</v>
      </c>
      <c r="S807" s="6">
        <v>471055</v>
      </c>
      <c r="T807" s="6">
        <v>489918</v>
      </c>
      <c r="U807" s="6">
        <v>488779</v>
      </c>
      <c r="V807" s="6">
        <v>519011</v>
      </c>
      <c r="W807" s="6">
        <v>534885</v>
      </c>
      <c r="X807" s="6">
        <v>553664</v>
      </c>
      <c r="Y807" s="6">
        <v>552515</v>
      </c>
      <c r="Z807" s="6">
        <v>615819</v>
      </c>
      <c r="AA807" s="6">
        <v>0</v>
      </c>
      <c r="AB807" s="6">
        <v>0</v>
      </c>
      <c r="AC807" s="6">
        <v>0</v>
      </c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</row>
    <row r="808" spans="1:63" x14ac:dyDescent="0.35">
      <c r="A808" s="5" t="s">
        <v>11</v>
      </c>
      <c r="B808" s="5" t="s">
        <v>12</v>
      </c>
      <c r="C808" s="6">
        <v>134006</v>
      </c>
      <c r="D808" s="6">
        <v>142777</v>
      </c>
      <c r="E808" s="6">
        <v>145432</v>
      </c>
      <c r="F808" s="6">
        <v>153848</v>
      </c>
      <c r="G808" s="6">
        <v>164997</v>
      </c>
      <c r="H808" s="6">
        <v>177255</v>
      </c>
      <c r="I808" s="6">
        <v>181347</v>
      </c>
      <c r="J808" s="6">
        <v>190883</v>
      </c>
      <c r="K808" s="6">
        <v>200328</v>
      </c>
      <c r="L808" s="6">
        <v>214397</v>
      </c>
      <c r="M808" s="6">
        <v>212343</v>
      </c>
      <c r="N808" s="6">
        <v>257127</v>
      </c>
      <c r="O808" s="6">
        <v>265465</v>
      </c>
      <c r="P808" s="6">
        <v>283335</v>
      </c>
      <c r="Q808" s="6">
        <v>285936</v>
      </c>
      <c r="R808" s="6">
        <v>301915</v>
      </c>
      <c r="S808" s="6">
        <v>314404</v>
      </c>
      <c r="T808" s="6">
        <v>331315</v>
      </c>
      <c r="U808" s="6">
        <v>332075</v>
      </c>
      <c r="V808" s="6">
        <v>348962</v>
      </c>
      <c r="W808" s="6">
        <v>360806</v>
      </c>
      <c r="X808" s="6">
        <v>379140</v>
      </c>
      <c r="Y808" s="6">
        <v>378177</v>
      </c>
      <c r="Z808" s="6">
        <v>396411</v>
      </c>
      <c r="AA808" s="6">
        <v>0</v>
      </c>
      <c r="AB808" s="6">
        <v>0</v>
      </c>
      <c r="AC808" s="6">
        <v>0</v>
      </c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</row>
    <row r="809" spans="1:63" x14ac:dyDescent="0.35">
      <c r="A809" s="5" t="s">
        <v>13</v>
      </c>
      <c r="B809" s="5" t="s">
        <v>14</v>
      </c>
      <c r="C809" s="6">
        <v>91995.287274279995</v>
      </c>
      <c r="D809" s="6">
        <v>97100.747622270006</v>
      </c>
      <c r="E809" s="6">
        <v>101173</v>
      </c>
      <c r="F809" s="6">
        <v>106860</v>
      </c>
      <c r="G809" s="6">
        <v>115209</v>
      </c>
      <c r="H809" s="6">
        <v>123957</v>
      </c>
      <c r="I809" s="6">
        <v>129722</v>
      </c>
      <c r="J809" s="6">
        <v>137887</v>
      </c>
      <c r="K809" s="6">
        <v>169577</v>
      </c>
      <c r="L809" s="6">
        <v>181276</v>
      </c>
      <c r="M809" s="6">
        <v>184304</v>
      </c>
      <c r="N809" s="6">
        <v>194477</v>
      </c>
      <c r="O809" s="6">
        <v>199769</v>
      </c>
      <c r="P809" s="6">
        <v>214636</v>
      </c>
      <c r="Q809" s="6">
        <v>220436</v>
      </c>
      <c r="R809" s="6">
        <v>233990</v>
      </c>
      <c r="S809" s="6">
        <v>257934</v>
      </c>
      <c r="T809" s="6">
        <v>273016</v>
      </c>
      <c r="U809" s="6">
        <v>288023</v>
      </c>
      <c r="V809" s="6">
        <v>302424</v>
      </c>
      <c r="W809" s="6">
        <v>313648</v>
      </c>
      <c r="X809" s="6">
        <v>329830</v>
      </c>
      <c r="Y809" s="6">
        <v>328391</v>
      </c>
      <c r="Z809" s="6">
        <v>343981</v>
      </c>
      <c r="AA809" s="6">
        <v>0</v>
      </c>
      <c r="AB809" s="6">
        <v>0</v>
      </c>
      <c r="AC809" s="6">
        <v>0</v>
      </c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</row>
    <row r="810" spans="1:63" x14ac:dyDescent="0.35">
      <c r="A810" s="5" t="s">
        <v>15</v>
      </c>
      <c r="B810" s="5" t="s">
        <v>16</v>
      </c>
      <c r="C810" s="6">
        <v>104108</v>
      </c>
      <c r="D810" s="6">
        <v>110381</v>
      </c>
      <c r="E810" s="6">
        <v>115269</v>
      </c>
      <c r="F810" s="6">
        <v>122523</v>
      </c>
      <c r="G810" s="6">
        <v>129597</v>
      </c>
      <c r="H810" s="6">
        <v>138866</v>
      </c>
      <c r="I810" s="6">
        <v>149763</v>
      </c>
      <c r="J810" s="6">
        <v>154375</v>
      </c>
      <c r="K810" s="6">
        <v>163077</v>
      </c>
      <c r="L810" s="6">
        <v>177931</v>
      </c>
      <c r="M810" s="6">
        <v>185116</v>
      </c>
      <c r="N810" s="6">
        <v>189858</v>
      </c>
      <c r="O810" s="6">
        <v>197712</v>
      </c>
      <c r="P810" s="6">
        <v>211045</v>
      </c>
      <c r="Q810" s="6">
        <v>222199</v>
      </c>
      <c r="R810" s="6">
        <v>233577</v>
      </c>
      <c r="S810" s="6">
        <v>240142</v>
      </c>
      <c r="T810" s="6">
        <v>254079</v>
      </c>
      <c r="U810" s="6">
        <v>280279</v>
      </c>
      <c r="V810" s="6">
        <v>292501</v>
      </c>
      <c r="W810" s="6">
        <v>301218</v>
      </c>
      <c r="X810" s="6">
        <v>310850</v>
      </c>
      <c r="Y810" s="6">
        <v>318774</v>
      </c>
      <c r="Z810" s="6">
        <v>326567</v>
      </c>
      <c r="AA810" s="6">
        <v>0</v>
      </c>
      <c r="AB810" s="6">
        <v>0</v>
      </c>
      <c r="AC810" s="6">
        <v>0</v>
      </c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</row>
    <row r="811" spans="1:63" x14ac:dyDescent="0.35">
      <c r="A811" s="5" t="s">
        <v>17</v>
      </c>
      <c r="B811" s="5" t="s">
        <v>18</v>
      </c>
      <c r="C811" s="6">
        <v>122996.33668465</v>
      </c>
      <c r="D811" s="6">
        <v>129066.21738567</v>
      </c>
      <c r="E811" s="6">
        <v>133228.27100000001</v>
      </c>
      <c r="F811" s="6">
        <v>139566.89935694</v>
      </c>
      <c r="G811" s="6">
        <v>148891.23499999999</v>
      </c>
      <c r="H811" s="6">
        <v>157055.72399999999</v>
      </c>
      <c r="I811" s="6">
        <v>162030.33100000001</v>
      </c>
      <c r="J811" s="6">
        <v>169694.05100000001</v>
      </c>
      <c r="K811" s="6">
        <v>177497</v>
      </c>
      <c r="L811" s="6">
        <v>186848</v>
      </c>
      <c r="M811" s="6">
        <v>186704</v>
      </c>
      <c r="N811" s="6">
        <v>195729</v>
      </c>
      <c r="O811" s="6">
        <v>204375</v>
      </c>
      <c r="P811" s="6">
        <v>216699</v>
      </c>
      <c r="Q811" s="6">
        <v>218312</v>
      </c>
      <c r="R811" s="6">
        <v>231336</v>
      </c>
      <c r="S811" s="6">
        <v>260169</v>
      </c>
      <c r="T811" s="6">
        <v>285494</v>
      </c>
      <c r="U811" s="6">
        <v>285696</v>
      </c>
      <c r="V811" s="6">
        <v>300265</v>
      </c>
      <c r="W811" s="6">
        <v>315170</v>
      </c>
      <c r="X811" s="6">
        <v>343620</v>
      </c>
      <c r="Y811" s="6">
        <v>345442</v>
      </c>
      <c r="Z811" s="6">
        <v>359811</v>
      </c>
      <c r="AA811" s="6">
        <v>0</v>
      </c>
      <c r="AB811" s="6">
        <v>0</v>
      </c>
      <c r="AC811" s="6">
        <v>0</v>
      </c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</row>
    <row r="812" spans="1:63" x14ac:dyDescent="0.35">
      <c r="A812" s="5" t="s">
        <v>19</v>
      </c>
      <c r="B812" s="5" t="s">
        <v>20</v>
      </c>
      <c r="C812" s="6">
        <v>120175</v>
      </c>
      <c r="D812" s="6">
        <v>126900</v>
      </c>
      <c r="E812" s="6">
        <v>135116</v>
      </c>
      <c r="F812" s="6">
        <v>169270</v>
      </c>
      <c r="G812" s="6">
        <v>174496</v>
      </c>
      <c r="H812" s="6">
        <v>183299</v>
      </c>
      <c r="I812" s="6">
        <v>187892</v>
      </c>
      <c r="J812" s="6">
        <v>194923</v>
      </c>
      <c r="K812" s="6">
        <v>198356</v>
      </c>
      <c r="L812" s="6">
        <v>207965</v>
      </c>
      <c r="M812" s="6">
        <v>211107</v>
      </c>
      <c r="N812" s="6">
        <v>219824</v>
      </c>
      <c r="O812" s="6">
        <v>225601</v>
      </c>
      <c r="P812" s="6">
        <v>237953</v>
      </c>
      <c r="Q812" s="6">
        <v>239287</v>
      </c>
      <c r="R812" s="6">
        <v>250091</v>
      </c>
      <c r="S812" s="6">
        <v>259677</v>
      </c>
      <c r="T812" s="6">
        <v>270812</v>
      </c>
      <c r="U812" s="6">
        <v>283001</v>
      </c>
      <c r="V812" s="6">
        <v>294184</v>
      </c>
      <c r="W812" s="6">
        <v>317740</v>
      </c>
      <c r="X812" s="6">
        <v>328620</v>
      </c>
      <c r="Y812" s="6">
        <v>329929</v>
      </c>
      <c r="Z812" s="6">
        <v>342159</v>
      </c>
      <c r="AA812" s="6">
        <v>0</v>
      </c>
      <c r="AB812" s="6">
        <v>0</v>
      </c>
      <c r="AC812" s="6">
        <v>0</v>
      </c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</row>
    <row r="813" spans="1:63" x14ac:dyDescent="0.35">
      <c r="A813" s="5" t="s">
        <v>21</v>
      </c>
      <c r="B813" s="5" t="s">
        <v>22</v>
      </c>
      <c r="C813" s="6">
        <v>33512.875999999997</v>
      </c>
      <c r="D813" s="6">
        <v>35950.071000000004</v>
      </c>
      <c r="E813" s="6">
        <v>38152.394999999997</v>
      </c>
      <c r="F813" s="6">
        <v>69707.945999999996</v>
      </c>
      <c r="G813" s="6">
        <v>73310.837</v>
      </c>
      <c r="H813" s="6">
        <v>76815.293000000005</v>
      </c>
      <c r="I813" s="6">
        <v>79822.61</v>
      </c>
      <c r="J813" s="6">
        <v>81725.884999999995</v>
      </c>
      <c r="K813" s="6">
        <v>84798.774999999994</v>
      </c>
      <c r="L813" s="6">
        <v>88759</v>
      </c>
      <c r="M813" s="6">
        <v>91542</v>
      </c>
      <c r="N813" s="6">
        <v>94913</v>
      </c>
      <c r="O813" s="6">
        <v>112081</v>
      </c>
      <c r="P813" s="6">
        <v>117300</v>
      </c>
      <c r="Q813" s="6">
        <v>120940</v>
      </c>
      <c r="R813" s="6">
        <v>126736</v>
      </c>
      <c r="S813" s="6">
        <v>130949</v>
      </c>
      <c r="T813" s="6">
        <v>136704</v>
      </c>
      <c r="U813" s="6">
        <v>150880</v>
      </c>
      <c r="V813" s="6">
        <v>157136</v>
      </c>
      <c r="W813" s="6">
        <v>161500</v>
      </c>
      <c r="X813" s="6">
        <v>187569</v>
      </c>
      <c r="Y813" s="6">
        <v>191700</v>
      </c>
      <c r="Z813" s="6">
        <v>198228</v>
      </c>
      <c r="AA813" s="6">
        <v>0</v>
      </c>
      <c r="AB813" s="6">
        <v>0</v>
      </c>
      <c r="AC813" s="6">
        <v>0</v>
      </c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</row>
    <row r="814" spans="1:63" x14ac:dyDescent="0.35">
      <c r="A814" s="5" t="s">
        <v>23</v>
      </c>
      <c r="B814" s="5" t="s">
        <v>24</v>
      </c>
      <c r="C814" s="6">
        <v>81364.467000000004</v>
      </c>
      <c r="D814" s="6">
        <v>86259.979000000007</v>
      </c>
      <c r="E814" s="6">
        <v>86633.918000000005</v>
      </c>
      <c r="F814" s="6">
        <v>90823.819000000003</v>
      </c>
      <c r="G814" s="6">
        <v>96034.164000000004</v>
      </c>
      <c r="H814" s="6">
        <v>103139.379</v>
      </c>
      <c r="I814" s="6">
        <v>104567.34</v>
      </c>
      <c r="J814" s="6">
        <v>109867.64599999999</v>
      </c>
      <c r="K814" s="6">
        <v>114178</v>
      </c>
      <c r="L814" s="6">
        <v>122427</v>
      </c>
      <c r="M814" s="6">
        <v>126870</v>
      </c>
      <c r="N814" s="6">
        <v>132136</v>
      </c>
      <c r="O814" s="6">
        <v>152839</v>
      </c>
      <c r="P814" s="6">
        <v>163590</v>
      </c>
      <c r="Q814" s="6">
        <v>164961</v>
      </c>
      <c r="R814" s="6">
        <v>172852</v>
      </c>
      <c r="S814" s="6">
        <v>178975</v>
      </c>
      <c r="T814" s="6">
        <v>187547</v>
      </c>
      <c r="U814" s="6">
        <v>207925</v>
      </c>
      <c r="V814" s="6">
        <v>216361</v>
      </c>
      <c r="W814" s="6">
        <v>223493</v>
      </c>
      <c r="X814" s="6">
        <v>232302</v>
      </c>
      <c r="Y814" s="6">
        <v>229345</v>
      </c>
      <c r="Z814" s="6">
        <v>248035</v>
      </c>
      <c r="AA814" s="6">
        <v>0</v>
      </c>
      <c r="AB814" s="6">
        <v>0</v>
      </c>
      <c r="AC814" s="6">
        <v>0</v>
      </c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</row>
    <row r="815" spans="1:63" x14ac:dyDescent="0.35">
      <c r="A815" s="5" t="s">
        <v>25</v>
      </c>
      <c r="B815" s="5" t="s">
        <v>26</v>
      </c>
      <c r="C815" s="6">
        <v>35495.880166269999</v>
      </c>
      <c r="D815" s="6">
        <v>37202.769432059999</v>
      </c>
      <c r="E815" s="6">
        <v>58805.508701230006</v>
      </c>
      <c r="F815" s="6">
        <v>60929.311270300001</v>
      </c>
      <c r="G815" s="6">
        <v>63901.084685410002</v>
      </c>
      <c r="H815" s="6">
        <v>66289.759193420003</v>
      </c>
      <c r="I815" s="6">
        <v>68584.80489734</v>
      </c>
      <c r="J815" s="6">
        <v>71161.051344820007</v>
      </c>
      <c r="K815" s="6">
        <v>74694.20810624001</v>
      </c>
      <c r="L815" s="6">
        <v>77875.266488900001</v>
      </c>
      <c r="M815" s="6">
        <v>82100</v>
      </c>
      <c r="N815" s="6">
        <v>81966</v>
      </c>
      <c r="O815" s="6">
        <v>85420</v>
      </c>
      <c r="P815" s="6">
        <v>89694</v>
      </c>
      <c r="Q815" s="6">
        <v>91459</v>
      </c>
      <c r="R815" s="6">
        <v>96266</v>
      </c>
      <c r="S815" s="6">
        <v>101458</v>
      </c>
      <c r="T815" s="6">
        <v>105348</v>
      </c>
      <c r="U815" s="6">
        <v>111108</v>
      </c>
      <c r="V815" s="6">
        <v>112162</v>
      </c>
      <c r="W815" s="6">
        <v>117678</v>
      </c>
      <c r="X815" s="6">
        <v>142052</v>
      </c>
      <c r="Y815" s="6">
        <v>143346</v>
      </c>
      <c r="Z815" s="6">
        <v>148302</v>
      </c>
      <c r="AA815" s="6">
        <v>0</v>
      </c>
      <c r="AB815" s="6">
        <v>0</v>
      </c>
      <c r="AC815" s="6">
        <v>0</v>
      </c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</row>
    <row r="816" spans="1:63" x14ac:dyDescent="0.35">
      <c r="A816" s="5" t="s">
        <v>27</v>
      </c>
      <c r="B816" s="5" t="s">
        <v>28</v>
      </c>
      <c r="C816" s="6">
        <v>42545.983999999997</v>
      </c>
      <c r="D816" s="6">
        <v>45101.538</v>
      </c>
      <c r="E816" s="6">
        <v>45999.163</v>
      </c>
      <c r="F816" s="6">
        <v>48177.196000000004</v>
      </c>
      <c r="G816" s="6">
        <v>50383.341</v>
      </c>
      <c r="H816" s="6">
        <v>65495.375</v>
      </c>
      <c r="I816" s="6">
        <v>67501.312999999995</v>
      </c>
      <c r="J816" s="6">
        <v>70044.144</v>
      </c>
      <c r="K816" s="6">
        <v>71616.785999999993</v>
      </c>
      <c r="L816" s="6">
        <v>76087.820999999996</v>
      </c>
      <c r="M816" s="6">
        <v>75951.570999999996</v>
      </c>
      <c r="N816" s="6">
        <v>77827.362999999998</v>
      </c>
      <c r="O816" s="6">
        <v>78114.012000000002</v>
      </c>
      <c r="P816" s="6">
        <v>83467.201000000001</v>
      </c>
      <c r="Q816" s="6">
        <v>87503</v>
      </c>
      <c r="R816" s="6">
        <v>91849</v>
      </c>
      <c r="S816" s="6">
        <v>95903</v>
      </c>
      <c r="T816" s="6">
        <v>100247</v>
      </c>
      <c r="U816" s="6">
        <v>103259</v>
      </c>
      <c r="V816" s="6">
        <v>107847</v>
      </c>
      <c r="W816" s="6">
        <v>116551</v>
      </c>
      <c r="X816" s="6">
        <v>121718</v>
      </c>
      <c r="Y816" s="6">
        <v>123740</v>
      </c>
      <c r="Z816" s="6">
        <v>141351</v>
      </c>
      <c r="AA816" s="6">
        <v>0</v>
      </c>
      <c r="AB816" s="6">
        <v>0</v>
      </c>
      <c r="AC816" s="6">
        <v>0</v>
      </c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</row>
    <row r="817" spans="1:63" x14ac:dyDescent="0.35">
      <c r="A817" s="5" t="s">
        <v>29</v>
      </c>
      <c r="B817" s="5" t="s">
        <v>30</v>
      </c>
      <c r="C817" s="6">
        <v>18833.742999999999</v>
      </c>
      <c r="D817" s="6">
        <v>19608.44149909</v>
      </c>
      <c r="E817" s="6">
        <v>19757.186000000002</v>
      </c>
      <c r="F817" s="6">
        <v>20416.402393529999</v>
      </c>
      <c r="G817" s="6">
        <v>21643.764999999999</v>
      </c>
      <c r="H817" s="6">
        <v>22644.255905990001</v>
      </c>
      <c r="I817" s="6">
        <v>23127.059000000001</v>
      </c>
      <c r="J817" s="6">
        <v>23649.473840930001</v>
      </c>
      <c r="K817" s="6">
        <v>24618.327000000001</v>
      </c>
      <c r="L817" s="6">
        <v>25938.317358</v>
      </c>
      <c r="M817" s="6">
        <v>25850.05</v>
      </c>
      <c r="N817" s="6">
        <v>26383.471434269999</v>
      </c>
      <c r="O817" s="6">
        <v>26589.991000000002</v>
      </c>
      <c r="P817" s="6">
        <v>28456.018851749999</v>
      </c>
      <c r="Q817" s="6">
        <v>29173.659</v>
      </c>
      <c r="R817" s="6">
        <v>30663.587396720002</v>
      </c>
      <c r="S817" s="6">
        <v>32448.913</v>
      </c>
      <c r="T817" s="6">
        <v>33946.887999999999</v>
      </c>
      <c r="U817" s="6">
        <v>43975.891000000003</v>
      </c>
      <c r="V817" s="6">
        <v>44287.095999999998</v>
      </c>
      <c r="W817" s="6">
        <v>52026.523999999998</v>
      </c>
      <c r="X817" s="6">
        <v>53934.66</v>
      </c>
      <c r="Y817" s="6">
        <v>54416.536999999997</v>
      </c>
      <c r="Z817" s="6">
        <v>61603.485999999997</v>
      </c>
      <c r="AA817" s="6">
        <v>0</v>
      </c>
      <c r="AB817" s="6">
        <v>0</v>
      </c>
      <c r="AC817" s="6">
        <v>0</v>
      </c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</row>
    <row r="818" spans="1:63" x14ac:dyDescent="0.35">
      <c r="A818" s="5" t="s">
        <v>31</v>
      </c>
      <c r="B818" s="5" t="s">
        <v>32</v>
      </c>
      <c r="C818" s="6">
        <v>15876.638999999999</v>
      </c>
      <c r="D818" s="6">
        <v>16694.86</v>
      </c>
      <c r="E818" s="6">
        <v>16940.409</v>
      </c>
      <c r="F818" s="6">
        <v>17840.728999999999</v>
      </c>
      <c r="G818" s="6">
        <v>18714.066999999999</v>
      </c>
      <c r="H818" s="6">
        <v>19725.233</v>
      </c>
      <c r="I818" s="6">
        <v>20371.109</v>
      </c>
      <c r="J818" s="6">
        <v>21407.481</v>
      </c>
      <c r="K818" s="6">
        <v>22116.959999999999</v>
      </c>
      <c r="L818" s="6">
        <v>23378.044000000002</v>
      </c>
      <c r="M818" s="6">
        <v>24668.357</v>
      </c>
      <c r="N818" s="6">
        <v>25025.01</v>
      </c>
      <c r="O818" s="6">
        <v>25506.692999999999</v>
      </c>
      <c r="P818" s="6">
        <v>27343.001</v>
      </c>
      <c r="Q818" s="6">
        <v>29205.505000000001</v>
      </c>
      <c r="R818" s="6">
        <v>32661.566999999999</v>
      </c>
      <c r="S818" s="6">
        <v>34091.097000000002</v>
      </c>
      <c r="T818" s="6">
        <v>35868.07</v>
      </c>
      <c r="U818" s="6">
        <v>38015.345999999998</v>
      </c>
      <c r="V818" s="6">
        <v>38385.620999999999</v>
      </c>
      <c r="W818" s="6">
        <v>45001.447999999997</v>
      </c>
      <c r="X818" s="6">
        <v>47232.684000000001</v>
      </c>
      <c r="Y818" s="6">
        <v>49060.008000000002</v>
      </c>
      <c r="Z818" s="6">
        <v>50259.080999999998</v>
      </c>
      <c r="AA818" s="6">
        <v>0</v>
      </c>
      <c r="AB818" s="6">
        <v>0</v>
      </c>
      <c r="AC818" s="6">
        <v>0</v>
      </c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</row>
    <row r="819" spans="1:63" x14ac:dyDescent="0.35">
      <c r="A819" s="5" t="s">
        <v>33</v>
      </c>
      <c r="B819" s="5" t="s">
        <v>34</v>
      </c>
      <c r="C819" s="6">
        <v>22692.375824360002</v>
      </c>
      <c r="D819" s="9"/>
      <c r="E819" s="9"/>
      <c r="F819" s="9"/>
      <c r="G819" s="6">
        <v>27811.53</v>
      </c>
      <c r="H819" s="9"/>
      <c r="I819" s="9"/>
      <c r="J819" s="9"/>
      <c r="K819" s="6">
        <v>34151.101000000002</v>
      </c>
      <c r="L819" s="9"/>
      <c r="M819" s="9"/>
      <c r="N819" s="9"/>
      <c r="O819" s="6">
        <v>47763.497000000003</v>
      </c>
      <c r="P819" s="9"/>
      <c r="Q819" s="9"/>
      <c r="R819" s="9"/>
      <c r="S819" s="6">
        <v>55935.207999999999</v>
      </c>
      <c r="T819" s="9"/>
      <c r="U819" s="9"/>
      <c r="V819" s="9"/>
      <c r="W819" s="6">
        <v>65155.805999999997</v>
      </c>
      <c r="X819" s="9"/>
      <c r="Y819" s="6">
        <v>70669.83</v>
      </c>
      <c r="Z819" s="6">
        <v>80575.39</v>
      </c>
      <c r="AA819" s="6">
        <v>0</v>
      </c>
      <c r="AB819" s="6">
        <v>0</v>
      </c>
      <c r="AC819" s="6">
        <v>0</v>
      </c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</row>
    <row r="820" spans="1:63" x14ac:dyDescent="0.35">
      <c r="A820" s="5" t="s">
        <v>35</v>
      </c>
      <c r="B820" s="5" t="s">
        <v>36</v>
      </c>
      <c r="C820" s="6">
        <v>3733.6060000000002</v>
      </c>
      <c r="D820" s="9"/>
      <c r="E820" s="9"/>
      <c r="F820" s="9"/>
      <c r="G820" s="6">
        <v>5293.0429999999997</v>
      </c>
      <c r="H820" s="9"/>
      <c r="I820" s="9"/>
      <c r="J820" s="9"/>
      <c r="K820" s="6">
        <v>6636.4250000000002</v>
      </c>
      <c r="L820" s="9"/>
      <c r="M820" s="9"/>
      <c r="N820" s="9"/>
      <c r="O820" s="6">
        <v>7911.8320000000003</v>
      </c>
      <c r="P820" s="9"/>
      <c r="Q820" s="9"/>
      <c r="R820" s="9"/>
      <c r="S820" s="6">
        <v>10549.504000000001</v>
      </c>
      <c r="T820" s="9"/>
      <c r="U820" s="6">
        <v>11979.903</v>
      </c>
      <c r="V820" s="9"/>
      <c r="W820" s="6">
        <v>13954.06</v>
      </c>
      <c r="X820" s="9"/>
      <c r="Y820" s="6">
        <v>15359.88</v>
      </c>
      <c r="Z820" s="6">
        <v>20532.704000000002</v>
      </c>
      <c r="AA820" s="6">
        <v>0</v>
      </c>
      <c r="AB820" s="6">
        <v>0</v>
      </c>
      <c r="AC820" s="6">
        <v>0</v>
      </c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</row>
    <row r="821" spans="1:63" x14ac:dyDescent="0.35">
      <c r="A821" s="5" t="s">
        <v>37</v>
      </c>
      <c r="B821" s="5" t="s">
        <v>38</v>
      </c>
      <c r="C821" s="6">
        <v>29487.09</v>
      </c>
      <c r="D821" s="9"/>
      <c r="E821" s="9"/>
      <c r="F821" s="9"/>
      <c r="G821" s="6">
        <v>35129.014000000003</v>
      </c>
      <c r="H821" s="9"/>
      <c r="I821" s="9"/>
      <c r="J821" s="9"/>
      <c r="K821" s="6">
        <v>41953.981</v>
      </c>
      <c r="L821" s="9"/>
      <c r="M821" s="9"/>
      <c r="N821" s="9"/>
      <c r="O821" s="6">
        <v>55954.832999999999</v>
      </c>
      <c r="P821" s="9"/>
      <c r="Q821" s="9"/>
      <c r="R821" s="9"/>
      <c r="S821" s="6">
        <v>73970.341</v>
      </c>
      <c r="T821" s="9"/>
      <c r="U821" s="6">
        <v>85657.410999999993</v>
      </c>
      <c r="V821" s="6">
        <v>88976.289000000004</v>
      </c>
      <c r="W821" s="6">
        <v>92390.498000000007</v>
      </c>
      <c r="X821" s="6">
        <v>96097.058000000005</v>
      </c>
      <c r="Y821" s="6">
        <v>99272.816999999995</v>
      </c>
      <c r="Z821" s="6">
        <v>103352.739</v>
      </c>
      <c r="AA821" s="6">
        <v>0</v>
      </c>
      <c r="AB821" s="6">
        <v>0</v>
      </c>
      <c r="AC821" s="6">
        <v>0</v>
      </c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</row>
    <row r="822" spans="1:63" x14ac:dyDescent="0.35">
      <c r="A822" s="5" t="s">
        <v>39</v>
      </c>
      <c r="B822" s="5" t="s">
        <v>40</v>
      </c>
      <c r="C822" s="6">
        <v>11938.128000000001</v>
      </c>
      <c r="D822" s="9"/>
      <c r="E822" s="9"/>
      <c r="F822" s="9"/>
      <c r="G822" s="6">
        <v>14379.022000000001</v>
      </c>
      <c r="H822" s="9"/>
      <c r="I822" s="9"/>
      <c r="J822" s="9"/>
      <c r="K822" s="6">
        <v>17457.427</v>
      </c>
      <c r="L822" s="9"/>
      <c r="M822" s="9"/>
      <c r="N822" s="9"/>
      <c r="O822" s="6">
        <v>20547.210999999999</v>
      </c>
      <c r="P822" s="9"/>
      <c r="Q822" s="9"/>
      <c r="R822" s="9"/>
      <c r="S822" s="6">
        <v>26094.648000000001</v>
      </c>
      <c r="T822" s="9"/>
      <c r="U822" s="6">
        <v>29809.780999999999</v>
      </c>
      <c r="V822" s="9"/>
      <c r="W822" s="6">
        <v>31835.280999999999</v>
      </c>
      <c r="X822" s="9"/>
      <c r="Y822" s="6">
        <v>33881.716</v>
      </c>
      <c r="Z822" s="6">
        <v>34712.624000000003</v>
      </c>
      <c r="AA822" s="6">
        <v>0</v>
      </c>
      <c r="AB822" s="6">
        <v>0</v>
      </c>
      <c r="AC822" s="6">
        <v>0</v>
      </c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</row>
    <row r="823" spans="1:63" x14ac:dyDescent="0.35">
      <c r="A823" s="5" t="s">
        <v>41</v>
      </c>
      <c r="B823" s="5" t="s">
        <v>42</v>
      </c>
      <c r="C823" s="6">
        <v>3375.5019166500001</v>
      </c>
      <c r="D823" s="9"/>
      <c r="E823" s="9"/>
      <c r="F823" s="9"/>
      <c r="G823" s="6">
        <v>4223.3180000000002</v>
      </c>
      <c r="H823" s="9"/>
      <c r="I823" s="9"/>
      <c r="J823" s="9"/>
      <c r="K823" s="6">
        <v>4820.6009999999997</v>
      </c>
      <c r="L823" s="9"/>
      <c r="M823" s="9"/>
      <c r="N823" s="9"/>
      <c r="O823" s="6">
        <v>5447.1639999999998</v>
      </c>
      <c r="P823" s="9"/>
      <c r="Q823" s="9"/>
      <c r="R823" s="9"/>
      <c r="S823" s="6">
        <v>6259.7150000000001</v>
      </c>
      <c r="T823" s="9"/>
      <c r="U823" s="6">
        <v>6556.3310000000001</v>
      </c>
      <c r="V823" s="9"/>
      <c r="W823" s="6">
        <v>7234.3149999999996</v>
      </c>
      <c r="X823" s="6">
        <v>7388.6450000000004</v>
      </c>
      <c r="Y823" s="6">
        <v>7552.0619999999999</v>
      </c>
      <c r="Z823" s="6">
        <v>8591.1740000000009</v>
      </c>
      <c r="AA823" s="6">
        <v>0</v>
      </c>
      <c r="AB823" s="6">
        <v>0</v>
      </c>
      <c r="AC823" s="6">
        <v>0</v>
      </c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</row>
    <row r="824" spans="1:63" x14ac:dyDescent="0.35">
      <c r="A824" s="5" t="s">
        <v>43</v>
      </c>
      <c r="B824" s="5" t="s">
        <v>44</v>
      </c>
      <c r="C824" s="6">
        <v>3574.924</v>
      </c>
      <c r="D824" s="9"/>
      <c r="E824" s="9"/>
      <c r="F824" s="9"/>
      <c r="G824" s="6">
        <v>4264.0600000000004</v>
      </c>
      <c r="H824" s="9"/>
      <c r="I824" s="9"/>
      <c r="J824" s="9"/>
      <c r="K824" s="6">
        <v>4740.4759999999997</v>
      </c>
      <c r="L824" s="9"/>
      <c r="M824" s="9"/>
      <c r="N824" s="9"/>
      <c r="O824" s="6">
        <v>5435.2569999999996</v>
      </c>
      <c r="P824" s="9"/>
      <c r="Q824" s="9"/>
      <c r="R824" s="9"/>
      <c r="S824" s="6">
        <v>6010.6760000000004</v>
      </c>
      <c r="T824" s="9"/>
      <c r="U824" s="6">
        <v>6288.134</v>
      </c>
      <c r="V824" s="9"/>
      <c r="W824" s="6">
        <v>6561.9219999999996</v>
      </c>
      <c r="X824" s="9"/>
      <c r="Y824" s="9"/>
      <c r="Z824" s="6">
        <v>7032.3789999999999</v>
      </c>
      <c r="AA824" s="6">
        <v>0</v>
      </c>
      <c r="AB824" s="6">
        <v>0</v>
      </c>
      <c r="AC824" s="6">
        <v>0</v>
      </c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</row>
    <row r="825" spans="1:63" x14ac:dyDescent="0.35">
      <c r="A825" s="5" t="s">
        <v>45</v>
      </c>
      <c r="B825" s="5" t="s">
        <v>46</v>
      </c>
      <c r="C825" s="9"/>
      <c r="D825" s="9"/>
      <c r="E825" s="9"/>
      <c r="F825" s="9"/>
      <c r="G825" s="6">
        <v>4241.5218738200001</v>
      </c>
      <c r="H825" s="9"/>
      <c r="I825" s="9"/>
      <c r="J825" s="9"/>
      <c r="K825" s="6">
        <v>4953.1760000000004</v>
      </c>
      <c r="L825" s="9"/>
      <c r="M825" s="9"/>
      <c r="N825" s="9"/>
      <c r="O825" s="6">
        <v>5642.3053125799997</v>
      </c>
      <c r="P825" s="9"/>
      <c r="Q825" s="9"/>
      <c r="R825" s="9"/>
      <c r="S825" s="6">
        <v>6413.1376775099998</v>
      </c>
      <c r="T825" s="9"/>
      <c r="U825" s="6">
        <v>6664.491</v>
      </c>
      <c r="V825" s="9"/>
      <c r="W825" s="6">
        <v>7208.3874621800005</v>
      </c>
      <c r="X825" s="6">
        <v>7436.6952106499994</v>
      </c>
      <c r="Y825" s="6">
        <v>7664.7813189099998</v>
      </c>
      <c r="Z825" s="6">
        <v>8714.4431499999992</v>
      </c>
      <c r="AA825" s="6">
        <v>0</v>
      </c>
      <c r="AB825" s="6">
        <v>0</v>
      </c>
      <c r="AC825" s="6">
        <v>0</v>
      </c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</row>
    <row r="826" spans="1:63" x14ac:dyDescent="0.35">
      <c r="A826" s="5" t="s">
        <v>47</v>
      </c>
      <c r="B826" s="5" t="s">
        <v>48</v>
      </c>
      <c r="C826" s="6">
        <v>3707.49505206</v>
      </c>
      <c r="D826" s="9"/>
      <c r="E826" s="9"/>
      <c r="F826" s="9"/>
      <c r="G826" s="6">
        <v>4458.8801999999996</v>
      </c>
      <c r="H826" s="9"/>
      <c r="I826" s="9"/>
      <c r="J826" s="9"/>
      <c r="K826" s="6">
        <v>4975.2601506000001</v>
      </c>
      <c r="L826" s="9"/>
      <c r="M826" s="9"/>
      <c r="N826" s="9"/>
      <c r="O826" s="6">
        <v>5471.4523913200001</v>
      </c>
      <c r="P826" s="9"/>
      <c r="Q826" s="9"/>
      <c r="R826" s="9"/>
      <c r="S826" s="6">
        <v>6340.0940445900005</v>
      </c>
      <c r="T826" s="9"/>
      <c r="U826" s="9"/>
      <c r="V826" s="9"/>
      <c r="W826" s="6">
        <v>7027.3109255600002</v>
      </c>
      <c r="X826" s="9"/>
      <c r="Y826" s="9"/>
      <c r="Z826" s="6">
        <v>0</v>
      </c>
      <c r="AA826" s="6">
        <v>0</v>
      </c>
      <c r="AB826" s="6">
        <v>0</v>
      </c>
      <c r="AC826" s="6">
        <v>0</v>
      </c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</row>
    <row r="827" spans="1:63" x14ac:dyDescent="0.35">
      <c r="A827" s="5" t="s">
        <v>49</v>
      </c>
      <c r="B827" s="5" t="s">
        <v>50</v>
      </c>
      <c r="C827" s="6">
        <v>4024.1498306799999</v>
      </c>
      <c r="D827" s="9"/>
      <c r="E827" s="9"/>
      <c r="F827" s="9"/>
      <c r="G827" s="6">
        <v>4801.9796961800002</v>
      </c>
      <c r="H827" s="9"/>
      <c r="I827" s="9"/>
      <c r="J827" s="9"/>
      <c r="K827" s="6">
        <v>5632.5249999999996</v>
      </c>
      <c r="L827" s="9"/>
      <c r="M827" s="9"/>
      <c r="N827" s="9"/>
      <c r="O827" s="6">
        <v>5845.2039090100006</v>
      </c>
      <c r="P827" s="9"/>
      <c r="Q827" s="9"/>
      <c r="R827" s="9"/>
      <c r="S827" s="6">
        <v>7118.1251859100003</v>
      </c>
      <c r="T827" s="9"/>
      <c r="U827" s="6">
        <v>7487.0829999999996</v>
      </c>
      <c r="V827" s="9"/>
      <c r="W827" s="6">
        <v>8077.4433315100005</v>
      </c>
      <c r="X827" s="9"/>
      <c r="Y827" s="6">
        <v>8562.8038314900004</v>
      </c>
      <c r="Z827" s="6">
        <v>9767.8860000000004</v>
      </c>
      <c r="AA827" s="6">
        <v>0</v>
      </c>
      <c r="AB827" s="6">
        <v>0</v>
      </c>
      <c r="AC827" s="6">
        <v>0</v>
      </c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</row>
    <row r="828" spans="1:63" s="14" customFormat="1" ht="13.15" x14ac:dyDescent="0.4">
      <c r="A828" s="10"/>
      <c r="B828" s="11" t="s">
        <v>51</v>
      </c>
      <c r="C828" s="12">
        <v>3727141.2131252</v>
      </c>
      <c r="D828" s="12">
        <v>3953876.6239390899</v>
      </c>
      <c r="E828" s="12">
        <v>3995207.8507012306</v>
      </c>
      <c r="F828" s="12">
        <v>4246347.3030207707</v>
      </c>
      <c r="G828" s="12">
        <v>4469625.4936854085</v>
      </c>
      <c r="H828" s="12">
        <v>4763120.0190994097</v>
      </c>
      <c r="I828" s="12">
        <v>4800260.5668973401</v>
      </c>
      <c r="J828" s="12">
        <v>5092356.7321857493</v>
      </c>
      <c r="K828" s="12">
        <v>5321997.0561062405</v>
      </c>
      <c r="L828" s="12">
        <v>5641142.4488469008</v>
      </c>
      <c r="M828" s="12">
        <v>5606453.9779999992</v>
      </c>
      <c r="N828" s="12">
        <v>5893470.8444342697</v>
      </c>
      <c r="O828" s="12">
        <v>6100142.6960000005</v>
      </c>
      <c r="P828" s="12">
        <v>6487074.2208517501</v>
      </c>
      <c r="Q828" s="12">
        <v>6514635.1639999999</v>
      </c>
      <c r="R828" s="12">
        <v>6845639.1543967202</v>
      </c>
      <c r="S828" s="12">
        <v>7322169.0099999998</v>
      </c>
      <c r="T828" s="12">
        <v>7772662.9580000006</v>
      </c>
      <c r="U828" s="12">
        <v>7857885.2369999997</v>
      </c>
      <c r="V828" s="12">
        <v>8209280.7170000002</v>
      </c>
      <c r="W828" s="12">
        <v>8598247.972000001</v>
      </c>
      <c r="X828" s="12">
        <v>9002875.3440000005</v>
      </c>
      <c r="Y828" s="12">
        <v>9000862.5449999999</v>
      </c>
      <c r="Z828" s="12">
        <v>9434247.5669999998</v>
      </c>
      <c r="AA828" s="12">
        <v>0</v>
      </c>
      <c r="AB828" s="12">
        <v>0</v>
      </c>
      <c r="AC828" s="12">
        <v>0</v>
      </c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</row>
    <row r="829" spans="1:63" x14ac:dyDescent="0.35">
      <c r="A829" s="5"/>
      <c r="B829" s="15" t="s">
        <v>52</v>
      </c>
      <c r="C829" s="16">
        <v>2926231</v>
      </c>
      <c r="D829" s="16">
        <v>3106834</v>
      </c>
      <c r="E829" s="16">
        <v>3098701</v>
      </c>
      <c r="F829" s="16">
        <v>3246384</v>
      </c>
      <c r="G829" s="16">
        <v>3412448</v>
      </c>
      <c r="H829" s="16">
        <v>3628578</v>
      </c>
      <c r="I829" s="16">
        <v>3625532</v>
      </c>
      <c r="J829" s="16">
        <v>3866739</v>
      </c>
      <c r="K829" s="16">
        <v>4021139</v>
      </c>
      <c r="L829" s="16">
        <v>4258260</v>
      </c>
      <c r="M829" s="16">
        <v>4199898</v>
      </c>
      <c r="N829" s="16">
        <v>4398205</v>
      </c>
      <c r="O829" s="16">
        <v>4526670</v>
      </c>
      <c r="P829" s="16">
        <v>4813556</v>
      </c>
      <c r="Q829" s="16">
        <v>4805223</v>
      </c>
      <c r="R829" s="16">
        <v>5043702</v>
      </c>
      <c r="S829" s="16">
        <v>5416018</v>
      </c>
      <c r="T829" s="16">
        <v>5758286</v>
      </c>
      <c r="U829" s="16">
        <v>5733648</v>
      </c>
      <c r="V829" s="16">
        <v>5994766</v>
      </c>
      <c r="W829" s="16">
        <v>6273416</v>
      </c>
      <c r="X829" s="16">
        <v>6526007</v>
      </c>
      <c r="Y829" s="16">
        <v>6508542</v>
      </c>
      <c r="Z829" s="16">
        <v>6817540</v>
      </c>
      <c r="AA829" s="16">
        <v>0</v>
      </c>
      <c r="AB829" s="16">
        <v>0</v>
      </c>
      <c r="AC829" s="16">
        <v>0</v>
      </c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</row>
    <row r="830" spans="1:63" x14ac:dyDescent="0.35">
      <c r="A830" s="5"/>
      <c r="B830" s="15" t="s">
        <v>53</v>
      </c>
      <c r="C830" s="16">
        <v>723653.84712519997</v>
      </c>
      <c r="D830" s="16">
        <v>765637.78443999996</v>
      </c>
      <c r="E830" s="16">
        <v>813810.09270123008</v>
      </c>
      <c r="F830" s="16">
        <v>913528.97562723991</v>
      </c>
      <c r="G830" s="16">
        <v>966436.32068541006</v>
      </c>
      <c r="H830" s="16">
        <v>1026677.1551934199</v>
      </c>
      <c r="I830" s="16">
        <v>1063729.08589734</v>
      </c>
      <c r="J830" s="16">
        <v>1110516.63334482</v>
      </c>
      <c r="K830" s="16">
        <v>1182505.9831062402</v>
      </c>
      <c r="L830" s="16">
        <v>1257478.2664888999</v>
      </c>
      <c r="M830" s="16">
        <v>1280086</v>
      </c>
      <c r="N830" s="16">
        <v>1366030</v>
      </c>
      <c r="O830" s="16">
        <v>1443262</v>
      </c>
      <c r="P830" s="16">
        <v>1534252</v>
      </c>
      <c r="Q830" s="16">
        <v>1563530</v>
      </c>
      <c r="R830" s="16">
        <v>1646763</v>
      </c>
      <c r="S830" s="16">
        <v>1743708</v>
      </c>
      <c r="T830" s="16">
        <v>1844315</v>
      </c>
      <c r="U830" s="16">
        <v>1938987</v>
      </c>
      <c r="V830" s="16">
        <v>2023995</v>
      </c>
      <c r="W830" s="16">
        <v>2111253</v>
      </c>
      <c r="X830" s="16">
        <v>2253983</v>
      </c>
      <c r="Y830" s="16">
        <v>2265104</v>
      </c>
      <c r="Z830" s="16">
        <v>2363494</v>
      </c>
      <c r="AA830" s="16">
        <v>0</v>
      </c>
      <c r="AB830" s="16">
        <v>0</v>
      </c>
      <c r="AC830" s="16">
        <v>0</v>
      </c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</row>
    <row r="831" spans="1:63" x14ac:dyDescent="0.35">
      <c r="A831" s="5"/>
      <c r="B831" s="15" t="s">
        <v>54</v>
      </c>
      <c r="C831" s="16">
        <v>77256.365999999995</v>
      </c>
      <c r="D831" s="16">
        <v>81404.839499089998</v>
      </c>
      <c r="E831" s="16">
        <v>82696.758000000002</v>
      </c>
      <c r="F831" s="16">
        <v>86434.327393529995</v>
      </c>
      <c r="G831" s="16">
        <v>90741.172999999995</v>
      </c>
      <c r="H831" s="16">
        <v>107864.86390599</v>
      </c>
      <c r="I831" s="16">
        <v>110999.481</v>
      </c>
      <c r="J831" s="16">
        <v>115101.09884093</v>
      </c>
      <c r="K831" s="16">
        <v>118352.073</v>
      </c>
      <c r="L831" s="16">
        <v>125404.18235799999</v>
      </c>
      <c r="M831" s="16">
        <v>126469.978</v>
      </c>
      <c r="N831" s="16">
        <v>129235.84443426999</v>
      </c>
      <c r="O831" s="16">
        <v>130210.696</v>
      </c>
      <c r="P831" s="16">
        <v>139266.22085175</v>
      </c>
      <c r="Q831" s="16">
        <v>145882.16399999999</v>
      </c>
      <c r="R831" s="16">
        <v>155174.15439672</v>
      </c>
      <c r="S831" s="16">
        <v>162443.01</v>
      </c>
      <c r="T831" s="16">
        <v>170061.95800000001</v>
      </c>
      <c r="U831" s="16">
        <v>185250.23699999999</v>
      </c>
      <c r="V831" s="16">
        <v>190519.717</v>
      </c>
      <c r="W831" s="16">
        <v>213578.97200000001</v>
      </c>
      <c r="X831" s="16">
        <v>222885.34400000001</v>
      </c>
      <c r="Y831" s="16">
        <v>227216.54500000001</v>
      </c>
      <c r="Z831" s="16">
        <v>253213.56700000001</v>
      </c>
      <c r="AA831" s="16">
        <v>0</v>
      </c>
      <c r="AB831" s="16">
        <v>0</v>
      </c>
      <c r="AC831" s="16">
        <v>0</v>
      </c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</row>
    <row r="832" spans="1:63" x14ac:dyDescent="0.35">
      <c r="A832" s="18"/>
      <c r="B832" s="19" t="s">
        <v>55</v>
      </c>
      <c r="C832" s="20"/>
      <c r="D832" s="20"/>
      <c r="E832" s="20"/>
      <c r="F832" s="20"/>
      <c r="G832" s="21">
        <v>21989.759770000001</v>
      </c>
      <c r="H832" s="20"/>
      <c r="I832" s="20"/>
      <c r="J832" s="20"/>
      <c r="K832" s="21">
        <v>25122.038150599998</v>
      </c>
      <c r="L832" s="20"/>
      <c r="M832" s="20"/>
      <c r="N832" s="20"/>
      <c r="O832" s="21">
        <v>27841.382612910002</v>
      </c>
      <c r="P832" s="20"/>
      <c r="Q832" s="20"/>
      <c r="R832" s="20"/>
      <c r="S832" s="21">
        <v>32141.747908010002</v>
      </c>
      <c r="T832" s="20"/>
      <c r="U832" s="20"/>
      <c r="V832" s="20"/>
      <c r="W832" s="21">
        <v>29547.45671925</v>
      </c>
      <c r="X832" s="20"/>
      <c r="Y832" s="20"/>
      <c r="Z832" s="21">
        <v>0</v>
      </c>
      <c r="AA832" s="21">
        <v>0</v>
      </c>
      <c r="AB832" s="21">
        <v>0</v>
      </c>
      <c r="AC832" s="21">
        <v>0</v>
      </c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</row>
    <row r="834" spans="1:63" x14ac:dyDescent="0.35">
      <c r="A834" s="3" t="s">
        <v>81</v>
      </c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</row>
    <row r="835" spans="1:63" x14ac:dyDescent="0.35">
      <c r="A835" s="5" t="s">
        <v>1</v>
      </c>
      <c r="B835" s="5" t="s">
        <v>2</v>
      </c>
      <c r="C835" s="6">
        <v>821657</v>
      </c>
      <c r="D835" s="6">
        <v>872225</v>
      </c>
      <c r="E835" s="6">
        <v>859615</v>
      </c>
      <c r="F835" s="6">
        <v>901866</v>
      </c>
      <c r="G835" s="6">
        <v>957823</v>
      </c>
      <c r="H835" s="6">
        <v>1022943</v>
      </c>
      <c r="I835" s="6">
        <v>1017448</v>
      </c>
      <c r="J835" s="6">
        <v>1075274</v>
      </c>
      <c r="K835" s="6">
        <v>1128459</v>
      </c>
      <c r="L835" s="6">
        <v>1197815</v>
      </c>
      <c r="M835" s="6">
        <v>1175093</v>
      </c>
      <c r="N835" s="6">
        <v>1235389</v>
      </c>
      <c r="O835" s="6">
        <v>1278463</v>
      </c>
      <c r="P835" s="6">
        <v>1362920</v>
      </c>
      <c r="Q835" s="6">
        <v>1359503</v>
      </c>
      <c r="R835" s="6">
        <v>1432375</v>
      </c>
      <c r="S835" s="6">
        <v>1537304</v>
      </c>
      <c r="T835" s="6">
        <v>1621260</v>
      </c>
      <c r="U835" s="6">
        <v>1613637</v>
      </c>
      <c r="V835" s="6">
        <v>1690652</v>
      </c>
      <c r="W835" s="6">
        <v>1800519</v>
      </c>
      <c r="X835" s="6">
        <v>1874079</v>
      </c>
      <c r="Y835" s="6">
        <v>1867777</v>
      </c>
      <c r="Z835" s="6">
        <v>1953995</v>
      </c>
      <c r="AA835" s="6">
        <v>0</v>
      </c>
      <c r="AB835" s="6">
        <v>0</v>
      </c>
      <c r="AC835" s="6">
        <v>0</v>
      </c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</row>
    <row r="836" spans="1:63" x14ac:dyDescent="0.35">
      <c r="A836" s="5" t="s">
        <v>3</v>
      </c>
      <c r="B836" s="5" t="s">
        <v>4</v>
      </c>
      <c r="C836" s="6">
        <v>700905</v>
      </c>
      <c r="D836" s="6">
        <v>749077</v>
      </c>
      <c r="E836" s="6">
        <v>738676</v>
      </c>
      <c r="F836" s="6">
        <v>779024</v>
      </c>
      <c r="G836" s="6">
        <v>816661</v>
      </c>
      <c r="H836" s="6">
        <v>869161</v>
      </c>
      <c r="I836" s="6">
        <v>869405</v>
      </c>
      <c r="J836" s="6">
        <v>917684</v>
      </c>
      <c r="K836" s="6">
        <v>949609</v>
      </c>
      <c r="L836" s="6">
        <v>1010825</v>
      </c>
      <c r="M836" s="6">
        <v>1000511</v>
      </c>
      <c r="N836" s="6">
        <v>1049612</v>
      </c>
      <c r="O836" s="6">
        <v>1074329</v>
      </c>
      <c r="P836" s="6">
        <v>1147719</v>
      </c>
      <c r="Q836" s="6">
        <v>1147012</v>
      </c>
      <c r="R836" s="6">
        <v>1208179</v>
      </c>
      <c r="S836" s="6">
        <v>1252363</v>
      </c>
      <c r="T836" s="6">
        <v>1316263</v>
      </c>
      <c r="U836" s="6">
        <v>1312450</v>
      </c>
      <c r="V836" s="6">
        <v>1374400</v>
      </c>
      <c r="W836" s="6">
        <v>1445083</v>
      </c>
      <c r="X836" s="6">
        <v>1510224</v>
      </c>
      <c r="Y836" s="6">
        <v>1505960</v>
      </c>
      <c r="Z836" s="6">
        <v>1571448</v>
      </c>
      <c r="AA836" s="6">
        <v>0</v>
      </c>
      <c r="AB836" s="6">
        <v>0</v>
      </c>
      <c r="AC836" s="6">
        <v>0</v>
      </c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</row>
    <row r="837" spans="1:63" x14ac:dyDescent="0.35">
      <c r="A837" s="5" t="s">
        <v>5</v>
      </c>
      <c r="B837" s="5" t="s">
        <v>6</v>
      </c>
      <c r="C837" s="6">
        <v>542236</v>
      </c>
      <c r="D837" s="6">
        <v>576570</v>
      </c>
      <c r="E837" s="6">
        <v>589509</v>
      </c>
      <c r="F837" s="6">
        <v>620535</v>
      </c>
      <c r="G837" s="6">
        <v>649788</v>
      </c>
      <c r="H837" s="6">
        <v>693984</v>
      </c>
      <c r="I837" s="6">
        <v>691826</v>
      </c>
      <c r="J837" s="6">
        <v>727045</v>
      </c>
      <c r="K837" s="6">
        <v>751354</v>
      </c>
      <c r="L837" s="6">
        <v>800319</v>
      </c>
      <c r="M837" s="6">
        <v>791231</v>
      </c>
      <c r="N837" s="6">
        <v>828772</v>
      </c>
      <c r="O837" s="6">
        <v>844537</v>
      </c>
      <c r="P837" s="6">
        <v>905149</v>
      </c>
      <c r="Q837" s="6">
        <v>907737</v>
      </c>
      <c r="R837" s="6">
        <v>958693</v>
      </c>
      <c r="S837" s="6">
        <v>1032619</v>
      </c>
      <c r="T837" s="6">
        <v>1125520</v>
      </c>
      <c r="U837" s="6">
        <v>1122042</v>
      </c>
      <c r="V837" s="6">
        <v>1175127</v>
      </c>
      <c r="W837" s="6">
        <v>1211885</v>
      </c>
      <c r="X837" s="6">
        <v>1263095</v>
      </c>
      <c r="Y837" s="6">
        <v>1258802</v>
      </c>
      <c r="Z837" s="6">
        <v>1313025</v>
      </c>
      <c r="AA837" s="6">
        <v>0</v>
      </c>
      <c r="AB837" s="6">
        <v>0</v>
      </c>
      <c r="AC837" s="6">
        <v>0</v>
      </c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</row>
    <row r="838" spans="1:63" x14ac:dyDescent="0.35">
      <c r="A838" s="5" t="s">
        <v>7</v>
      </c>
      <c r="B838" s="5" t="s">
        <v>8</v>
      </c>
      <c r="C838" s="6">
        <v>676150</v>
      </c>
      <c r="D838" s="6">
        <v>711539</v>
      </c>
      <c r="E838" s="6">
        <v>703125</v>
      </c>
      <c r="F838" s="6">
        <v>725787</v>
      </c>
      <c r="G838" s="6">
        <v>755894</v>
      </c>
      <c r="H838" s="6">
        <v>796102</v>
      </c>
      <c r="I838" s="6">
        <v>791617</v>
      </c>
      <c r="J838" s="6">
        <v>827729</v>
      </c>
      <c r="K838" s="6">
        <v>861542</v>
      </c>
      <c r="L838" s="6">
        <v>902470</v>
      </c>
      <c r="M838" s="6">
        <v>886333</v>
      </c>
      <c r="N838" s="6">
        <v>925661</v>
      </c>
      <c r="O838" s="6">
        <v>961477</v>
      </c>
      <c r="P838" s="6">
        <v>1012369</v>
      </c>
      <c r="Q838" s="6">
        <v>1006456</v>
      </c>
      <c r="R838" s="6">
        <v>1046257</v>
      </c>
      <c r="S838" s="6">
        <v>1183428</v>
      </c>
      <c r="T838" s="6">
        <v>1272042</v>
      </c>
      <c r="U838" s="6">
        <v>1267149</v>
      </c>
      <c r="V838" s="6">
        <v>1309061</v>
      </c>
      <c r="W838" s="6">
        <v>1357605</v>
      </c>
      <c r="X838" s="6">
        <v>1402957</v>
      </c>
      <c r="Y838" s="6">
        <v>1420303</v>
      </c>
      <c r="Z838" s="6">
        <v>1464901</v>
      </c>
      <c r="AA838" s="6">
        <v>0</v>
      </c>
      <c r="AB838" s="6">
        <v>0</v>
      </c>
      <c r="AC838" s="6">
        <v>0</v>
      </c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</row>
    <row r="839" spans="1:63" x14ac:dyDescent="0.35">
      <c r="A839" s="5" t="s">
        <v>9</v>
      </c>
      <c r="B839" s="5" t="s">
        <v>10</v>
      </c>
      <c r="C839" s="6">
        <v>223657</v>
      </c>
      <c r="D839" s="6">
        <v>237156</v>
      </c>
      <c r="E839" s="6">
        <v>248410</v>
      </c>
      <c r="F839" s="6">
        <v>258624</v>
      </c>
      <c r="G839" s="6">
        <v>272788</v>
      </c>
      <c r="H839" s="6">
        <v>289067</v>
      </c>
      <c r="I839" s="6">
        <v>299054</v>
      </c>
      <c r="J839" s="6">
        <v>367742</v>
      </c>
      <c r="K839" s="6">
        <v>381447</v>
      </c>
      <c r="L839" s="6">
        <v>400227</v>
      </c>
      <c r="M839" s="6">
        <v>398158</v>
      </c>
      <c r="N839" s="6">
        <v>410555</v>
      </c>
      <c r="O839" s="6">
        <v>421484</v>
      </c>
      <c r="P839" s="6">
        <v>441736</v>
      </c>
      <c r="Q839" s="6">
        <v>442546</v>
      </c>
      <c r="R839" s="6">
        <v>457880</v>
      </c>
      <c r="S839" s="6">
        <v>473605</v>
      </c>
      <c r="T839" s="6">
        <v>492839</v>
      </c>
      <c r="U839" s="6">
        <v>491800</v>
      </c>
      <c r="V839" s="6">
        <v>522100</v>
      </c>
      <c r="W839" s="6">
        <v>538092</v>
      </c>
      <c r="X839" s="6">
        <v>556909</v>
      </c>
      <c r="Y839" s="6">
        <v>555494</v>
      </c>
      <c r="Z839" s="6">
        <v>618878</v>
      </c>
      <c r="AA839" s="6">
        <v>0</v>
      </c>
      <c r="AB839" s="6">
        <v>0</v>
      </c>
      <c r="AC839" s="6">
        <v>0</v>
      </c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</row>
    <row r="840" spans="1:63" x14ac:dyDescent="0.35">
      <c r="A840" s="5" t="s">
        <v>11</v>
      </c>
      <c r="B840" s="5" t="s">
        <v>12</v>
      </c>
      <c r="C840" s="6">
        <v>134006</v>
      </c>
      <c r="D840" s="6">
        <v>142777</v>
      </c>
      <c r="E840" s="6">
        <v>145432</v>
      </c>
      <c r="F840" s="6">
        <v>153848</v>
      </c>
      <c r="G840" s="6">
        <v>165010</v>
      </c>
      <c r="H840" s="6">
        <v>177273</v>
      </c>
      <c r="I840" s="6">
        <v>181362</v>
      </c>
      <c r="J840" s="6">
        <v>190954</v>
      </c>
      <c r="K840" s="6">
        <v>200401</v>
      </c>
      <c r="L840" s="6">
        <v>214557</v>
      </c>
      <c r="M840" s="6">
        <v>212498</v>
      </c>
      <c r="N840" s="6">
        <v>257274</v>
      </c>
      <c r="O840" s="6">
        <v>265956</v>
      </c>
      <c r="P840" s="6">
        <v>283842</v>
      </c>
      <c r="Q840" s="6">
        <v>286364</v>
      </c>
      <c r="R840" s="6">
        <v>302398</v>
      </c>
      <c r="S840" s="6">
        <v>315060</v>
      </c>
      <c r="T840" s="6">
        <v>332115</v>
      </c>
      <c r="U840" s="6">
        <v>332918</v>
      </c>
      <c r="V840" s="6">
        <v>349965</v>
      </c>
      <c r="W840" s="6">
        <v>361758</v>
      </c>
      <c r="X840" s="6">
        <v>380051</v>
      </c>
      <c r="Y840" s="6">
        <v>379188</v>
      </c>
      <c r="Z840" s="6">
        <v>397434</v>
      </c>
      <c r="AA840" s="6">
        <v>0</v>
      </c>
      <c r="AB840" s="6">
        <v>0</v>
      </c>
      <c r="AC840" s="6">
        <v>0</v>
      </c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</row>
    <row r="841" spans="1:63" x14ac:dyDescent="0.35">
      <c r="A841" s="5" t="s">
        <v>13</v>
      </c>
      <c r="B841" s="5" t="s">
        <v>14</v>
      </c>
      <c r="C841" s="6">
        <v>91995.287274279995</v>
      </c>
      <c r="D841" s="6">
        <v>97491.047455380001</v>
      </c>
      <c r="E841" s="6">
        <v>101574</v>
      </c>
      <c r="F841" s="6">
        <v>107284</v>
      </c>
      <c r="G841" s="6">
        <v>116078</v>
      </c>
      <c r="H841" s="6">
        <v>124860</v>
      </c>
      <c r="I841" s="6">
        <v>130657</v>
      </c>
      <c r="J841" s="6">
        <v>138879</v>
      </c>
      <c r="K841" s="6">
        <v>170635</v>
      </c>
      <c r="L841" s="6">
        <v>182462</v>
      </c>
      <c r="M841" s="6">
        <v>185560</v>
      </c>
      <c r="N841" s="6">
        <v>195810</v>
      </c>
      <c r="O841" s="6">
        <v>201171</v>
      </c>
      <c r="P841" s="6">
        <v>217434</v>
      </c>
      <c r="Q841" s="6">
        <v>223256</v>
      </c>
      <c r="R841" s="6">
        <v>236916</v>
      </c>
      <c r="S841" s="6">
        <v>261096</v>
      </c>
      <c r="T841" s="6">
        <v>276361</v>
      </c>
      <c r="U841" s="6">
        <v>291430</v>
      </c>
      <c r="V841" s="6">
        <v>305839</v>
      </c>
      <c r="W841" s="6">
        <v>317377</v>
      </c>
      <c r="X841" s="6">
        <v>333639</v>
      </c>
      <c r="Y841" s="6">
        <v>332265</v>
      </c>
      <c r="Z841" s="6">
        <v>348011</v>
      </c>
      <c r="AA841" s="6">
        <v>0</v>
      </c>
      <c r="AB841" s="6">
        <v>0</v>
      </c>
      <c r="AC841" s="6">
        <v>0</v>
      </c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</row>
    <row r="842" spans="1:63" x14ac:dyDescent="0.35">
      <c r="A842" s="5" t="s">
        <v>15</v>
      </c>
      <c r="B842" s="5" t="s">
        <v>16</v>
      </c>
      <c r="C842" s="6">
        <v>105257</v>
      </c>
      <c r="D842" s="6">
        <v>111608</v>
      </c>
      <c r="E842" s="6">
        <v>116809</v>
      </c>
      <c r="F842" s="6">
        <v>124284</v>
      </c>
      <c r="G842" s="6">
        <v>134110</v>
      </c>
      <c r="H842" s="6">
        <v>143543</v>
      </c>
      <c r="I842" s="6">
        <v>154712</v>
      </c>
      <c r="J842" s="6">
        <v>159600</v>
      </c>
      <c r="K842" s="6">
        <v>168544</v>
      </c>
      <c r="L842" s="6">
        <v>183668</v>
      </c>
      <c r="M842" s="6">
        <v>191207</v>
      </c>
      <c r="N842" s="6">
        <v>196226</v>
      </c>
      <c r="O842" s="6">
        <v>204287</v>
      </c>
      <c r="P842" s="6">
        <v>217881</v>
      </c>
      <c r="Q842" s="6">
        <v>229299</v>
      </c>
      <c r="R842" s="6">
        <v>240803</v>
      </c>
      <c r="S842" s="6">
        <v>247756</v>
      </c>
      <c r="T842" s="6">
        <v>261778</v>
      </c>
      <c r="U842" s="6">
        <v>288313</v>
      </c>
      <c r="V842" s="6">
        <v>300735</v>
      </c>
      <c r="W842" s="6">
        <v>309783</v>
      </c>
      <c r="X842" s="6">
        <v>319451</v>
      </c>
      <c r="Y842" s="6">
        <v>327655</v>
      </c>
      <c r="Z842" s="6">
        <v>335705</v>
      </c>
      <c r="AA842" s="6">
        <v>0</v>
      </c>
      <c r="AB842" s="6">
        <v>0</v>
      </c>
      <c r="AC842" s="6">
        <v>0</v>
      </c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</row>
    <row r="843" spans="1:63" x14ac:dyDescent="0.35">
      <c r="A843" s="5" t="s">
        <v>17</v>
      </c>
      <c r="B843" s="5" t="s">
        <v>18</v>
      </c>
      <c r="C843" s="6">
        <v>123279.85050874001</v>
      </c>
      <c r="D843" s="6">
        <v>129413.99031063</v>
      </c>
      <c r="E843" s="6">
        <v>133640.948</v>
      </c>
      <c r="F843" s="6">
        <v>140008.18137820999</v>
      </c>
      <c r="G843" s="6">
        <v>149542.78</v>
      </c>
      <c r="H843" s="6">
        <v>157746.375</v>
      </c>
      <c r="I843" s="6">
        <v>163895.32399999999</v>
      </c>
      <c r="J843" s="6">
        <v>171592.60200000001</v>
      </c>
      <c r="K843" s="6">
        <v>179659</v>
      </c>
      <c r="L843" s="6">
        <v>189078</v>
      </c>
      <c r="M843" s="6">
        <v>189026</v>
      </c>
      <c r="N843" s="6">
        <v>198401</v>
      </c>
      <c r="O843" s="6">
        <v>207227</v>
      </c>
      <c r="P843" s="6">
        <v>219637</v>
      </c>
      <c r="Q843" s="6">
        <v>221319</v>
      </c>
      <c r="R843" s="6">
        <v>234499</v>
      </c>
      <c r="S843" s="6">
        <v>263285</v>
      </c>
      <c r="T843" s="6">
        <v>288724</v>
      </c>
      <c r="U843" s="6">
        <v>288996</v>
      </c>
      <c r="V843" s="6">
        <v>303620</v>
      </c>
      <c r="W843" s="6">
        <v>318600</v>
      </c>
      <c r="X843" s="6">
        <v>348350</v>
      </c>
      <c r="Y843" s="6">
        <v>350275</v>
      </c>
      <c r="Z843" s="6">
        <v>364606</v>
      </c>
      <c r="AA843" s="6">
        <v>0</v>
      </c>
      <c r="AB843" s="6">
        <v>0</v>
      </c>
      <c r="AC843" s="6">
        <v>0</v>
      </c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</row>
    <row r="844" spans="1:63" x14ac:dyDescent="0.35">
      <c r="A844" s="5" t="s">
        <v>19</v>
      </c>
      <c r="B844" s="5" t="s">
        <v>20</v>
      </c>
      <c r="C844" s="6">
        <v>124538</v>
      </c>
      <c r="D844" s="6">
        <v>131326</v>
      </c>
      <c r="E844" s="6">
        <v>139657</v>
      </c>
      <c r="F844" s="6">
        <v>173362</v>
      </c>
      <c r="G844" s="6">
        <v>178781</v>
      </c>
      <c r="H844" s="6">
        <v>187796</v>
      </c>
      <c r="I844" s="6">
        <v>192480</v>
      </c>
      <c r="J844" s="6">
        <v>199669</v>
      </c>
      <c r="K844" s="6">
        <v>203086</v>
      </c>
      <c r="L844" s="6">
        <v>212796</v>
      </c>
      <c r="M844" s="6">
        <v>215977</v>
      </c>
      <c r="N844" s="6">
        <v>224810</v>
      </c>
      <c r="O844" s="6">
        <v>230725</v>
      </c>
      <c r="P844" s="6">
        <v>243354</v>
      </c>
      <c r="Q844" s="6">
        <v>246698</v>
      </c>
      <c r="R844" s="6">
        <v>257685</v>
      </c>
      <c r="S844" s="6">
        <v>267346</v>
      </c>
      <c r="T844" s="6">
        <v>278749</v>
      </c>
      <c r="U844" s="6">
        <v>291082</v>
      </c>
      <c r="V844" s="6">
        <v>296136</v>
      </c>
      <c r="W844" s="6">
        <v>319686</v>
      </c>
      <c r="X844" s="6">
        <v>330569</v>
      </c>
      <c r="Y844" s="6">
        <v>331870</v>
      </c>
      <c r="Z844" s="6">
        <v>347428</v>
      </c>
      <c r="AA844" s="6">
        <v>0</v>
      </c>
      <c r="AB844" s="6">
        <v>0</v>
      </c>
      <c r="AC844" s="6">
        <v>0</v>
      </c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</row>
    <row r="845" spans="1:63" x14ac:dyDescent="0.35">
      <c r="A845" s="5" t="s">
        <v>21</v>
      </c>
      <c r="B845" s="5" t="s">
        <v>22</v>
      </c>
      <c r="C845" s="6">
        <v>33512.875999999997</v>
      </c>
      <c r="D845" s="6">
        <v>35950.071000000004</v>
      </c>
      <c r="E845" s="6">
        <v>38152.394999999997</v>
      </c>
      <c r="F845" s="6">
        <v>71686.263999999996</v>
      </c>
      <c r="G845" s="6">
        <v>75380.584000000003</v>
      </c>
      <c r="H845" s="6">
        <v>78957.422999999995</v>
      </c>
      <c r="I845" s="6">
        <v>79822.61</v>
      </c>
      <c r="J845" s="6">
        <v>81725.884999999995</v>
      </c>
      <c r="K845" s="6">
        <v>84798.774999999994</v>
      </c>
      <c r="L845" s="6">
        <v>88759</v>
      </c>
      <c r="M845" s="6">
        <v>91542</v>
      </c>
      <c r="N845" s="6">
        <v>94913</v>
      </c>
      <c r="O845" s="6">
        <v>112081</v>
      </c>
      <c r="P845" s="6">
        <v>117300</v>
      </c>
      <c r="Q845" s="6">
        <v>120940</v>
      </c>
      <c r="R845" s="6">
        <v>126736</v>
      </c>
      <c r="S845" s="6">
        <v>130949</v>
      </c>
      <c r="T845" s="6">
        <v>136704</v>
      </c>
      <c r="U845" s="6">
        <v>150880</v>
      </c>
      <c r="V845" s="6">
        <v>157136</v>
      </c>
      <c r="W845" s="6">
        <v>161500</v>
      </c>
      <c r="X845" s="6">
        <v>187569</v>
      </c>
      <c r="Y845" s="6">
        <v>191700</v>
      </c>
      <c r="Z845" s="6">
        <v>198228</v>
      </c>
      <c r="AA845" s="6">
        <v>0</v>
      </c>
      <c r="AB845" s="6">
        <v>0</v>
      </c>
      <c r="AC845" s="6">
        <v>0</v>
      </c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</row>
    <row r="846" spans="1:63" x14ac:dyDescent="0.35">
      <c r="A846" s="5" t="s">
        <v>23</v>
      </c>
      <c r="B846" s="5" t="s">
        <v>24</v>
      </c>
      <c r="C846" s="6">
        <v>81462.702000000005</v>
      </c>
      <c r="D846" s="6">
        <v>86363.476999999999</v>
      </c>
      <c r="E846" s="6">
        <v>86743.085000000006</v>
      </c>
      <c r="F846" s="6">
        <v>90937.323999999993</v>
      </c>
      <c r="G846" s="6">
        <v>96149.633000000002</v>
      </c>
      <c r="H846" s="6">
        <v>103261.192</v>
      </c>
      <c r="I846" s="6">
        <v>104698.47900000001</v>
      </c>
      <c r="J846" s="6">
        <v>110006.04</v>
      </c>
      <c r="K846" s="6">
        <v>114322</v>
      </c>
      <c r="L846" s="6">
        <v>122612</v>
      </c>
      <c r="M846" s="6">
        <v>127066</v>
      </c>
      <c r="N846" s="6">
        <v>132346</v>
      </c>
      <c r="O846" s="6">
        <v>153052</v>
      </c>
      <c r="P846" s="6">
        <v>163846</v>
      </c>
      <c r="Q846" s="6">
        <v>165231</v>
      </c>
      <c r="R846" s="6">
        <v>173136</v>
      </c>
      <c r="S846" s="6">
        <v>179483</v>
      </c>
      <c r="T846" s="6">
        <v>188069</v>
      </c>
      <c r="U846" s="6">
        <v>208456</v>
      </c>
      <c r="V846" s="6">
        <v>216907</v>
      </c>
      <c r="W846" s="6">
        <v>224047</v>
      </c>
      <c r="X846" s="6">
        <v>232870</v>
      </c>
      <c r="Y846" s="6">
        <v>229928</v>
      </c>
      <c r="Z846" s="6">
        <v>248641</v>
      </c>
      <c r="AA846" s="6">
        <v>0</v>
      </c>
      <c r="AB846" s="6">
        <v>0</v>
      </c>
      <c r="AC846" s="6">
        <v>0</v>
      </c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</row>
    <row r="847" spans="1:63" x14ac:dyDescent="0.35">
      <c r="A847" s="5" t="s">
        <v>25</v>
      </c>
      <c r="B847" s="5" t="s">
        <v>26</v>
      </c>
      <c r="C847" s="6">
        <v>35495.880166269999</v>
      </c>
      <c r="D847" s="6">
        <v>37202.769432059999</v>
      </c>
      <c r="E847" s="6">
        <v>58805.508701230006</v>
      </c>
      <c r="F847" s="6">
        <v>60944.462680099998</v>
      </c>
      <c r="G847" s="6">
        <v>63930.12291179</v>
      </c>
      <c r="H847" s="6">
        <v>66318.116537499998</v>
      </c>
      <c r="I847" s="6">
        <v>68613.215126080002</v>
      </c>
      <c r="J847" s="6">
        <v>71189.526677059999</v>
      </c>
      <c r="K847" s="6">
        <v>74722.624210779992</v>
      </c>
      <c r="L847" s="6">
        <v>77904.71512410001</v>
      </c>
      <c r="M847" s="6">
        <v>82667</v>
      </c>
      <c r="N847" s="6">
        <v>82532</v>
      </c>
      <c r="O847" s="6">
        <v>86019</v>
      </c>
      <c r="P847" s="6">
        <v>90300</v>
      </c>
      <c r="Q847" s="6">
        <v>92078</v>
      </c>
      <c r="R847" s="6">
        <v>96902</v>
      </c>
      <c r="S847" s="6">
        <v>102099</v>
      </c>
      <c r="T847" s="6">
        <v>106009</v>
      </c>
      <c r="U847" s="6">
        <v>111798</v>
      </c>
      <c r="V847" s="6">
        <v>112871</v>
      </c>
      <c r="W847" s="6">
        <v>118388</v>
      </c>
      <c r="X847" s="6">
        <v>142793</v>
      </c>
      <c r="Y847" s="6">
        <v>144107</v>
      </c>
      <c r="Z847" s="6">
        <v>149082</v>
      </c>
      <c r="AA847" s="6">
        <v>0</v>
      </c>
      <c r="AB847" s="6">
        <v>0</v>
      </c>
      <c r="AC847" s="6">
        <v>0</v>
      </c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</row>
    <row r="848" spans="1:63" x14ac:dyDescent="0.35">
      <c r="A848" s="5" t="s">
        <v>27</v>
      </c>
      <c r="B848" s="5" t="s">
        <v>28</v>
      </c>
      <c r="C848" s="6">
        <v>42566.883999999998</v>
      </c>
      <c r="D848" s="6">
        <v>45123.461000000003</v>
      </c>
      <c r="E848" s="6">
        <v>46049.711000000003</v>
      </c>
      <c r="F848" s="6">
        <v>48227.838000000003</v>
      </c>
      <c r="G848" s="6">
        <v>50433.523000000001</v>
      </c>
      <c r="H848" s="6">
        <v>65561.372000000003</v>
      </c>
      <c r="I848" s="6">
        <v>67569.900999999998</v>
      </c>
      <c r="J848" s="6">
        <v>70116.191000000006</v>
      </c>
      <c r="K848" s="6">
        <v>71690.714000000007</v>
      </c>
      <c r="L848" s="6">
        <v>76163.400999999998</v>
      </c>
      <c r="M848" s="6">
        <v>76144.179000000004</v>
      </c>
      <c r="N848" s="6">
        <v>78021.392999999996</v>
      </c>
      <c r="O848" s="6">
        <v>78306.107999999993</v>
      </c>
      <c r="P848" s="6">
        <v>83663.214000000007</v>
      </c>
      <c r="Q848" s="6">
        <v>87730</v>
      </c>
      <c r="R848" s="6">
        <v>92082</v>
      </c>
      <c r="S848" s="6">
        <v>96144</v>
      </c>
      <c r="T848" s="6">
        <v>100500</v>
      </c>
      <c r="U848" s="6">
        <v>103503</v>
      </c>
      <c r="V848" s="6">
        <v>108103</v>
      </c>
      <c r="W848" s="6">
        <v>116814</v>
      </c>
      <c r="X848" s="6">
        <v>122002</v>
      </c>
      <c r="Y848" s="6">
        <v>125272</v>
      </c>
      <c r="Z848" s="6">
        <v>142922</v>
      </c>
      <c r="AA848" s="6">
        <v>0</v>
      </c>
      <c r="AB848" s="6">
        <v>0</v>
      </c>
      <c r="AC848" s="6">
        <v>0</v>
      </c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</row>
    <row r="849" spans="1:63" x14ac:dyDescent="0.35">
      <c r="A849" s="5" t="s">
        <v>29</v>
      </c>
      <c r="B849" s="5" t="s">
        <v>30</v>
      </c>
      <c r="C849" s="6">
        <v>18970.399000000001</v>
      </c>
      <c r="D849" s="6">
        <v>19749.346453029997</v>
      </c>
      <c r="E849" s="6">
        <v>19902.963</v>
      </c>
      <c r="F849" s="6">
        <v>20569.293760820001</v>
      </c>
      <c r="G849" s="6">
        <v>21804.269</v>
      </c>
      <c r="H849" s="6">
        <v>22813.065251069998</v>
      </c>
      <c r="I849" s="6">
        <v>23305.067999999999</v>
      </c>
      <c r="J849" s="6">
        <v>23837.065205729999</v>
      </c>
      <c r="K849" s="6">
        <v>24810.754000000001</v>
      </c>
      <c r="L849" s="6">
        <v>26140.313710570001</v>
      </c>
      <c r="M849" s="6">
        <v>26061.785</v>
      </c>
      <c r="N849" s="6">
        <v>26643.505571669997</v>
      </c>
      <c r="O849" s="6">
        <v>26856.133999999998</v>
      </c>
      <c r="P849" s="6">
        <v>28734.073706700001</v>
      </c>
      <c r="Q849" s="6">
        <v>29476.152999999998</v>
      </c>
      <c r="R849" s="6">
        <v>30976.844046950002</v>
      </c>
      <c r="S849" s="6">
        <v>32783.786999999997</v>
      </c>
      <c r="T849" s="6">
        <v>34298.580999999998</v>
      </c>
      <c r="U849" s="6">
        <v>44331.171999999999</v>
      </c>
      <c r="V849" s="6">
        <v>44659.175000000003</v>
      </c>
      <c r="W849" s="6">
        <v>52413.923999999999</v>
      </c>
      <c r="X849" s="6">
        <v>54341.023000000001</v>
      </c>
      <c r="Y849" s="6">
        <v>54840.239000000001</v>
      </c>
      <c r="Z849" s="6">
        <v>62056.2</v>
      </c>
      <c r="AA849" s="6">
        <v>0</v>
      </c>
      <c r="AB849" s="6">
        <v>0</v>
      </c>
      <c r="AC849" s="6">
        <v>0</v>
      </c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</row>
    <row r="850" spans="1:63" x14ac:dyDescent="0.35">
      <c r="A850" s="5" t="s">
        <v>31</v>
      </c>
      <c r="B850" s="5" t="s">
        <v>32</v>
      </c>
      <c r="C850" s="6">
        <v>15876.638999999999</v>
      </c>
      <c r="D850" s="6">
        <v>16694.86</v>
      </c>
      <c r="E850" s="6">
        <v>16940.409</v>
      </c>
      <c r="F850" s="6">
        <v>17840.728999999999</v>
      </c>
      <c r="G850" s="6">
        <v>18714.066999999999</v>
      </c>
      <c r="H850" s="6">
        <v>19725.233</v>
      </c>
      <c r="I850" s="6">
        <v>20371.109</v>
      </c>
      <c r="J850" s="6">
        <v>21407.481</v>
      </c>
      <c r="K850" s="6">
        <v>22116.959999999999</v>
      </c>
      <c r="L850" s="6">
        <v>23378.044000000002</v>
      </c>
      <c r="M850" s="6">
        <v>24668.357</v>
      </c>
      <c r="N850" s="6">
        <v>25025.01</v>
      </c>
      <c r="O850" s="6">
        <v>25521.887999999999</v>
      </c>
      <c r="P850" s="6">
        <v>27357.863000000001</v>
      </c>
      <c r="Q850" s="6">
        <v>29220.813999999998</v>
      </c>
      <c r="R850" s="6">
        <v>32730.686000000002</v>
      </c>
      <c r="S850" s="6">
        <v>34164.212</v>
      </c>
      <c r="T850" s="6">
        <v>35949.627</v>
      </c>
      <c r="U850" s="6">
        <v>38104.177000000003</v>
      </c>
      <c r="V850" s="6">
        <v>38482.207999999999</v>
      </c>
      <c r="W850" s="6">
        <v>45097.319000000003</v>
      </c>
      <c r="X850" s="6">
        <v>47333.103999999999</v>
      </c>
      <c r="Y850" s="6">
        <v>49162.404000000002</v>
      </c>
      <c r="Z850" s="6">
        <v>50365.171000000002</v>
      </c>
      <c r="AA850" s="6">
        <v>0</v>
      </c>
      <c r="AB850" s="6">
        <v>0</v>
      </c>
      <c r="AC850" s="6">
        <v>0</v>
      </c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</row>
    <row r="851" spans="1:63" x14ac:dyDescent="0.35">
      <c r="A851" s="5" t="s">
        <v>33</v>
      </c>
      <c r="B851" s="5" t="s">
        <v>34</v>
      </c>
      <c r="C851" s="6">
        <v>22692.375824360002</v>
      </c>
      <c r="D851" s="9"/>
      <c r="E851" s="9"/>
      <c r="F851" s="9"/>
      <c r="G851" s="6">
        <v>27811.53</v>
      </c>
      <c r="H851" s="9"/>
      <c r="I851" s="9"/>
      <c r="J851" s="9"/>
      <c r="K851" s="6">
        <v>34268.870999999999</v>
      </c>
      <c r="L851" s="9"/>
      <c r="M851" s="9"/>
      <c r="N851" s="9"/>
      <c r="O851" s="6">
        <v>47895.127999999997</v>
      </c>
      <c r="P851" s="9"/>
      <c r="Q851" s="9"/>
      <c r="R851" s="9"/>
      <c r="S851" s="6">
        <v>56065.086000000003</v>
      </c>
      <c r="T851" s="9"/>
      <c r="U851" s="9"/>
      <c r="V851" s="9"/>
      <c r="W851" s="6">
        <v>65534.563000000002</v>
      </c>
      <c r="X851" s="9"/>
      <c r="Y851" s="6">
        <v>71067.736000000004</v>
      </c>
      <c r="Z851" s="6">
        <v>80984.601999999999</v>
      </c>
      <c r="AA851" s="6">
        <v>0</v>
      </c>
      <c r="AB851" s="6">
        <v>0</v>
      </c>
      <c r="AC851" s="6">
        <v>0</v>
      </c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</row>
    <row r="852" spans="1:63" x14ac:dyDescent="0.35">
      <c r="A852" s="5" t="s">
        <v>35</v>
      </c>
      <c r="B852" s="5" t="s">
        <v>36</v>
      </c>
      <c r="C852" s="6">
        <v>3733.6060000000002</v>
      </c>
      <c r="D852" s="9"/>
      <c r="E852" s="9"/>
      <c r="F852" s="9"/>
      <c r="G852" s="6">
        <v>5339.2340000000004</v>
      </c>
      <c r="H852" s="9"/>
      <c r="I852" s="9"/>
      <c r="J852" s="9"/>
      <c r="K852" s="6">
        <v>6677.7479999999996</v>
      </c>
      <c r="L852" s="9"/>
      <c r="M852" s="9"/>
      <c r="N852" s="9"/>
      <c r="O852" s="6">
        <v>7958.0379999999996</v>
      </c>
      <c r="P852" s="9"/>
      <c r="Q852" s="9"/>
      <c r="R852" s="9"/>
      <c r="S852" s="6">
        <v>10711.213</v>
      </c>
      <c r="T852" s="9"/>
      <c r="U852" s="6">
        <v>12139.922</v>
      </c>
      <c r="V852" s="9"/>
      <c r="W852" s="6">
        <v>14133.883</v>
      </c>
      <c r="X852" s="9"/>
      <c r="Y852" s="6">
        <v>15539.214</v>
      </c>
      <c r="Z852" s="6">
        <v>21371.598999999998</v>
      </c>
      <c r="AA852" s="6">
        <v>0</v>
      </c>
      <c r="AB852" s="6">
        <v>0</v>
      </c>
      <c r="AC852" s="6">
        <v>0</v>
      </c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</row>
    <row r="853" spans="1:63" x14ac:dyDescent="0.35">
      <c r="A853" s="5" t="s">
        <v>37</v>
      </c>
      <c r="B853" s="5" t="s">
        <v>38</v>
      </c>
      <c r="C853" s="6">
        <v>29487.09</v>
      </c>
      <c r="D853" s="9"/>
      <c r="E853" s="9"/>
      <c r="F853" s="9"/>
      <c r="G853" s="6">
        <v>35276.419000000002</v>
      </c>
      <c r="H853" s="9"/>
      <c r="I853" s="9"/>
      <c r="J853" s="9"/>
      <c r="K853" s="6">
        <v>42271.618000000002</v>
      </c>
      <c r="L853" s="9"/>
      <c r="M853" s="9"/>
      <c r="N853" s="9"/>
      <c r="O853" s="6">
        <v>56319.987999999998</v>
      </c>
      <c r="P853" s="9"/>
      <c r="Q853" s="9"/>
      <c r="R853" s="9"/>
      <c r="S853" s="6">
        <v>74358.960999999996</v>
      </c>
      <c r="T853" s="9"/>
      <c r="U853" s="6">
        <v>86089.528999999995</v>
      </c>
      <c r="V853" s="6">
        <v>89400.592999999993</v>
      </c>
      <c r="W853" s="6">
        <v>92834.395000000004</v>
      </c>
      <c r="X853" s="6">
        <v>96538.394</v>
      </c>
      <c r="Y853" s="6">
        <v>99721.903999999995</v>
      </c>
      <c r="Z853" s="6">
        <v>103818.497</v>
      </c>
      <c r="AA853" s="6">
        <v>0</v>
      </c>
      <c r="AB853" s="6">
        <v>0</v>
      </c>
      <c r="AC853" s="6">
        <v>0</v>
      </c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</row>
    <row r="854" spans="1:63" x14ac:dyDescent="0.35">
      <c r="A854" s="5" t="s">
        <v>39</v>
      </c>
      <c r="B854" s="5" t="s">
        <v>40</v>
      </c>
      <c r="C854" s="6">
        <v>11938.128000000001</v>
      </c>
      <c r="D854" s="9"/>
      <c r="E854" s="9"/>
      <c r="F854" s="9"/>
      <c r="G854" s="6">
        <v>14428.36</v>
      </c>
      <c r="H854" s="9"/>
      <c r="I854" s="9"/>
      <c r="J854" s="9"/>
      <c r="K854" s="6">
        <v>17512.762999999999</v>
      </c>
      <c r="L854" s="9"/>
      <c r="M854" s="9"/>
      <c r="N854" s="9"/>
      <c r="O854" s="6">
        <v>20613.047999999999</v>
      </c>
      <c r="P854" s="9"/>
      <c r="Q854" s="9"/>
      <c r="R854" s="9"/>
      <c r="S854" s="6">
        <v>26162.188999999998</v>
      </c>
      <c r="T854" s="9"/>
      <c r="U854" s="6">
        <v>29875.789000000001</v>
      </c>
      <c r="V854" s="9"/>
      <c r="W854" s="6">
        <v>31894.441999999999</v>
      </c>
      <c r="X854" s="9"/>
      <c r="Y854" s="6">
        <v>33907.491000000002</v>
      </c>
      <c r="Z854" s="6">
        <v>34712.624000000003</v>
      </c>
      <c r="AA854" s="6">
        <v>0</v>
      </c>
      <c r="AB854" s="6">
        <v>0</v>
      </c>
      <c r="AC854" s="6">
        <v>0</v>
      </c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</row>
    <row r="855" spans="1:63" x14ac:dyDescent="0.35">
      <c r="A855" s="5" t="s">
        <v>41</v>
      </c>
      <c r="B855" s="5" t="s">
        <v>42</v>
      </c>
      <c r="C855" s="6">
        <v>3556.2847278899999</v>
      </c>
      <c r="D855" s="9"/>
      <c r="E855" s="9"/>
      <c r="F855" s="9"/>
      <c r="G855" s="6">
        <v>4415.8890000000001</v>
      </c>
      <c r="H855" s="9"/>
      <c r="I855" s="9"/>
      <c r="J855" s="9"/>
      <c r="K855" s="6">
        <v>5059.2479999999996</v>
      </c>
      <c r="L855" s="9"/>
      <c r="M855" s="9"/>
      <c r="N855" s="9"/>
      <c r="O855" s="6">
        <v>5710.2510000000002</v>
      </c>
      <c r="P855" s="9"/>
      <c r="Q855" s="9"/>
      <c r="R855" s="9"/>
      <c r="S855" s="6">
        <v>6547.4790000000003</v>
      </c>
      <c r="T855" s="9"/>
      <c r="U855" s="6">
        <v>6852.0559999999996</v>
      </c>
      <c r="V855" s="9"/>
      <c r="W855" s="6">
        <v>7514.1710000000003</v>
      </c>
      <c r="X855" s="6">
        <v>7663.4179999999997</v>
      </c>
      <c r="Y855" s="6">
        <v>7823.1589999999997</v>
      </c>
      <c r="Z855" s="6">
        <v>8869.6059999999998</v>
      </c>
      <c r="AA855" s="6">
        <v>0</v>
      </c>
      <c r="AB855" s="6">
        <v>0</v>
      </c>
      <c r="AC855" s="6">
        <v>0</v>
      </c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</row>
    <row r="856" spans="1:63" x14ac:dyDescent="0.35">
      <c r="A856" s="5" t="s">
        <v>43</v>
      </c>
      <c r="B856" s="5" t="s">
        <v>44</v>
      </c>
      <c r="C856" s="6">
        <v>3636.607</v>
      </c>
      <c r="D856" s="9"/>
      <c r="E856" s="9"/>
      <c r="F856" s="9"/>
      <c r="G856" s="6">
        <v>4337.0959999999995</v>
      </c>
      <c r="H856" s="9"/>
      <c r="I856" s="9"/>
      <c r="J856" s="9"/>
      <c r="K856" s="6">
        <v>4820.0749999999998</v>
      </c>
      <c r="L856" s="9"/>
      <c r="M856" s="9"/>
      <c r="N856" s="9"/>
      <c r="O856" s="6">
        <v>5522.1890000000003</v>
      </c>
      <c r="P856" s="9"/>
      <c r="Q856" s="9"/>
      <c r="R856" s="9"/>
      <c r="S856" s="6">
        <v>6105.607</v>
      </c>
      <c r="T856" s="9"/>
      <c r="U856" s="6">
        <v>6383.9480000000003</v>
      </c>
      <c r="V856" s="9"/>
      <c r="W856" s="6">
        <v>6659.75</v>
      </c>
      <c r="X856" s="9"/>
      <c r="Y856" s="9"/>
      <c r="Z856" s="6">
        <v>7136.2070000000003</v>
      </c>
      <c r="AA856" s="6">
        <v>0</v>
      </c>
      <c r="AB856" s="6">
        <v>0</v>
      </c>
      <c r="AC856" s="6">
        <v>0</v>
      </c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</row>
    <row r="857" spans="1:63" x14ac:dyDescent="0.35">
      <c r="A857" s="5" t="s">
        <v>45</v>
      </c>
      <c r="B857" s="5" t="s">
        <v>46</v>
      </c>
      <c r="C857" s="9"/>
      <c r="D857" s="9"/>
      <c r="E857" s="9"/>
      <c r="F857" s="9"/>
      <c r="G857" s="6">
        <v>4372.3893019200004</v>
      </c>
      <c r="H857" s="9"/>
      <c r="I857" s="9"/>
      <c r="J857" s="9"/>
      <c r="K857" s="6">
        <v>5083.87</v>
      </c>
      <c r="L857" s="9"/>
      <c r="M857" s="9"/>
      <c r="N857" s="9"/>
      <c r="O857" s="6">
        <v>5776.8438274600003</v>
      </c>
      <c r="P857" s="9"/>
      <c r="Q857" s="9"/>
      <c r="R857" s="9"/>
      <c r="S857" s="6">
        <v>6536.8816638299995</v>
      </c>
      <c r="T857" s="9"/>
      <c r="U857" s="6">
        <v>6780.5550000000003</v>
      </c>
      <c r="V857" s="9"/>
      <c r="W857" s="6">
        <v>7317.8881420500002</v>
      </c>
      <c r="X857" s="6">
        <v>7543.0306599300002</v>
      </c>
      <c r="Y857" s="6">
        <v>7770.7669570200005</v>
      </c>
      <c r="Z857" s="6">
        <v>8824.2540900000004</v>
      </c>
      <c r="AA857" s="6">
        <v>0</v>
      </c>
      <c r="AB857" s="6">
        <v>0</v>
      </c>
      <c r="AC857" s="6">
        <v>0</v>
      </c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</row>
    <row r="858" spans="1:63" x14ac:dyDescent="0.35">
      <c r="A858" s="5" t="s">
        <v>47</v>
      </c>
      <c r="B858" s="5" t="s">
        <v>48</v>
      </c>
      <c r="C858" s="6">
        <v>3756.17167182</v>
      </c>
      <c r="D858" s="9"/>
      <c r="E858" s="9"/>
      <c r="F858" s="9"/>
      <c r="G858" s="6">
        <v>4521.4156000000003</v>
      </c>
      <c r="H858" s="9"/>
      <c r="I858" s="9"/>
      <c r="J858" s="9"/>
      <c r="K858" s="6">
        <v>5072.4165080399998</v>
      </c>
      <c r="L858" s="9"/>
      <c r="M858" s="9"/>
      <c r="N858" s="9"/>
      <c r="O858" s="6">
        <v>5593.8338370800002</v>
      </c>
      <c r="P858" s="9"/>
      <c r="Q858" s="9"/>
      <c r="R858" s="9"/>
      <c r="S858" s="6">
        <v>6452.7719344999996</v>
      </c>
      <c r="T858" s="9"/>
      <c r="U858" s="9"/>
      <c r="V858" s="9"/>
      <c r="W858" s="6">
        <v>7143.3759815000003</v>
      </c>
      <c r="X858" s="9"/>
      <c r="Y858" s="9"/>
      <c r="Z858" s="6">
        <v>0</v>
      </c>
      <c r="AA858" s="6">
        <v>0</v>
      </c>
      <c r="AB858" s="6">
        <v>0</v>
      </c>
      <c r="AC858" s="6">
        <v>0</v>
      </c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</row>
    <row r="859" spans="1:63" x14ac:dyDescent="0.35">
      <c r="A859" s="5" t="s">
        <v>49</v>
      </c>
      <c r="B859" s="5" t="s">
        <v>50</v>
      </c>
      <c r="C859" s="6">
        <v>4113.2952580800002</v>
      </c>
      <c r="D859" s="9"/>
      <c r="E859" s="9"/>
      <c r="F859" s="9"/>
      <c r="G859" s="6">
        <v>4883.6131309100001</v>
      </c>
      <c r="H859" s="9"/>
      <c r="I859" s="9"/>
      <c r="J859" s="9"/>
      <c r="K859" s="6">
        <v>5730.3720000000003</v>
      </c>
      <c r="L859" s="9"/>
      <c r="M859" s="9"/>
      <c r="N859" s="9"/>
      <c r="O859" s="6">
        <v>6052.9322000699995</v>
      </c>
      <c r="P859" s="9"/>
      <c r="Q859" s="9"/>
      <c r="R859" s="9"/>
      <c r="S859" s="6">
        <v>7368.3701070100005</v>
      </c>
      <c r="T859" s="9"/>
      <c r="U859" s="6">
        <v>7827.4549999999999</v>
      </c>
      <c r="V859" s="9"/>
      <c r="W859" s="6">
        <v>8427.1349913400009</v>
      </c>
      <c r="X859" s="9"/>
      <c r="Y859" s="6">
        <v>9104.5337719100007</v>
      </c>
      <c r="Z859" s="6">
        <v>10359.731</v>
      </c>
      <c r="AA859" s="6">
        <v>0</v>
      </c>
      <c r="AB859" s="6">
        <v>0</v>
      </c>
      <c r="AC859" s="6">
        <v>0</v>
      </c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</row>
    <row r="860" spans="1:63" s="14" customFormat="1" ht="13.15" x14ac:dyDescent="0.4">
      <c r="A860" s="10"/>
      <c r="B860" s="11" t="s">
        <v>51</v>
      </c>
      <c r="C860" s="12">
        <v>3771566.5179492906</v>
      </c>
      <c r="D860" s="12">
        <v>4000267.0226511001</v>
      </c>
      <c r="E860" s="12">
        <v>4043042.0197012299</v>
      </c>
      <c r="F860" s="12">
        <v>4294828.092819131</v>
      </c>
      <c r="G860" s="12">
        <v>4522887.9789117901</v>
      </c>
      <c r="H860" s="12">
        <v>4819111.7767885709</v>
      </c>
      <c r="I860" s="12">
        <v>4856836.7061260799</v>
      </c>
      <c r="J860" s="12">
        <v>5154450.7908827886</v>
      </c>
      <c r="K860" s="12">
        <v>5387197.8272107793</v>
      </c>
      <c r="L860" s="12">
        <v>5709174.4738346701</v>
      </c>
      <c r="M860" s="12">
        <v>5673743.3209999995</v>
      </c>
      <c r="N860" s="12">
        <v>5961990.9085716698</v>
      </c>
      <c r="O860" s="12">
        <v>6171492.1299999999</v>
      </c>
      <c r="P860" s="12">
        <v>6563242.1507066991</v>
      </c>
      <c r="Q860" s="12">
        <v>6594865.9670000002</v>
      </c>
      <c r="R860" s="12">
        <v>6928248.5300469501</v>
      </c>
      <c r="S860" s="12">
        <v>7409484.9989999998</v>
      </c>
      <c r="T860" s="12">
        <v>7867181.2080000006</v>
      </c>
      <c r="U860" s="12">
        <v>7956889.3490000004</v>
      </c>
      <c r="V860" s="12">
        <v>8305793.3829999994</v>
      </c>
      <c r="W860" s="12">
        <v>8698648.2430000007</v>
      </c>
      <c r="X860" s="12">
        <v>9106232.1270000003</v>
      </c>
      <c r="Y860" s="12">
        <v>9124598.6429999992</v>
      </c>
      <c r="Z860" s="12">
        <v>9566725.3709999993</v>
      </c>
      <c r="AA860" s="12">
        <v>0</v>
      </c>
      <c r="AB860" s="12">
        <v>0</v>
      </c>
      <c r="AC860" s="12">
        <v>0</v>
      </c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</row>
    <row r="861" spans="1:63" x14ac:dyDescent="0.35">
      <c r="A861" s="5"/>
      <c r="B861" s="15" t="s">
        <v>52</v>
      </c>
      <c r="C861" s="16">
        <v>2964605</v>
      </c>
      <c r="D861" s="16">
        <v>3146567</v>
      </c>
      <c r="E861" s="16">
        <v>3139335</v>
      </c>
      <c r="F861" s="16">
        <v>3285836</v>
      </c>
      <c r="G861" s="16">
        <v>3452954</v>
      </c>
      <c r="H861" s="16">
        <v>3671257</v>
      </c>
      <c r="I861" s="16">
        <v>3669350</v>
      </c>
      <c r="J861" s="16">
        <v>3915474</v>
      </c>
      <c r="K861" s="16">
        <v>4072411</v>
      </c>
      <c r="L861" s="16">
        <v>4311656</v>
      </c>
      <c r="M861" s="16">
        <v>4251326</v>
      </c>
      <c r="N861" s="16">
        <v>4449989</v>
      </c>
      <c r="O861" s="16">
        <v>4580290</v>
      </c>
      <c r="P861" s="16">
        <v>4869893</v>
      </c>
      <c r="Q861" s="16">
        <v>4863254</v>
      </c>
      <c r="R861" s="16">
        <v>5103384</v>
      </c>
      <c r="S861" s="16">
        <v>5479319</v>
      </c>
      <c r="T861" s="16">
        <v>5827924</v>
      </c>
      <c r="U861" s="16">
        <v>5807078</v>
      </c>
      <c r="V861" s="16">
        <v>6071340</v>
      </c>
      <c r="W861" s="16">
        <v>6353184</v>
      </c>
      <c r="X861" s="16">
        <v>6607264</v>
      </c>
      <c r="Y861" s="16">
        <v>6608336</v>
      </c>
      <c r="Z861" s="16">
        <v>6922247</v>
      </c>
      <c r="AA861" s="16">
        <v>0</v>
      </c>
      <c r="AB861" s="16">
        <v>0</v>
      </c>
      <c r="AC861" s="16">
        <v>0</v>
      </c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</row>
    <row r="862" spans="1:63" x14ac:dyDescent="0.35">
      <c r="A862" s="5"/>
      <c r="B862" s="15" t="s">
        <v>53</v>
      </c>
      <c r="C862" s="16">
        <v>729547.59594928997</v>
      </c>
      <c r="D862" s="16">
        <v>772132.35519806994</v>
      </c>
      <c r="E862" s="16">
        <v>820813.93670123001</v>
      </c>
      <c r="F862" s="16">
        <v>922354.23205830995</v>
      </c>
      <c r="G862" s="16">
        <v>978982.11991179001</v>
      </c>
      <c r="H862" s="16">
        <v>1039755.1065374999</v>
      </c>
      <c r="I862" s="16">
        <v>1076240.6281260799</v>
      </c>
      <c r="J862" s="16">
        <v>1123616.0536770599</v>
      </c>
      <c r="K862" s="16">
        <v>1196168.3992107799</v>
      </c>
      <c r="L862" s="16">
        <v>1271836.7151241</v>
      </c>
      <c r="M862" s="16">
        <v>1295543</v>
      </c>
      <c r="N862" s="16">
        <v>1382312</v>
      </c>
      <c r="O862" s="16">
        <v>1460518</v>
      </c>
      <c r="P862" s="16">
        <v>1553594</v>
      </c>
      <c r="Q862" s="16">
        <v>1585185</v>
      </c>
      <c r="R862" s="16">
        <v>1669075</v>
      </c>
      <c r="S862" s="16">
        <v>1767074</v>
      </c>
      <c r="T862" s="16">
        <v>1868509</v>
      </c>
      <c r="U862" s="16">
        <v>1963873</v>
      </c>
      <c r="V862" s="16">
        <v>2043209</v>
      </c>
      <c r="W862" s="16">
        <v>2131139</v>
      </c>
      <c r="X862" s="16">
        <v>2275292</v>
      </c>
      <c r="Y862" s="16">
        <v>2286988</v>
      </c>
      <c r="Z862" s="16">
        <v>2389135</v>
      </c>
      <c r="AA862" s="16">
        <v>0</v>
      </c>
      <c r="AB862" s="16">
        <v>0</v>
      </c>
      <c r="AC862" s="16">
        <v>0</v>
      </c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</row>
    <row r="863" spans="1:63" x14ac:dyDescent="0.35">
      <c r="A863" s="5"/>
      <c r="B863" s="15" t="s">
        <v>54</v>
      </c>
      <c r="C863" s="16">
        <v>77413.921999999991</v>
      </c>
      <c r="D863" s="16">
        <v>81567.667453030008</v>
      </c>
      <c r="E863" s="16">
        <v>82893.082999999999</v>
      </c>
      <c r="F863" s="16">
        <v>86637.860760820011</v>
      </c>
      <c r="G863" s="16">
        <v>90951.858999999997</v>
      </c>
      <c r="H863" s="16">
        <v>108099.67025107</v>
      </c>
      <c r="I863" s="16">
        <v>111246.07799999999</v>
      </c>
      <c r="J863" s="16">
        <v>115360.73720573001</v>
      </c>
      <c r="K863" s="16">
        <v>118618.42800000001</v>
      </c>
      <c r="L863" s="16">
        <v>125681.75871056999</v>
      </c>
      <c r="M863" s="16">
        <v>126874.32100000001</v>
      </c>
      <c r="N863" s="16">
        <v>129689.90857166999</v>
      </c>
      <c r="O863" s="16">
        <v>130684.13</v>
      </c>
      <c r="P863" s="16">
        <v>139755.15070670002</v>
      </c>
      <c r="Q863" s="16">
        <v>146426.967</v>
      </c>
      <c r="R863" s="16">
        <v>155789.53004695001</v>
      </c>
      <c r="S863" s="16">
        <v>163091.99900000001</v>
      </c>
      <c r="T863" s="16">
        <v>170748.20800000001</v>
      </c>
      <c r="U863" s="16">
        <v>185938.34899999999</v>
      </c>
      <c r="V863" s="16">
        <v>191244.38299999997</v>
      </c>
      <c r="W863" s="16">
        <v>214325.24300000002</v>
      </c>
      <c r="X863" s="16">
        <v>223676.12699999998</v>
      </c>
      <c r="Y863" s="16">
        <v>229274.64300000001</v>
      </c>
      <c r="Z863" s="16">
        <v>255343.37100000001</v>
      </c>
      <c r="AA863" s="16">
        <v>0</v>
      </c>
      <c r="AB863" s="16">
        <v>0</v>
      </c>
      <c r="AC863" s="16">
        <v>0</v>
      </c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</row>
    <row r="864" spans="1:63" x14ac:dyDescent="0.35">
      <c r="A864" s="18"/>
      <c r="B864" s="19" t="s">
        <v>55</v>
      </c>
      <c r="C864" s="20"/>
      <c r="D864" s="20"/>
      <c r="E864" s="20"/>
      <c r="F864" s="20"/>
      <c r="G864" s="21">
        <v>22530.40303283</v>
      </c>
      <c r="H864" s="20"/>
      <c r="I864" s="20"/>
      <c r="J864" s="20"/>
      <c r="K864" s="21">
        <v>25765.98150804</v>
      </c>
      <c r="L864" s="20"/>
      <c r="M864" s="20"/>
      <c r="N864" s="20"/>
      <c r="O864" s="21">
        <v>28656.049864609999</v>
      </c>
      <c r="P864" s="20"/>
      <c r="Q864" s="20"/>
      <c r="R864" s="20"/>
      <c r="S864" s="21">
        <v>33011.109705340001</v>
      </c>
      <c r="T864" s="20"/>
      <c r="U864" s="20"/>
      <c r="V864" s="20"/>
      <c r="W864" s="21">
        <v>30402.570114890004</v>
      </c>
      <c r="X864" s="20"/>
      <c r="Y864" s="20"/>
      <c r="Z864" s="21">
        <v>0</v>
      </c>
      <c r="AA864" s="21">
        <v>0</v>
      </c>
      <c r="AB864" s="21">
        <v>0</v>
      </c>
      <c r="AC864" s="21">
        <v>0</v>
      </c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</row>
    <row r="866" spans="1:63" x14ac:dyDescent="0.35">
      <c r="A866" s="3" t="s">
        <v>82</v>
      </c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</row>
    <row r="867" spans="1:63" x14ac:dyDescent="0.35">
      <c r="A867" s="23" t="s">
        <v>1</v>
      </c>
      <c r="B867" s="23" t="s">
        <v>2</v>
      </c>
      <c r="C867" s="38">
        <v>2.3506743185901056</v>
      </c>
      <c r="D867" s="38">
        <v>2.4954744584105737</v>
      </c>
      <c r="E867" s="38">
        <v>2.4594321242335684</v>
      </c>
      <c r="F867" s="38">
        <v>2.5806028307833362</v>
      </c>
      <c r="G867" s="38">
        <v>2.7407214309449874</v>
      </c>
      <c r="H867" s="38">
        <v>2.9252132042036796</v>
      </c>
      <c r="I867" s="38">
        <v>2.9094016408929297</v>
      </c>
      <c r="J867" s="38">
        <v>3.0726664796376983</v>
      </c>
      <c r="K867" s="38">
        <v>3.2177707224987131</v>
      </c>
      <c r="L867" s="38">
        <v>3.4154122919663772</v>
      </c>
      <c r="M867" s="38">
        <v>3.3505133705133705</v>
      </c>
      <c r="N867" s="38">
        <v>3.5135122029140948</v>
      </c>
      <c r="O867" s="38">
        <v>3.6259825265374657</v>
      </c>
      <c r="P867" s="38">
        <v>3.86602104208702</v>
      </c>
      <c r="Q867" s="38">
        <v>3.8555317780572897</v>
      </c>
      <c r="R867" s="38">
        <v>4.0612466679752952</v>
      </c>
      <c r="S867" s="38">
        <v>4.3306383400048087</v>
      </c>
      <c r="T867" s="38">
        <v>4.5210335375006663</v>
      </c>
      <c r="U867" s="38">
        <v>4.4977371375983077</v>
      </c>
      <c r="V867" s="38">
        <v>4.7137906943466321</v>
      </c>
      <c r="W867" s="38">
        <v>5.0208722050913703</v>
      </c>
      <c r="X867" s="38">
        <v>5.227675101779707</v>
      </c>
      <c r="Y867" s="38">
        <v>5.2091934221269502</v>
      </c>
      <c r="Z867" s="38">
        <v>5.4496320218177532</v>
      </c>
      <c r="AA867" s="38" t="e">
        <v>#DIV/0!</v>
      </c>
      <c r="AB867" s="38" t="e">
        <v>#DIV/0!</v>
      </c>
      <c r="AC867" s="38" t="e">
        <v>#DIV/0!</v>
      </c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</row>
    <row r="868" spans="1:63" x14ac:dyDescent="0.35">
      <c r="A868" s="23" t="s">
        <v>3</v>
      </c>
      <c r="B868" s="23" t="s">
        <v>4</v>
      </c>
      <c r="C868" s="38">
        <v>2.7870453700037197</v>
      </c>
      <c r="D868" s="38">
        <v>2.9794129058321435</v>
      </c>
      <c r="E868" s="38">
        <v>2.934262892432733</v>
      </c>
      <c r="F868" s="38">
        <v>3.0940438620700688</v>
      </c>
      <c r="G868" s="38">
        <v>3.2444212454651997</v>
      </c>
      <c r="H868" s="38">
        <v>3.4536640387822937</v>
      </c>
      <c r="I868" s="38">
        <v>3.4539520261108509</v>
      </c>
      <c r="J868" s="38">
        <v>3.6348800652771276</v>
      </c>
      <c r="K868" s="38">
        <v>3.7667622624604515</v>
      </c>
      <c r="L868" s="38">
        <v>4.0110715128534347</v>
      </c>
      <c r="M868" s="38">
        <v>3.9693213498606061</v>
      </c>
      <c r="N868" s="38">
        <v>4.1652847274719909</v>
      </c>
      <c r="O868" s="38">
        <v>4.2636164008783615</v>
      </c>
      <c r="P868" s="38">
        <v>4.55636352000512</v>
      </c>
      <c r="Q868" s="38">
        <v>4.5514557359476182</v>
      </c>
      <c r="R868" s="38">
        <v>4.7910811924275336</v>
      </c>
      <c r="S868" s="38">
        <v>4.9684973861150112</v>
      </c>
      <c r="T868" s="38">
        <v>5.2232061789281268</v>
      </c>
      <c r="U868" s="38">
        <v>5.2054909583978306</v>
      </c>
      <c r="V868" s="38">
        <v>5.4532600565575118</v>
      </c>
      <c r="W868" s="38">
        <v>5.7358276235845622</v>
      </c>
      <c r="X868" s="38">
        <v>5.9973561163308817</v>
      </c>
      <c r="Y868" s="38">
        <v>5.9791969153357254</v>
      </c>
      <c r="Z868" s="38">
        <v>6.2373375571474856</v>
      </c>
      <c r="AA868" s="38" t="e">
        <v>#DIV/0!</v>
      </c>
      <c r="AB868" s="38" t="e">
        <v>#DIV/0!</v>
      </c>
      <c r="AC868" s="38" t="e">
        <v>#DIV/0!</v>
      </c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</row>
    <row r="869" spans="1:63" x14ac:dyDescent="0.35">
      <c r="A869" s="23" t="s">
        <v>5</v>
      </c>
      <c r="B869" s="23" t="s">
        <v>6</v>
      </c>
      <c r="C869" s="38">
        <v>1.668968638583225</v>
      </c>
      <c r="D869" s="38">
        <v>1.7746633250614237</v>
      </c>
      <c r="E869" s="38">
        <v>1.8144793315147447</v>
      </c>
      <c r="F869" s="38">
        <v>1.909982943034662</v>
      </c>
      <c r="G869" s="38">
        <v>2.0000400253699269</v>
      </c>
      <c r="H869" s="38">
        <v>2.1360954943748962</v>
      </c>
      <c r="I869" s="38">
        <v>2.1289309531580018</v>
      </c>
      <c r="J869" s="38">
        <v>2.2373381281673921</v>
      </c>
      <c r="K869" s="38">
        <v>2.3085863655116783</v>
      </c>
      <c r="L869" s="38">
        <v>2.4592203057938264</v>
      </c>
      <c r="M869" s="38">
        <v>2.4312887553341502</v>
      </c>
      <c r="N869" s="38">
        <v>2.5467681053221427</v>
      </c>
      <c r="O869" s="38">
        <v>2.5958238144793313</v>
      </c>
      <c r="P869" s="38">
        <v>2.7821696213600005</v>
      </c>
      <c r="Q869" s="38">
        <v>2.7901254333516015</v>
      </c>
      <c r="R869" s="38">
        <v>2.946864781984889</v>
      </c>
      <c r="S869" s="38">
        <v>3.1745229283792189</v>
      </c>
      <c r="T869" s="38">
        <v>3.4596451904899723</v>
      </c>
      <c r="U869" s="38">
        <v>3.4493525126695692</v>
      </c>
      <c r="V869" s="38">
        <v>3.6130747489177755</v>
      </c>
      <c r="W869" s="38">
        <v>3.7257184553901856</v>
      </c>
      <c r="X869" s="38">
        <v>3.8843112865385443</v>
      </c>
      <c r="Y869" s="38">
        <v>3.8680917750943675</v>
      </c>
      <c r="Z869" s="38">
        <v>4.0346681281058148</v>
      </c>
      <c r="AA869" s="38" t="e">
        <v>#DIV/0!</v>
      </c>
      <c r="AB869" s="38" t="e">
        <v>#DIV/0!</v>
      </c>
      <c r="AC869" s="38" t="e">
        <v>#DIV/0!</v>
      </c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</row>
    <row r="870" spans="1:63" x14ac:dyDescent="0.35">
      <c r="A870" s="23" t="s">
        <v>7</v>
      </c>
      <c r="B870" s="23" t="s">
        <v>8</v>
      </c>
      <c r="C870" s="38">
        <v>2.3076192830300881</v>
      </c>
      <c r="D870" s="38">
        <v>2.4300064123920371</v>
      </c>
      <c r="E870" s="38">
        <v>2.3995887471475603</v>
      </c>
      <c r="F870" s="38">
        <v>2.4863638154807322</v>
      </c>
      <c r="G870" s="38">
        <v>2.590613547700674</v>
      </c>
      <c r="H870" s="38">
        <v>2.7278530666638008</v>
      </c>
      <c r="I870" s="38">
        <v>2.7089490483508687</v>
      </c>
      <c r="J870" s="38">
        <v>2.836150845253576</v>
      </c>
      <c r="K870" s="38">
        <v>2.954274987730479</v>
      </c>
      <c r="L870" s="38">
        <v>3.0953440302063071</v>
      </c>
      <c r="M870" s="38">
        <v>3.0449009127774516</v>
      </c>
      <c r="N870" s="38">
        <v>3.1856183816470116</v>
      </c>
      <c r="O870" s="38">
        <v>3.307200257727346</v>
      </c>
      <c r="P870" s="38">
        <v>3.4812592844486603</v>
      </c>
      <c r="Q870" s="38">
        <v>3.4568861525244752</v>
      </c>
      <c r="R870" s="38">
        <v>3.5965943441787256</v>
      </c>
      <c r="S870" s="38">
        <v>3.9512868379218027</v>
      </c>
      <c r="T870" s="38">
        <v>4.1696978137695826</v>
      </c>
      <c r="U870" s="38">
        <v>4.1444793945405385</v>
      </c>
      <c r="V870" s="38">
        <v>4.2761491636887374</v>
      </c>
      <c r="W870" s="38">
        <v>4.4327418237156406</v>
      </c>
      <c r="X870" s="38">
        <v>4.5795243012622793</v>
      </c>
      <c r="Y870" s="38">
        <v>4.5797926545918992</v>
      </c>
      <c r="Z870" s="38">
        <v>4.7202841148416379</v>
      </c>
      <c r="AA870" s="38" t="e">
        <v>#DIV/0!</v>
      </c>
      <c r="AB870" s="38" t="e">
        <v>#DIV/0!</v>
      </c>
      <c r="AC870" s="38" t="e">
        <v>#DIV/0!</v>
      </c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</row>
    <row r="871" spans="1:63" x14ac:dyDescent="0.35">
      <c r="A871" s="23" t="s">
        <v>9</v>
      </c>
      <c r="B871" s="23" t="s">
        <v>10</v>
      </c>
      <c r="C871" s="38">
        <v>3.9597049413437611</v>
      </c>
      <c r="D871" s="38">
        <v>4.1992712406683257</v>
      </c>
      <c r="E871" s="38">
        <v>4.3999644507643083</v>
      </c>
      <c r="F871" s="38">
        <v>4.1648353424037747</v>
      </c>
      <c r="G871" s="38">
        <v>4.3919787997285331</v>
      </c>
      <c r="H871" s="38">
        <v>4.6544614290792747</v>
      </c>
      <c r="I871" s="38">
        <v>4.8157741654008985</v>
      </c>
      <c r="J871" s="38">
        <v>4.9318233844579398</v>
      </c>
      <c r="K871" s="38">
        <v>5.1158450372325381</v>
      </c>
      <c r="L871" s="38">
        <v>5.365754144055586</v>
      </c>
      <c r="M871" s="38">
        <v>5.337395472846505</v>
      </c>
      <c r="N871" s="38">
        <v>5.5029422458020818</v>
      </c>
      <c r="O871" s="38">
        <v>5.6496640318866733</v>
      </c>
      <c r="P871" s="38">
        <v>5.921602951671761</v>
      </c>
      <c r="Q871" s="38">
        <v>5.9316617965878029</v>
      </c>
      <c r="R871" s="38">
        <v>6.1376459340452181</v>
      </c>
      <c r="S871" s="38">
        <v>6.3430645139571524</v>
      </c>
      <c r="T871" s="38">
        <v>6.5970671801570093</v>
      </c>
      <c r="U871" s="38">
        <v>6.5817297981498193</v>
      </c>
      <c r="V871" s="38">
        <v>6.9888235056488428</v>
      </c>
      <c r="W871" s="38">
        <v>7.2025773265286883</v>
      </c>
      <c r="X871" s="38">
        <v>7.4554488776375853</v>
      </c>
      <c r="Y871" s="38">
        <v>7.4399768390719467</v>
      </c>
      <c r="Z871" s="38">
        <v>8.2924067166691362</v>
      </c>
      <c r="AA871" s="38" t="e">
        <v>#DIV/0!</v>
      </c>
      <c r="AB871" s="38" t="e">
        <v>#DIV/0!</v>
      </c>
      <c r="AC871" s="38" t="e">
        <v>#DIV/0!</v>
      </c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</row>
    <row r="872" spans="1:63" x14ac:dyDescent="0.35">
      <c r="A872" s="23" t="s">
        <v>11</v>
      </c>
      <c r="B872" s="23" t="s">
        <v>12</v>
      </c>
      <c r="C872" s="38">
        <v>6.210594614635955</v>
      </c>
      <c r="D872" s="38">
        <v>6.6170922741808411</v>
      </c>
      <c r="E872" s="38">
        <v>6.740139963850396</v>
      </c>
      <c r="F872" s="38">
        <v>7.1301849191268483</v>
      </c>
      <c r="G872" s="38">
        <v>7.6468925244473285</v>
      </c>
      <c r="H872" s="38">
        <v>8.214997450989479</v>
      </c>
      <c r="I872" s="38">
        <v>8.4046438337118232</v>
      </c>
      <c r="J872" s="38">
        <v>8.8465959123140383</v>
      </c>
      <c r="K872" s="38">
        <v>9.284330537146035</v>
      </c>
      <c r="L872" s="38">
        <v>9.9363674282801124</v>
      </c>
      <c r="M872" s="38">
        <v>9.8411734717523291</v>
      </c>
      <c r="N872" s="38">
        <v>10.195360824742268</v>
      </c>
      <c r="O872" s="38">
        <v>10.525971451229184</v>
      </c>
      <c r="P872" s="38">
        <v>11.234536082474227</v>
      </c>
      <c r="Q872" s="38">
        <v>11.337668517049961</v>
      </c>
      <c r="R872" s="38">
        <v>11.971252973830293</v>
      </c>
      <c r="S872" s="38">
        <v>12.466455194290246</v>
      </c>
      <c r="T872" s="38">
        <v>13.136994448850119</v>
      </c>
      <c r="U872" s="38">
        <v>13.167129262490088</v>
      </c>
      <c r="V872" s="38">
        <v>13.836716891356067</v>
      </c>
      <c r="W872" s="38">
        <v>14.306344171292626</v>
      </c>
      <c r="X872" s="38">
        <v>15.033306899286281</v>
      </c>
      <c r="Y872" s="38">
        <v>14.995122918318794</v>
      </c>
      <c r="Z872" s="38">
        <v>15.71812053925456</v>
      </c>
      <c r="AA872" s="38" t="e">
        <v>#DIV/0!</v>
      </c>
      <c r="AB872" s="38" t="e">
        <v>#DIV/0!</v>
      </c>
      <c r="AC872" s="38" t="e">
        <v>#DIV/0!</v>
      </c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</row>
    <row r="873" spans="1:63" x14ac:dyDescent="0.35">
      <c r="A873" s="23" t="s">
        <v>13</v>
      </c>
      <c r="B873" s="23" t="s">
        <v>14</v>
      </c>
      <c r="C873" s="38">
        <v>15.351864029337859</v>
      </c>
      <c r="D873" s="38">
        <v>16.203846075285899</v>
      </c>
      <c r="E873" s="38">
        <v>9.3800296680882624</v>
      </c>
      <c r="F873" s="38">
        <v>9.9072872241794911</v>
      </c>
      <c r="G873" s="38">
        <v>10.681346189504914</v>
      </c>
      <c r="H873" s="38">
        <v>11.492397552382718</v>
      </c>
      <c r="I873" s="38">
        <v>12.026886704987948</v>
      </c>
      <c r="J873" s="38">
        <v>12.783886519562396</v>
      </c>
      <c r="K873" s="38">
        <v>13.350417257124862</v>
      </c>
      <c r="L873" s="38">
        <v>14.271453314438672</v>
      </c>
      <c r="M873" s="38">
        <v>14.509840969925996</v>
      </c>
      <c r="N873" s="38">
        <v>10.207694730212051</v>
      </c>
      <c r="O873" s="38">
        <v>10.485460844005878</v>
      </c>
      <c r="P873" s="38">
        <v>11.265798866260759</v>
      </c>
      <c r="Q873" s="38">
        <v>11.570228847365106</v>
      </c>
      <c r="R873" s="38">
        <v>12.281650220449297</v>
      </c>
      <c r="S873" s="38">
        <v>13.53842116313248</v>
      </c>
      <c r="T873" s="38">
        <v>14.330044089859332</v>
      </c>
      <c r="U873" s="38">
        <v>15.117730422002939</v>
      </c>
      <c r="V873" s="38">
        <v>15.87360906991392</v>
      </c>
      <c r="W873" s="38">
        <v>16.462733571278605</v>
      </c>
      <c r="X873" s="38">
        <v>17.312093218559731</v>
      </c>
      <c r="Y873" s="38">
        <v>17.236563090489188</v>
      </c>
      <c r="Z873" s="38">
        <v>18.054849884526558</v>
      </c>
      <c r="AA873" s="38" t="e">
        <v>#DIV/0!</v>
      </c>
      <c r="AB873" s="38" t="e">
        <v>#DIV/0!</v>
      </c>
      <c r="AC873" s="38" t="e">
        <v>#DIV/0!</v>
      </c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</row>
    <row r="874" spans="1:63" x14ac:dyDescent="0.35">
      <c r="A874" s="23" t="s">
        <v>15</v>
      </c>
      <c r="B874" s="23" t="s">
        <v>16</v>
      </c>
      <c r="C874" s="38">
        <v>3.8969867115852517</v>
      </c>
      <c r="D874" s="38">
        <v>4.1317986150102941</v>
      </c>
      <c r="E874" s="38">
        <v>4.3147669848399772</v>
      </c>
      <c r="F874" s="38">
        <v>4.5862998315553059</v>
      </c>
      <c r="G874" s="38">
        <v>4.8510948905109492</v>
      </c>
      <c r="H874" s="38">
        <v>5.1980535279805355</v>
      </c>
      <c r="I874" s="38">
        <v>5.2796657970810124</v>
      </c>
      <c r="J874" s="38">
        <v>5.4422548120989918</v>
      </c>
      <c r="K874" s="38">
        <v>5.7490305295071567</v>
      </c>
      <c r="L874" s="38">
        <v>6.2726856095325392</v>
      </c>
      <c r="M874" s="38">
        <v>6.5259818092082069</v>
      </c>
      <c r="N874" s="38">
        <v>6.6931537756469011</v>
      </c>
      <c r="O874" s="38">
        <v>6.9700345484030173</v>
      </c>
      <c r="P874" s="38">
        <v>7.4400690968060355</v>
      </c>
      <c r="Q874" s="38">
        <v>6.5275851938895419</v>
      </c>
      <c r="R874" s="38">
        <v>6.8618390129259694</v>
      </c>
      <c r="S874" s="38">
        <v>7.031358885017422</v>
      </c>
      <c r="T874" s="38">
        <v>7.4224825450614942</v>
      </c>
      <c r="U874" s="38">
        <v>7.682033712484583</v>
      </c>
      <c r="V874" s="38">
        <v>8.0170206934356578</v>
      </c>
      <c r="W874" s="38">
        <v>8.2559407975880497</v>
      </c>
      <c r="X874" s="38">
        <v>8.5199397012470879</v>
      </c>
      <c r="Y874" s="38">
        <v>8.7371248458270525</v>
      </c>
      <c r="Z874" s="38">
        <v>8.9507194737563385</v>
      </c>
      <c r="AA874" s="38" t="e">
        <v>#DIV/0!</v>
      </c>
      <c r="AB874" s="38" t="e">
        <v>#DIV/0!</v>
      </c>
      <c r="AC874" s="38" t="e">
        <v>#DIV/0!</v>
      </c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</row>
    <row r="875" spans="1:63" x14ac:dyDescent="0.35">
      <c r="A875" s="23" t="s">
        <v>17</v>
      </c>
      <c r="B875" s="23" t="s">
        <v>18</v>
      </c>
      <c r="C875" s="38">
        <v>8.5718756652315555</v>
      </c>
      <c r="D875" s="38">
        <v>8.9948985297688324</v>
      </c>
      <c r="E875" s="38">
        <v>7.1422777562417199</v>
      </c>
      <c r="F875" s="38">
        <v>7.4820871810867704</v>
      </c>
      <c r="G875" s="38">
        <v>7.981958692835236</v>
      </c>
      <c r="H875" s="38">
        <v>8.4196514418147679</v>
      </c>
      <c r="I875" s="38">
        <v>8.6863367681006931</v>
      </c>
      <c r="J875" s="38">
        <v>9.097183628719824</v>
      </c>
      <c r="K875" s="38">
        <v>9.5157347343590839</v>
      </c>
      <c r="L875" s="38">
        <v>10.017048196000644</v>
      </c>
      <c r="M875" s="38">
        <v>10.009328258189031</v>
      </c>
      <c r="N875" s="38">
        <v>10.493164638395969</v>
      </c>
      <c r="O875" s="38">
        <v>10.956682571168177</v>
      </c>
      <c r="P875" s="38">
        <v>11.617380582211977</v>
      </c>
      <c r="Q875" s="38">
        <v>11.703854607837881</v>
      </c>
      <c r="R875" s="38">
        <v>12.402080094354796</v>
      </c>
      <c r="S875" s="38">
        <v>13.947836809092371</v>
      </c>
      <c r="T875" s="38">
        <v>15.305527261030397</v>
      </c>
      <c r="U875" s="38">
        <v>15.316356618238354</v>
      </c>
      <c r="V875" s="38">
        <v>16.097410604192355</v>
      </c>
      <c r="W875" s="38">
        <v>16.896477778373452</v>
      </c>
      <c r="X875" s="38">
        <v>17.484353533811632</v>
      </c>
      <c r="Y875" s="38">
        <v>15.979369044314923</v>
      </c>
      <c r="Z875" s="38">
        <v>16.644046627810159</v>
      </c>
      <c r="AA875" s="38" t="e">
        <v>#DIV/0!</v>
      </c>
      <c r="AB875" s="38" t="e">
        <v>#DIV/0!</v>
      </c>
      <c r="AC875" s="38" t="e">
        <v>#DIV/0!</v>
      </c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</row>
    <row r="876" spans="1:63" x14ac:dyDescent="0.35">
      <c r="A876" s="23" t="s">
        <v>19</v>
      </c>
      <c r="B876" s="23" t="s">
        <v>20</v>
      </c>
      <c r="C876" s="38">
        <v>3.0788051136218071</v>
      </c>
      <c r="D876" s="38">
        <v>3.2510952271155178</v>
      </c>
      <c r="E876" s="38">
        <v>3.4615837880767555</v>
      </c>
      <c r="F876" s="38">
        <v>3.6178853100220145</v>
      </c>
      <c r="G876" s="38">
        <v>3.7295830038258488</v>
      </c>
      <c r="H876" s="38">
        <v>3.9177335584670954</v>
      </c>
      <c r="I876" s="38">
        <v>4.0159018530788471</v>
      </c>
      <c r="J876" s="38">
        <v>4.1661786393656355</v>
      </c>
      <c r="K876" s="38">
        <v>4.2395537221877868</v>
      </c>
      <c r="L876" s="38">
        <v>4.4449312843311173</v>
      </c>
      <c r="M876" s="38">
        <v>4.51208669074743</v>
      </c>
      <c r="N876" s="38">
        <v>4.6983991279628956</v>
      </c>
      <c r="O876" s="38">
        <v>4.8218735973667899</v>
      </c>
      <c r="P876" s="38">
        <v>5.0858785560091482</v>
      </c>
      <c r="Q876" s="38">
        <v>5.1143907495671872</v>
      </c>
      <c r="R876" s="38">
        <v>5.3453095945454931</v>
      </c>
      <c r="S876" s="38">
        <v>5.5501955671447201</v>
      </c>
      <c r="T876" s="38">
        <v>5.7881890268664371</v>
      </c>
      <c r="U876" s="38">
        <v>6.0487101117831878</v>
      </c>
      <c r="V876" s="38">
        <v>6.287729497509992</v>
      </c>
      <c r="W876" s="38">
        <v>6.4931030959435985</v>
      </c>
      <c r="X876" s="38">
        <v>6.7154388474506996</v>
      </c>
      <c r="Y876" s="38">
        <v>6.7421886175538983</v>
      </c>
      <c r="Z876" s="38">
        <v>6.9921119852866047</v>
      </c>
      <c r="AA876" s="38" t="e">
        <v>#DIV/0!</v>
      </c>
      <c r="AB876" s="38" t="e">
        <v>#DIV/0!</v>
      </c>
      <c r="AC876" s="38" t="e">
        <v>#DIV/0!</v>
      </c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</row>
    <row r="877" spans="1:63" x14ac:dyDescent="0.35">
      <c r="A877" s="23" t="s">
        <v>21</v>
      </c>
      <c r="B877" s="23" t="s">
        <v>22</v>
      </c>
      <c r="C877" s="38">
        <v>9.6162815988687544</v>
      </c>
      <c r="D877" s="38">
        <v>10.31561738345958</v>
      </c>
      <c r="E877" s="38">
        <v>10.947558603781792</v>
      </c>
      <c r="F877" s="38">
        <v>13.605930885065433</v>
      </c>
      <c r="G877" s="38">
        <v>14.309160412620647</v>
      </c>
      <c r="H877" s="38">
        <v>14.993176925253984</v>
      </c>
      <c r="I877" s="38">
        <v>15.580159465974411</v>
      </c>
      <c r="J877" s="38">
        <v>15.951649799447624</v>
      </c>
      <c r="K877" s="38">
        <v>16.551431192481481</v>
      </c>
      <c r="L877" s="38">
        <v>17.325590474331445</v>
      </c>
      <c r="M877" s="38">
        <v>11.167744296693913</v>
      </c>
      <c r="N877" s="38">
        <v>11.578992314261315</v>
      </c>
      <c r="O877" s="38">
        <v>11.771977733431362</v>
      </c>
      <c r="P877" s="38">
        <v>12.3201344396597</v>
      </c>
      <c r="Q877" s="38">
        <v>10.585557986870898</v>
      </c>
      <c r="R877" s="38">
        <v>11.092866520787746</v>
      </c>
      <c r="S877" s="38">
        <v>11.461619256017505</v>
      </c>
      <c r="T877" s="38">
        <v>11.965339168490154</v>
      </c>
      <c r="U877" s="38">
        <v>10.544412607449857</v>
      </c>
      <c r="V877" s="38">
        <v>10.98161995946607</v>
      </c>
      <c r="W877" s="38">
        <v>11.286602837375078</v>
      </c>
      <c r="X877" s="38">
        <v>13.108463204975889</v>
      </c>
      <c r="Y877" s="38">
        <v>11.1648223645894</v>
      </c>
      <c r="Z877" s="38">
        <v>11.54502038439138</v>
      </c>
      <c r="AA877" s="38" t="e">
        <v>#DIV/0!</v>
      </c>
      <c r="AB877" s="38" t="e">
        <v>#DIV/0!</v>
      </c>
      <c r="AC877" s="38" t="e">
        <v>#DIV/0!</v>
      </c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</row>
    <row r="878" spans="1:63" x14ac:dyDescent="0.35">
      <c r="A878" s="23" t="s">
        <v>23</v>
      </c>
      <c r="B878" s="23" t="s">
        <v>24</v>
      </c>
      <c r="C878" s="38">
        <v>2.0122391386229532</v>
      </c>
      <c r="D878" s="38">
        <v>2.1333109186420902</v>
      </c>
      <c r="E878" s="38">
        <v>2.1425588707150451</v>
      </c>
      <c r="F878" s="38">
        <v>2.2461800593004191</v>
      </c>
      <c r="G878" s="38">
        <v>2.3750380303693923</v>
      </c>
      <c r="H878" s="38">
        <v>2.5507583692162119</v>
      </c>
      <c r="I878" s="38">
        <v>2.586073527276882</v>
      </c>
      <c r="J878" s="38">
        <v>2.7171563398746472</v>
      </c>
      <c r="K878" s="38">
        <v>2.8237418078397427</v>
      </c>
      <c r="L878" s="38">
        <v>3.0277482379126992</v>
      </c>
      <c r="M878" s="38">
        <v>3.137628292321009</v>
      </c>
      <c r="N878" s="38">
        <v>3.2678620007419314</v>
      </c>
      <c r="O878" s="38">
        <v>3.3026989649285823</v>
      </c>
      <c r="P878" s="38">
        <v>3.5045737912123225</v>
      </c>
      <c r="Q878" s="38">
        <v>3.5339446003556203</v>
      </c>
      <c r="R878" s="38">
        <v>3.7029927804794447</v>
      </c>
      <c r="S878" s="38">
        <v>3.8341652563251141</v>
      </c>
      <c r="T878" s="38">
        <v>4.0178024379271191</v>
      </c>
      <c r="U878" s="38">
        <v>4.4543584909702432</v>
      </c>
      <c r="V878" s="38">
        <v>4.6350821568585445</v>
      </c>
      <c r="W878" s="38">
        <v>4.7878703485507401</v>
      </c>
      <c r="X878" s="38">
        <v>4.9765847597420683</v>
      </c>
      <c r="Y878" s="38">
        <v>4.9132372158786604</v>
      </c>
      <c r="Z878" s="38">
        <v>5.3136313974163967</v>
      </c>
      <c r="AA878" s="38" t="e">
        <v>#DIV/0!</v>
      </c>
      <c r="AB878" s="38" t="e">
        <v>#DIV/0!</v>
      </c>
      <c r="AC878" s="38" t="e">
        <v>#DIV/0!</v>
      </c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</row>
    <row r="879" spans="1:63" x14ac:dyDescent="0.35">
      <c r="A879" s="23" t="s">
        <v>25</v>
      </c>
      <c r="B879" s="23" t="s">
        <v>26</v>
      </c>
      <c r="C879" s="38">
        <v>7.1126497874919581</v>
      </c>
      <c r="D879" s="38">
        <v>7.4546755526434323</v>
      </c>
      <c r="E879" s="38">
        <v>8.5850894801178974</v>
      </c>
      <c r="F879" s="38">
        <v>8.8951460631874504</v>
      </c>
      <c r="G879" s="38">
        <v>9.3289989665434447</v>
      </c>
      <c r="H879" s="38">
        <v>9.6777245339784823</v>
      </c>
      <c r="I879" s="38">
        <v>10.012781115653819</v>
      </c>
      <c r="J879" s="38">
        <v>10.388890544224905</v>
      </c>
      <c r="K879" s="38">
        <v>10.904700501727065</v>
      </c>
      <c r="L879" s="38">
        <v>11.369107178240416</v>
      </c>
      <c r="M879" s="38">
        <v>11.985401459854014</v>
      </c>
      <c r="N879" s="38">
        <v>9.2044918585064579</v>
      </c>
      <c r="O879" s="38">
        <v>9.5923638405390221</v>
      </c>
      <c r="P879" s="38">
        <v>10.072318921953958</v>
      </c>
      <c r="Q879" s="38">
        <v>10.270522178551376</v>
      </c>
      <c r="R879" s="38">
        <v>10.810331274564851</v>
      </c>
      <c r="S879" s="38">
        <v>11.393374508702976</v>
      </c>
      <c r="T879" s="38">
        <v>11.830207748455924</v>
      </c>
      <c r="U879" s="38">
        <v>12.477035373385739</v>
      </c>
      <c r="V879" s="38">
        <v>10.496163204192401</v>
      </c>
      <c r="W879" s="38">
        <v>11.012352610892757</v>
      </c>
      <c r="X879" s="38">
        <v>13.293280928317424</v>
      </c>
      <c r="Y879" s="38">
        <v>13.414373947220662</v>
      </c>
      <c r="Z879" s="38">
        <v>13.878158338012353</v>
      </c>
      <c r="AA879" s="38" t="e">
        <v>#DIV/0!</v>
      </c>
      <c r="AB879" s="38" t="e">
        <v>#DIV/0!</v>
      </c>
      <c r="AC879" s="38" t="e">
        <v>#DIV/0!</v>
      </c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</row>
    <row r="880" spans="1:63" x14ac:dyDescent="0.35">
      <c r="A880" s="23" t="s">
        <v>27</v>
      </c>
      <c r="B880" s="23" t="s">
        <v>28</v>
      </c>
      <c r="C880" s="38">
        <v>6.831884451732475</v>
      </c>
      <c r="D880" s="38">
        <v>7.2422463236817238</v>
      </c>
      <c r="E880" s="38">
        <v>7.3863837887121804</v>
      </c>
      <c r="F880" s="38">
        <v>7.7361246664425023</v>
      </c>
      <c r="G880" s="38">
        <v>8.0903796702465591</v>
      </c>
      <c r="H880" s="38">
        <v>8.9310259296218177</v>
      </c>
      <c r="I880" s="38">
        <v>9.2045579811783398</v>
      </c>
      <c r="J880" s="38">
        <v>7.9594171015072455</v>
      </c>
      <c r="K880" s="38">
        <v>8.138123170487809</v>
      </c>
      <c r="L880" s="38">
        <v>8.6461860920710532</v>
      </c>
      <c r="M880" s="38">
        <v>8.6307034190287446</v>
      </c>
      <c r="N880" s="38">
        <v>8.8438577253140842</v>
      </c>
      <c r="O880" s="38">
        <v>8.8764308830748533</v>
      </c>
      <c r="P880" s="38">
        <v>9.4847367547862778</v>
      </c>
      <c r="Q880" s="38">
        <v>9.9435227272727271</v>
      </c>
      <c r="R880" s="38">
        <v>8.6978219696969692</v>
      </c>
      <c r="S880" s="38">
        <v>9.0817234848484851</v>
      </c>
      <c r="T880" s="38">
        <v>9.4930871212121204</v>
      </c>
      <c r="U880" s="38">
        <v>9.7783143939393931</v>
      </c>
      <c r="V880" s="38">
        <v>8.5106534090909083</v>
      </c>
      <c r="W880" s="38">
        <v>9.1975220959595951</v>
      </c>
      <c r="X880" s="38">
        <v>9.6052714646464654</v>
      </c>
      <c r="Y880" s="38">
        <v>9.7648358585858581</v>
      </c>
      <c r="Z880" s="38">
        <v>9.2951272440323542</v>
      </c>
      <c r="AA880" s="38" t="e">
        <v>#DIV/0!</v>
      </c>
      <c r="AB880" s="38" t="e">
        <v>#DIV/0!</v>
      </c>
      <c r="AC880" s="38" t="e">
        <v>#DIV/0!</v>
      </c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</row>
    <row r="881" spans="1:63" x14ac:dyDescent="0.35">
      <c r="A881" s="23" t="s">
        <v>29</v>
      </c>
      <c r="B881" s="23" t="s">
        <v>30</v>
      </c>
      <c r="C881" s="38">
        <v>6.3436066088389325</v>
      </c>
      <c r="D881" s="38">
        <v>6.6045411660717885</v>
      </c>
      <c r="E881" s="38">
        <v>6.654641920178058</v>
      </c>
      <c r="F881" s="38">
        <v>6.8766796217543984</v>
      </c>
      <c r="G881" s="38">
        <v>7.2900819924194984</v>
      </c>
      <c r="H881" s="38">
        <v>7.6270681845426527</v>
      </c>
      <c r="I881" s="38">
        <v>7.7896870693949651</v>
      </c>
      <c r="J881" s="38">
        <v>7.9656470171588509</v>
      </c>
      <c r="K881" s="38">
        <v>8.2919779597586079</v>
      </c>
      <c r="L881" s="38">
        <v>8.736578313860166</v>
      </c>
      <c r="M881" s="38">
        <v>8.706848554682777</v>
      </c>
      <c r="N881" s="38">
        <v>8.8865156978234108</v>
      </c>
      <c r="O881" s="38">
        <v>8.956076475959545</v>
      </c>
      <c r="P881" s="38">
        <v>9.5845938565601809</v>
      </c>
      <c r="Q881" s="38">
        <v>9.8263110012923836</v>
      </c>
      <c r="R881" s="38">
        <v>10.328150009804498</v>
      </c>
      <c r="S881" s="38">
        <v>10.929486451866715</v>
      </c>
      <c r="T881" s="38">
        <v>11.434036402977096</v>
      </c>
      <c r="U881" s="38">
        <v>13.064907581949255</v>
      </c>
      <c r="V881" s="38">
        <v>13.157364254721172</v>
      </c>
      <c r="W881" s="38">
        <v>15.456685708309911</v>
      </c>
      <c r="X881" s="38">
        <v>16.023578442498952</v>
      </c>
      <c r="Y881" s="38">
        <v>8.9815236551614852</v>
      </c>
      <c r="Z881" s="38">
        <v>10.167739390498323</v>
      </c>
      <c r="AA881" s="38" t="e">
        <v>#DIV/0!</v>
      </c>
      <c r="AB881" s="38" t="e">
        <v>#DIV/0!</v>
      </c>
      <c r="AC881" s="38" t="e">
        <v>#DIV/0!</v>
      </c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</row>
    <row r="882" spans="1:63" x14ac:dyDescent="0.35">
      <c r="A882" s="23" t="s">
        <v>31</v>
      </c>
      <c r="B882" s="23" t="s">
        <v>32</v>
      </c>
      <c r="C882" s="38">
        <v>5.505417638612105</v>
      </c>
      <c r="D882" s="38">
        <v>5.7891457202094028</v>
      </c>
      <c r="E882" s="38">
        <v>5.8742928219192523</v>
      </c>
      <c r="F882" s="38">
        <v>6.1864897301184785</v>
      </c>
      <c r="G882" s="38">
        <v>6.4893303017073531</v>
      </c>
      <c r="H882" s="38">
        <v>6.8399644083318627</v>
      </c>
      <c r="I882" s="38">
        <v>7.0639297654049962</v>
      </c>
      <c r="J882" s="38">
        <v>7.4233043590430894</v>
      </c>
      <c r="K882" s="38">
        <v>7.6693248298004626</v>
      </c>
      <c r="L882" s="38">
        <v>8.1066210420133569</v>
      </c>
      <c r="M882" s="38">
        <v>8.5540527654108907</v>
      </c>
      <c r="N882" s="38">
        <v>8.6777265301833921</v>
      </c>
      <c r="O882" s="38">
        <v>8.8447559678634704</v>
      </c>
      <c r="P882" s="38">
        <v>9.4815180969970054</v>
      </c>
      <c r="Q882" s="38">
        <v>10.127364007682862</v>
      </c>
      <c r="R882" s="38">
        <v>10.050244812956254</v>
      </c>
      <c r="S882" s="38">
        <v>10.490120249403892</v>
      </c>
      <c r="T882" s="38">
        <v>11.036909942030796</v>
      </c>
      <c r="U882" s="38">
        <v>11.697645014553071</v>
      </c>
      <c r="V882" s="38">
        <v>9.8429868346892171</v>
      </c>
      <c r="W882" s="38">
        <v>11.539442339774869</v>
      </c>
      <c r="X882" s="38">
        <v>12.111584355481341</v>
      </c>
      <c r="Y882" s="38">
        <v>12.580153720940132</v>
      </c>
      <c r="Z882" s="38">
        <v>12.887624577093046</v>
      </c>
      <c r="AA882" s="38" t="e">
        <v>#DIV/0!</v>
      </c>
      <c r="AB882" s="38" t="e">
        <v>#DIV/0!</v>
      </c>
      <c r="AC882" s="38" t="e">
        <v>#DIV/0!</v>
      </c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</row>
    <row r="883" spans="1:63" x14ac:dyDescent="0.35">
      <c r="A883" s="23" t="s">
        <v>33</v>
      </c>
      <c r="B883" s="23" t="s">
        <v>34</v>
      </c>
      <c r="C883" s="38">
        <v>2.4936676730065939</v>
      </c>
      <c r="D883" s="38"/>
      <c r="E883" s="38"/>
      <c r="F883" s="38"/>
      <c r="G883" s="38">
        <v>3.0562120879120878</v>
      </c>
      <c r="H883" s="38"/>
      <c r="I883" s="38"/>
      <c r="J883" s="38"/>
      <c r="K883" s="38">
        <v>3.7528682417582422</v>
      </c>
      <c r="L883" s="38"/>
      <c r="M883" s="38"/>
      <c r="N883" s="38"/>
      <c r="O883" s="38">
        <v>4.5970641963426377</v>
      </c>
      <c r="P883" s="38"/>
      <c r="Q883" s="38"/>
      <c r="R883" s="38"/>
      <c r="S883" s="38">
        <v>5.3835618864292591</v>
      </c>
      <c r="T883" s="38"/>
      <c r="U883" s="38"/>
      <c r="V883" s="38"/>
      <c r="W883" s="38">
        <v>6.2710111645813278</v>
      </c>
      <c r="X883" s="38"/>
      <c r="Y883" s="38">
        <v>6.801716073147257</v>
      </c>
      <c r="Z883" s="38">
        <v>6.9795780656505944</v>
      </c>
      <c r="AA883" s="38" t="e">
        <v>#DIV/0!</v>
      </c>
      <c r="AB883" s="38" t="e">
        <v>#DIV/0!</v>
      </c>
      <c r="AC883" s="38" t="e">
        <v>#DIV/0!</v>
      </c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</row>
    <row r="884" spans="1:63" x14ac:dyDescent="0.35">
      <c r="A884" s="23" t="s">
        <v>35</v>
      </c>
      <c r="B884" s="23" t="s">
        <v>36</v>
      </c>
      <c r="C884" s="38">
        <v>2.2447086861477121</v>
      </c>
      <c r="D884" s="38"/>
      <c r="E884" s="38"/>
      <c r="F884" s="38"/>
      <c r="G884" s="38">
        <v>2.9428814316976832</v>
      </c>
      <c r="H884" s="38"/>
      <c r="I884" s="38"/>
      <c r="J884" s="38"/>
      <c r="K884" s="38">
        <v>3.6897890127388533</v>
      </c>
      <c r="L884" s="38"/>
      <c r="M884" s="38"/>
      <c r="N884" s="38"/>
      <c r="O884" s="38">
        <v>4.3989031420133085</v>
      </c>
      <c r="P884" s="38"/>
      <c r="Q884" s="38"/>
      <c r="R884" s="38"/>
      <c r="S884" s="38">
        <v>5.8654236202540657</v>
      </c>
      <c r="T884" s="38"/>
      <c r="U884" s="38">
        <v>6.6607118234708036</v>
      </c>
      <c r="V884" s="38"/>
      <c r="W884" s="38">
        <v>7.7583242892217905</v>
      </c>
      <c r="X884" s="38"/>
      <c r="Y884" s="38">
        <v>8.5399468028324375</v>
      </c>
      <c r="Z884" s="38">
        <v>8.9327309935821582</v>
      </c>
      <c r="AA884" s="38" t="e">
        <v>#DIV/0!</v>
      </c>
      <c r="AB884" s="38" t="e">
        <v>#DIV/0!</v>
      </c>
      <c r="AC884" s="38" t="e">
        <v>#DIV/0!</v>
      </c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</row>
    <row r="885" spans="1:63" x14ac:dyDescent="0.35">
      <c r="A885" s="23" t="s">
        <v>37</v>
      </c>
      <c r="B885" s="23" t="s">
        <v>38</v>
      </c>
      <c r="C885" s="38">
        <v>6.964357581483231</v>
      </c>
      <c r="D885" s="38"/>
      <c r="E885" s="38"/>
      <c r="F885" s="38"/>
      <c r="G885" s="38">
        <v>8.2968856872933401</v>
      </c>
      <c r="H885" s="38"/>
      <c r="I885" s="38"/>
      <c r="J885" s="38"/>
      <c r="K885" s="38">
        <v>9.9088287671232873</v>
      </c>
      <c r="L885" s="38"/>
      <c r="M885" s="38"/>
      <c r="N885" s="38"/>
      <c r="O885" s="38">
        <v>13.215595890410958</v>
      </c>
      <c r="P885" s="38"/>
      <c r="Q885" s="38"/>
      <c r="R885" s="38"/>
      <c r="S885" s="38">
        <v>15.724987457482992</v>
      </c>
      <c r="T885" s="38"/>
      <c r="U885" s="38">
        <v>15.850742227979273</v>
      </c>
      <c r="V885" s="38">
        <v>16.46489433752776</v>
      </c>
      <c r="W885" s="38">
        <v>17.096687268689859</v>
      </c>
      <c r="X885" s="38">
        <v>17.782579200592156</v>
      </c>
      <c r="Y885" s="38">
        <v>18.370247409326424</v>
      </c>
      <c r="Z885" s="38">
        <v>19.125229274611399</v>
      </c>
      <c r="AA885" s="38" t="e">
        <v>#DIV/0!</v>
      </c>
      <c r="AB885" s="38" t="e">
        <v>#DIV/0!</v>
      </c>
      <c r="AC885" s="38" t="e">
        <v>#DIV/0!</v>
      </c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</row>
    <row r="886" spans="1:63" x14ac:dyDescent="0.35">
      <c r="A886" s="23" t="s">
        <v>39</v>
      </c>
      <c r="B886" s="23" t="s">
        <v>40</v>
      </c>
      <c r="C886" s="38">
        <v>7.1425234651337552</v>
      </c>
      <c r="D886" s="38"/>
      <c r="E886" s="38"/>
      <c r="F886" s="38"/>
      <c r="G886" s="38">
        <v>8.6028983807741461</v>
      </c>
      <c r="H886" s="38"/>
      <c r="I886" s="38"/>
      <c r="J886" s="38"/>
      <c r="K886" s="38">
        <v>10.444693002819166</v>
      </c>
      <c r="L886" s="38"/>
      <c r="M886" s="38"/>
      <c r="N886" s="38"/>
      <c r="O886" s="38">
        <v>12.293295624787605</v>
      </c>
      <c r="P886" s="38"/>
      <c r="Q886" s="38"/>
      <c r="R886" s="38"/>
      <c r="S886" s="38">
        <v>11.996441704873899</v>
      </c>
      <c r="T886" s="38"/>
      <c r="U886" s="38">
        <v>12.654325106900329</v>
      </c>
      <c r="V886" s="38"/>
      <c r="W886" s="38">
        <v>13.514154821987018</v>
      </c>
      <c r="X886" s="38"/>
      <c r="Y886" s="38">
        <v>14.382871495891452</v>
      </c>
      <c r="Z886" s="38">
        <v>14.735593978687431</v>
      </c>
      <c r="AA886" s="38" t="e">
        <v>#DIV/0!</v>
      </c>
      <c r="AB886" s="38" t="e">
        <v>#DIV/0!</v>
      </c>
      <c r="AC886" s="38" t="e">
        <v>#DIV/0!</v>
      </c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</row>
    <row r="887" spans="1:63" x14ac:dyDescent="0.35">
      <c r="A887" s="23" t="s">
        <v>41</v>
      </c>
      <c r="B887" s="23" t="s">
        <v>42</v>
      </c>
      <c r="C887" s="38">
        <v>2.9791933507390027</v>
      </c>
      <c r="D887" s="38"/>
      <c r="E887" s="38"/>
      <c r="F887" s="38"/>
      <c r="G887" s="38">
        <v>3.7274711502394031</v>
      </c>
      <c r="H887" s="38"/>
      <c r="I887" s="38"/>
      <c r="J887" s="38"/>
      <c r="K887" s="38">
        <v>4.2546289799430719</v>
      </c>
      <c r="L887" s="38"/>
      <c r="M887" s="38"/>
      <c r="N887" s="38"/>
      <c r="O887" s="38">
        <v>4.3705736937416901</v>
      </c>
      <c r="P887" s="38"/>
      <c r="Q887" s="38"/>
      <c r="R887" s="38"/>
      <c r="S887" s="38">
        <v>5.0225302027477543</v>
      </c>
      <c r="T887" s="38"/>
      <c r="U887" s="38">
        <v>4.2084171796940639</v>
      </c>
      <c r="V887" s="38"/>
      <c r="W887" s="38">
        <v>4.6436056277998263</v>
      </c>
      <c r="X887" s="38">
        <v>4.7426678965202713</v>
      </c>
      <c r="Y887" s="38">
        <v>4.8475629834605227</v>
      </c>
      <c r="Z887" s="38">
        <v>4.8610374605200777</v>
      </c>
      <c r="AA887" s="38" t="e">
        <v>#DIV/0!</v>
      </c>
      <c r="AB887" s="38" t="e">
        <v>#DIV/0!</v>
      </c>
      <c r="AC887" s="38" t="e">
        <v>#DIV/0!</v>
      </c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</row>
    <row r="888" spans="1:63" x14ac:dyDescent="0.35">
      <c r="A888" s="23" t="s">
        <v>43</v>
      </c>
      <c r="B888" s="23" t="s">
        <v>44</v>
      </c>
      <c r="C888" s="38">
        <v>4.710243383120237</v>
      </c>
      <c r="D888" s="38"/>
      <c r="E888" s="38"/>
      <c r="F888" s="38"/>
      <c r="G888" s="38">
        <v>4.2538040783670574</v>
      </c>
      <c r="H888" s="38"/>
      <c r="I888" s="38"/>
      <c r="J888" s="38"/>
      <c r="K888" s="38">
        <v>4.7290742020987402</v>
      </c>
      <c r="L888" s="38"/>
      <c r="M888" s="38"/>
      <c r="N888" s="38"/>
      <c r="O888" s="38">
        <v>5.4221841141009026</v>
      </c>
      <c r="P888" s="38"/>
      <c r="Q888" s="38"/>
      <c r="R888" s="38"/>
      <c r="S888" s="38">
        <v>5.9962191157120186</v>
      </c>
      <c r="T888" s="38"/>
      <c r="U888" s="38">
        <v>6.2730097734362458</v>
      </c>
      <c r="V888" s="38"/>
      <c r="W888" s="38">
        <v>6.5461392582483633</v>
      </c>
      <c r="X888" s="38"/>
      <c r="Y888" s="38"/>
      <c r="Z888" s="38">
        <v>7.0154647145731648</v>
      </c>
      <c r="AA888" s="38" t="e">
        <v>#DIV/0!</v>
      </c>
      <c r="AB888" s="38" t="e">
        <v>#DIV/0!</v>
      </c>
      <c r="AC888" s="38" t="e">
        <v>#DIV/0!</v>
      </c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</row>
    <row r="889" spans="1:63" x14ac:dyDescent="0.35">
      <c r="A889" s="23" t="s">
        <v>45</v>
      </c>
      <c r="B889" s="23" t="s">
        <v>46</v>
      </c>
      <c r="C889" s="38"/>
      <c r="D889" s="38"/>
      <c r="E889" s="38"/>
      <c r="F889" s="38"/>
      <c r="G889" s="38">
        <v>3.5190794767278013</v>
      </c>
      <c r="H889" s="38"/>
      <c r="I889" s="38"/>
      <c r="J889" s="38"/>
      <c r="K889" s="38">
        <v>2.9779156293230997</v>
      </c>
      <c r="L889" s="38"/>
      <c r="M889" s="38"/>
      <c r="N889" s="38"/>
      <c r="O889" s="38">
        <v>3.3922287077941116</v>
      </c>
      <c r="P889" s="38"/>
      <c r="Q889" s="38"/>
      <c r="R889" s="38"/>
      <c r="S889" s="38">
        <v>3.8556633382070324</v>
      </c>
      <c r="T889" s="38"/>
      <c r="U889" s="38">
        <v>4.0067810855869315</v>
      </c>
      <c r="V889" s="38"/>
      <c r="W889" s="38">
        <v>4.33377804486957</v>
      </c>
      <c r="X889" s="38">
        <v>4.4710396880573313</v>
      </c>
      <c r="Y889" s="38">
        <v>4.608168078214371</v>
      </c>
      <c r="Z889" s="38">
        <v>4.7153148185636793</v>
      </c>
      <c r="AA889" s="38" t="e">
        <v>#DIV/0!</v>
      </c>
      <c r="AB889" s="38" t="e">
        <v>#DIV/0!</v>
      </c>
      <c r="AC889" s="38" t="e">
        <v>#DIV/0!</v>
      </c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</row>
    <row r="890" spans="1:63" x14ac:dyDescent="0.35">
      <c r="A890" s="23" t="s">
        <v>47</v>
      </c>
      <c r="B890" s="23" t="s">
        <v>48</v>
      </c>
      <c r="C890" s="38">
        <v>6.8371730227088232</v>
      </c>
      <c r="D890" s="38"/>
      <c r="E890" s="38"/>
      <c r="F890" s="38"/>
      <c r="G890" s="38">
        <v>4.1114196064936541</v>
      </c>
      <c r="H890" s="38"/>
      <c r="I890" s="38"/>
      <c r="J890" s="38"/>
      <c r="K890" s="38">
        <v>3.0583735563575738</v>
      </c>
      <c r="L890" s="38"/>
      <c r="M890" s="38"/>
      <c r="N890" s="38"/>
      <c r="O890" s="38">
        <v>3.3633910191539362</v>
      </c>
      <c r="P890" s="38"/>
      <c r="Q890" s="38"/>
      <c r="R890" s="38"/>
      <c r="S890" s="38">
        <v>3.8973592101421626</v>
      </c>
      <c r="T890" s="38"/>
      <c r="U890" s="38"/>
      <c r="V890" s="38"/>
      <c r="W890" s="38">
        <v>4.3198026347312695</v>
      </c>
      <c r="X890" s="38"/>
      <c r="Y890" s="38"/>
      <c r="Z890" s="38" t="e">
        <v>#DIV/0!</v>
      </c>
      <c r="AA890" s="38" t="e">
        <v>#DIV/0!</v>
      </c>
      <c r="AB890" s="38" t="e">
        <v>#DIV/0!</v>
      </c>
      <c r="AC890" s="38" t="e">
        <v>#DIV/0!</v>
      </c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</row>
    <row r="891" spans="1:63" x14ac:dyDescent="0.35">
      <c r="A891" s="23" t="s">
        <v>49</v>
      </c>
      <c r="B891" s="23" t="s">
        <v>50</v>
      </c>
      <c r="C891" s="38">
        <v>3.9709264942620761</v>
      </c>
      <c r="D891" s="38"/>
      <c r="E891" s="38"/>
      <c r="F891" s="38"/>
      <c r="G891" s="38">
        <v>3.1589801424471347</v>
      </c>
      <c r="H891" s="38"/>
      <c r="I891" s="38"/>
      <c r="J891" s="38"/>
      <c r="K891" s="38">
        <v>3.7053550283401657</v>
      </c>
      <c r="L891" s="38"/>
      <c r="M891" s="38"/>
      <c r="N891" s="38"/>
      <c r="O891" s="38">
        <v>3.8452647127612534</v>
      </c>
      <c r="P891" s="38"/>
      <c r="Q891" s="38"/>
      <c r="R891" s="38"/>
      <c r="S891" s="38">
        <v>4.6826553914066427</v>
      </c>
      <c r="T891" s="38"/>
      <c r="U891" s="38">
        <v>3.742690038016351</v>
      </c>
      <c r="V891" s="38"/>
      <c r="W891" s="38">
        <v>4.0378027183855343</v>
      </c>
      <c r="X891" s="38"/>
      <c r="Y891" s="38">
        <v>4.2804277503150168</v>
      </c>
      <c r="Z891" s="38">
        <v>4.3945485007612266</v>
      </c>
      <c r="AA891" s="38" t="e">
        <v>#DIV/0!</v>
      </c>
      <c r="AB891" s="38" t="e">
        <v>#DIV/0!</v>
      </c>
      <c r="AC891" s="38" t="e">
        <v>#DIV/0!</v>
      </c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</row>
    <row r="892" spans="1:63" s="14" customFormat="1" ht="13.15" x14ac:dyDescent="0.4">
      <c r="A892" s="10" t="s">
        <v>83</v>
      </c>
      <c r="B892" s="25" t="s">
        <v>51</v>
      </c>
      <c r="C892" s="39">
        <v>2.6102477321922573</v>
      </c>
      <c r="D892" s="39">
        <v>2.769038493432606</v>
      </c>
      <c r="E892" s="39">
        <v>2.7766744815757876</v>
      </c>
      <c r="F892" s="39">
        <v>2.9207308212178464</v>
      </c>
      <c r="G892" s="39">
        <v>3.0741711329173613</v>
      </c>
      <c r="H892" s="39">
        <v>3.2730291336482638</v>
      </c>
      <c r="I892" s="39">
        <v>3.2947923345544297</v>
      </c>
      <c r="J892" s="39">
        <v>3.4623810999512261</v>
      </c>
      <c r="K892" s="39">
        <v>3.6130792542784755</v>
      </c>
      <c r="L892" s="39">
        <v>3.8296866998657193</v>
      </c>
      <c r="M892" s="39">
        <v>3.798189471781654</v>
      </c>
      <c r="N892" s="39">
        <v>3.9578573163414772</v>
      </c>
      <c r="O892" s="39">
        <v>4.0742124073437411</v>
      </c>
      <c r="P892" s="39">
        <v>4.331473493662223</v>
      </c>
      <c r="Q892" s="39">
        <v>4.3279343928707403</v>
      </c>
      <c r="R892" s="39">
        <v>4.5405850132362184</v>
      </c>
      <c r="S892" s="39">
        <v>4.8205567128362592</v>
      </c>
      <c r="T892" s="39">
        <v>5.0881740626013379</v>
      </c>
      <c r="U892" s="39">
        <v>5.1253914994006138</v>
      </c>
      <c r="V892" s="39">
        <v>5.3387731954747641</v>
      </c>
      <c r="W892" s="39">
        <v>5.5839314776940618</v>
      </c>
      <c r="X892" s="39">
        <v>5.842912737846202</v>
      </c>
      <c r="Y892" s="39">
        <v>5.8132394586937206</v>
      </c>
      <c r="Z892" s="39">
        <v>6.0831831105731293</v>
      </c>
      <c r="AA892" s="39" t="e">
        <v>#DIV/0!</v>
      </c>
      <c r="AB892" s="39" t="e">
        <v>#DIV/0!</v>
      </c>
      <c r="AC892" s="39" t="e">
        <v>#DIV/0!</v>
      </c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</row>
    <row r="893" spans="1:63" x14ac:dyDescent="0.35">
      <c r="A893" s="23"/>
      <c r="B893" s="27" t="s">
        <v>52</v>
      </c>
      <c r="C893" s="40">
        <v>2.3238238258111497</v>
      </c>
      <c r="D893" s="40">
        <v>2.4672470738093328</v>
      </c>
      <c r="E893" s="40">
        <v>2.4607864158471195</v>
      </c>
      <c r="F893" s="40">
        <v>2.5665995708609186</v>
      </c>
      <c r="G893" s="40">
        <v>2.6977536954847809</v>
      </c>
      <c r="H893" s="40">
        <v>2.8680987486869158</v>
      </c>
      <c r="I893" s="40">
        <v>2.8656707452021877</v>
      </c>
      <c r="J893" s="40">
        <v>3.0267139033937962</v>
      </c>
      <c r="K893" s="40">
        <v>3.1468374242370887</v>
      </c>
      <c r="L893" s="40">
        <v>3.3323420912182731</v>
      </c>
      <c r="M893" s="40">
        <v>3.2866497739199572</v>
      </c>
      <c r="N893" s="40">
        <v>3.4393542948479343</v>
      </c>
      <c r="O893" s="40">
        <v>3.5369500313715254</v>
      </c>
      <c r="P893" s="40">
        <v>3.7611077773193813</v>
      </c>
      <c r="Q893" s="40">
        <v>3.7545527210844489</v>
      </c>
      <c r="R893" s="40">
        <v>3.9400351218170853</v>
      </c>
      <c r="S893" s="40">
        <v>4.1942563041414269</v>
      </c>
      <c r="T893" s="40">
        <v>4.4299176143947481</v>
      </c>
      <c r="U893" s="40">
        <v>4.4109633092102785</v>
      </c>
      <c r="V893" s="40">
        <v>4.6118444789950939</v>
      </c>
      <c r="W893" s="40">
        <v>4.8262132240089919</v>
      </c>
      <c r="X893" s="40">
        <v>5.0205344717097109</v>
      </c>
      <c r="Y893" s="40">
        <v>5.0070984403741008</v>
      </c>
      <c r="Z893" s="40">
        <v>5.2448142611952182</v>
      </c>
      <c r="AA893" s="40" t="e">
        <v>#DIV/0!</v>
      </c>
      <c r="AB893" s="40" t="e">
        <v>#DIV/0!</v>
      </c>
      <c r="AC893" s="40" t="e">
        <v>#DIV/0!</v>
      </c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</row>
    <row r="894" spans="1:63" x14ac:dyDescent="0.35">
      <c r="A894" s="23"/>
      <c r="B894" s="27" t="s">
        <v>53</v>
      </c>
      <c r="C894" s="40">
        <v>4.6217238991019167</v>
      </c>
      <c r="D894" s="40">
        <v>4.8898606156232862</v>
      </c>
      <c r="E894" s="40">
        <v>4.8575816785353814</v>
      </c>
      <c r="F894" s="40">
        <v>5.1633294970722421</v>
      </c>
      <c r="G894" s="40">
        <v>5.4623655149147181</v>
      </c>
      <c r="H894" s="40">
        <v>5.8028509146903238</v>
      </c>
      <c r="I894" s="40">
        <v>5.9566857984428196</v>
      </c>
      <c r="J894" s="40">
        <v>6.2186873955781179</v>
      </c>
      <c r="K894" s="40">
        <v>6.5515310103850357</v>
      </c>
      <c r="L894" s="40">
        <v>6.966919365213033</v>
      </c>
      <c r="M894" s="40">
        <v>6.9733993582724567</v>
      </c>
      <c r="N894" s="40">
        <v>6.9832579301178335</v>
      </c>
      <c r="O894" s="40">
        <v>7.1173433408455429</v>
      </c>
      <c r="P894" s="40">
        <v>7.5510844903362981</v>
      </c>
      <c r="Q894" s="40">
        <v>7.4184977296558658</v>
      </c>
      <c r="R894" s="40">
        <v>7.8134142464687493</v>
      </c>
      <c r="S894" s="40">
        <v>8.2689568178153774</v>
      </c>
      <c r="T894" s="40">
        <v>8.7428182714551177</v>
      </c>
      <c r="U894" s="40">
        <v>8.973052894627239</v>
      </c>
      <c r="V894" s="40">
        <v>9.289877955303826</v>
      </c>
      <c r="W894" s="40">
        <v>9.5957758193610552</v>
      </c>
      <c r="X894" s="40">
        <v>10.198141336265207</v>
      </c>
      <c r="Y894" s="40">
        <v>10.02946268458456</v>
      </c>
      <c r="Z894" s="40">
        <v>10.465115455290132</v>
      </c>
      <c r="AA894" s="40" t="e">
        <v>#DIV/0!</v>
      </c>
      <c r="AB894" s="40" t="e">
        <v>#DIV/0!</v>
      </c>
      <c r="AC894" s="40" t="e">
        <v>#DIV/0!</v>
      </c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</row>
    <row r="895" spans="1:63" x14ac:dyDescent="0.35">
      <c r="A895" s="23"/>
      <c r="B895" s="27" t="s">
        <v>54</v>
      </c>
      <c r="C895" s="40">
        <v>6.395227244055536</v>
      </c>
      <c r="D895" s="40">
        <v>6.7386348330453316</v>
      </c>
      <c r="E895" s="40">
        <v>6.8455790394887028</v>
      </c>
      <c r="F895" s="40">
        <v>7.1549722710453416</v>
      </c>
      <c r="G895" s="40">
        <v>7.5114900140029457</v>
      </c>
      <c r="H895" s="40">
        <v>8.1801200282603137</v>
      </c>
      <c r="I895" s="40">
        <v>8.4178393049714018</v>
      </c>
      <c r="J895" s="40">
        <v>7.8551677377637965</v>
      </c>
      <c r="K895" s="40">
        <v>8.0770332099130595</v>
      </c>
      <c r="L895" s="40">
        <v>8.558310019269058</v>
      </c>
      <c r="M895" s="40">
        <v>8.631046220567459</v>
      </c>
      <c r="N895" s="40">
        <v>8.819804901825524</v>
      </c>
      <c r="O895" s="40">
        <v>8.8863345543418859</v>
      </c>
      <c r="P895" s="40">
        <v>9.5043360663898522</v>
      </c>
      <c r="Q895" s="40">
        <v>9.9559553105170515</v>
      </c>
      <c r="R895" s="40">
        <v>9.2482485806049528</v>
      </c>
      <c r="S895" s="40">
        <v>9.6814657720277566</v>
      </c>
      <c r="T895" s="40">
        <v>10.135548617949285</v>
      </c>
      <c r="U895" s="40">
        <v>10.785547664083339</v>
      </c>
      <c r="V895" s="40">
        <v>9.5557285328449062</v>
      </c>
      <c r="W895" s="40">
        <v>10.712290604506528</v>
      </c>
      <c r="X895" s="40">
        <v>11.179062030570151</v>
      </c>
      <c r="Y895" s="40">
        <v>10.040273278812844</v>
      </c>
      <c r="Z895" s="40">
        <v>10.061927087998281</v>
      </c>
      <c r="AA895" s="40" t="e">
        <v>#DIV/0!</v>
      </c>
      <c r="AB895" s="40" t="e">
        <v>#DIV/0!</v>
      </c>
      <c r="AC895" s="40" t="e">
        <v>#DIV/0!</v>
      </c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</row>
    <row r="896" spans="1:63" x14ac:dyDescent="0.35">
      <c r="A896" s="29"/>
      <c r="B896" s="30" t="s">
        <v>55</v>
      </c>
      <c r="C896" s="41"/>
      <c r="D896" s="41"/>
      <c r="E896" s="41"/>
      <c r="F896" s="41"/>
      <c r="G896" s="41">
        <v>3.6986518878831065</v>
      </c>
      <c r="H896" s="41"/>
      <c r="I896" s="41"/>
      <c r="J896" s="41"/>
      <c r="K896" s="41">
        <v>3.6169665964953119</v>
      </c>
      <c r="L896" s="41"/>
      <c r="M896" s="41"/>
      <c r="N896" s="41"/>
      <c r="O896" s="41">
        <v>3.944146200510243</v>
      </c>
      <c r="P896" s="41"/>
      <c r="Q896" s="41"/>
      <c r="R896" s="41"/>
      <c r="S896" s="41">
        <v>4.5533569453677867</v>
      </c>
      <c r="T896" s="41"/>
      <c r="U896" s="41"/>
      <c r="V896" s="41"/>
      <c r="W896" s="41">
        <v>4.31448357246376</v>
      </c>
      <c r="X896" s="41"/>
      <c r="Y896" s="41"/>
      <c r="Z896" s="41" t="e">
        <v>#DIV/0!</v>
      </c>
      <c r="AA896" s="41" t="e">
        <v>#DIV/0!</v>
      </c>
      <c r="AB896" s="41" t="e">
        <v>#DIV/0!</v>
      </c>
      <c r="AC896" s="41" t="e">
        <v>#DIV/0!</v>
      </c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</row>
    <row r="897" s="42" customFormat="1" x14ac:dyDescent="0.35"/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417"/>
  <sheetViews>
    <sheetView workbookViewId="0">
      <pane xSplit="2" ySplit="1" topLeftCell="R389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3.5" x14ac:dyDescent="0.3"/>
  <sheetData>
    <row r="1" spans="1:63" s="1" customFormat="1" ht="12.75" x14ac:dyDescent="0.3">
      <c r="C1" s="2">
        <v>40543</v>
      </c>
      <c r="D1" s="2">
        <v>40633</v>
      </c>
      <c r="E1" s="2">
        <v>40724</v>
      </c>
      <c r="F1" s="2">
        <v>40816</v>
      </c>
      <c r="G1" s="2">
        <v>40908</v>
      </c>
      <c r="H1" s="2">
        <v>40999</v>
      </c>
      <c r="I1" s="2">
        <v>41090</v>
      </c>
      <c r="J1" s="2">
        <v>41182</v>
      </c>
      <c r="K1" s="2">
        <v>41274</v>
      </c>
      <c r="L1" s="2">
        <v>41364</v>
      </c>
      <c r="M1" s="2">
        <v>41455</v>
      </c>
      <c r="N1" s="2">
        <v>41547</v>
      </c>
      <c r="O1" s="2">
        <v>41639</v>
      </c>
      <c r="P1" s="2">
        <v>41729</v>
      </c>
      <c r="Q1" s="2">
        <v>41820</v>
      </c>
      <c r="R1" s="2">
        <v>41912</v>
      </c>
      <c r="S1" s="2">
        <v>42004</v>
      </c>
      <c r="T1" s="2">
        <v>42094</v>
      </c>
      <c r="U1" s="2">
        <v>42185</v>
      </c>
      <c r="V1" s="2">
        <v>42277</v>
      </c>
      <c r="W1" s="2">
        <v>42369</v>
      </c>
      <c r="X1" s="2">
        <v>42460</v>
      </c>
      <c r="Y1" s="2">
        <v>42551</v>
      </c>
      <c r="Z1" s="2">
        <v>42643</v>
      </c>
      <c r="AA1" s="2">
        <v>42735</v>
      </c>
      <c r="AB1" s="2">
        <v>42825</v>
      </c>
      <c r="AC1" s="2">
        <v>42916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</row>
    <row r="2" spans="1:63" x14ac:dyDescent="0.3">
      <c r="A2" s="3" t="s">
        <v>84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</row>
    <row r="3" spans="1:63" ht="13.9" x14ac:dyDescent="0.35">
      <c r="A3" s="43" t="s">
        <v>1</v>
      </c>
      <c r="B3" s="43" t="s">
        <v>2</v>
      </c>
      <c r="C3" s="43">
        <v>0.17361570879879931</v>
      </c>
      <c r="D3" s="43">
        <v>0.18715288556009624</v>
      </c>
      <c r="E3" s="43">
        <v>0.19562689408377368</v>
      </c>
      <c r="F3" s="43">
        <v>0.19751466381262989</v>
      </c>
      <c r="G3" s="43">
        <v>0.18293010186551675</v>
      </c>
      <c r="H3" s="43">
        <v>0.18033746516494056</v>
      </c>
      <c r="I3" s="43">
        <v>0.18189433969699234</v>
      </c>
      <c r="J3" s="43">
        <v>0.18604335442441852</v>
      </c>
      <c r="K3" s="43">
        <v>0.18650739569438038</v>
      </c>
      <c r="L3" s="43">
        <v>0.18107072525896323</v>
      </c>
      <c r="M3" s="43">
        <v>0.18350714859855694</v>
      </c>
      <c r="N3" s="43">
        <v>0.18471402523178901</v>
      </c>
      <c r="O3" s="43">
        <v>0.17953385936533336</v>
      </c>
      <c r="P3" s="43">
        <v>0.18473276195449143</v>
      </c>
      <c r="Q3" s="43">
        <v>0.18348381950082834</v>
      </c>
      <c r="R3" s="43">
        <v>0.1777733783569177</v>
      </c>
      <c r="S3" s="43">
        <v>0.17638529243378598</v>
      </c>
      <c r="T3" s="43">
        <v>0.1713862143001201</v>
      </c>
      <c r="U3" s="43">
        <v>0.16662909523774189</v>
      </c>
      <c r="V3" s="43">
        <v>0.15335992727497275</v>
      </c>
      <c r="W3" s="43">
        <v>0.14295657701092776</v>
      </c>
      <c r="X3" s="43">
        <v>0.15119910103820297</v>
      </c>
      <c r="Y3" s="43">
        <v>0.14744593209993684</v>
      </c>
      <c r="Z3" s="43">
        <v>0.14561391820743638</v>
      </c>
      <c r="AA3" s="43" t="e">
        <v>#DIV/0!</v>
      </c>
      <c r="AB3" s="43" t="e">
        <v>#DIV/0!</v>
      </c>
      <c r="AC3" s="43" t="e">
        <v>#DIV/0!</v>
      </c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</row>
    <row r="4" spans="1:63" ht="13.9" x14ac:dyDescent="0.35">
      <c r="A4" s="43" t="s">
        <v>3</v>
      </c>
      <c r="B4" s="43" t="s">
        <v>4</v>
      </c>
      <c r="C4" s="43">
        <v>0.17430277860489604</v>
      </c>
      <c r="D4" s="43">
        <v>0.18059706298326936</v>
      </c>
      <c r="E4" s="43">
        <v>0.19268795420077697</v>
      </c>
      <c r="F4" s="43">
        <v>0.18729421938818036</v>
      </c>
      <c r="G4" s="43">
        <v>0.19778027839392848</v>
      </c>
      <c r="H4" s="43">
        <v>0.19000089477589246</v>
      </c>
      <c r="I4" s="43">
        <v>0.18843920694640756</v>
      </c>
      <c r="J4" s="43">
        <v>0.18055159705821053</v>
      </c>
      <c r="K4" s="43">
        <v>0.17985653149171657</v>
      </c>
      <c r="L4" s="43">
        <v>0.17511244386174568</v>
      </c>
      <c r="M4" s="43">
        <v>0.17456294752575827</v>
      </c>
      <c r="N4" s="43">
        <v>0.17434036973076339</v>
      </c>
      <c r="O4" s="43">
        <v>0.16493654410564676</v>
      </c>
      <c r="P4" s="43">
        <v>0.16257173593178406</v>
      </c>
      <c r="Q4" s="43">
        <v>0.16112287954189242</v>
      </c>
      <c r="R4" s="43">
        <v>0.16768986250864573</v>
      </c>
      <c r="S4" s="43">
        <v>0.15967789453610537</v>
      </c>
      <c r="T4" s="43">
        <v>0.16067138239670942</v>
      </c>
      <c r="U4" s="43">
        <v>0.14755564448966305</v>
      </c>
      <c r="V4" s="43">
        <v>0.14969915489909366</v>
      </c>
      <c r="W4" s="43">
        <v>0.13429993213825453</v>
      </c>
      <c r="X4" s="43">
        <v>0.14531919129444498</v>
      </c>
      <c r="Y4" s="43">
        <v>0.13520102495425004</v>
      </c>
      <c r="Z4" s="43">
        <v>0.13742411146517272</v>
      </c>
      <c r="AA4" s="43" t="e">
        <v>#DIV/0!</v>
      </c>
      <c r="AB4" s="43" t="e">
        <v>#DIV/0!</v>
      </c>
      <c r="AC4" s="43" t="e">
        <v>#DIV/0!</v>
      </c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</row>
    <row r="5" spans="1:63" ht="13.9" x14ac:dyDescent="0.35">
      <c r="A5" s="43" t="s">
        <v>5</v>
      </c>
      <c r="B5" s="43" t="s">
        <v>6</v>
      </c>
      <c r="C5" s="43">
        <v>0.20624561104634637</v>
      </c>
      <c r="D5" s="43">
        <v>0.21246705403377106</v>
      </c>
      <c r="E5" s="43">
        <v>0.21927978481330812</v>
      </c>
      <c r="F5" s="43">
        <v>0.22030361409901345</v>
      </c>
      <c r="G5" s="43">
        <v>0.21839509223485717</v>
      </c>
      <c r="H5" s="43">
        <v>0.20763482207310557</v>
      </c>
      <c r="I5" s="43">
        <v>0.20252020424883088</v>
      </c>
      <c r="J5" s="43">
        <v>0.20246732296476072</v>
      </c>
      <c r="K5" s="43">
        <v>0.20228130801164837</v>
      </c>
      <c r="L5" s="43">
        <v>0.19645108178101942</v>
      </c>
      <c r="M5" s="43">
        <v>0.18444199845719222</v>
      </c>
      <c r="N5" s="43">
        <v>0.19090254117399899</v>
      </c>
      <c r="O5" s="43">
        <v>0.18375705470088619</v>
      </c>
      <c r="P5" s="43">
        <v>0.18949556631263628</v>
      </c>
      <c r="Q5" s="43">
        <v>0.18291778391721181</v>
      </c>
      <c r="R5" s="43">
        <v>0.18092843121705654</v>
      </c>
      <c r="S5" s="43">
        <v>0.17642585761645116</v>
      </c>
      <c r="T5" s="43">
        <v>0.18152546609828663</v>
      </c>
      <c r="U5" s="43">
        <v>0.16662298659244487</v>
      </c>
      <c r="V5" s="43">
        <v>0.15848626019770945</v>
      </c>
      <c r="W5" s="43">
        <v>0.14971600015578918</v>
      </c>
      <c r="X5" s="43">
        <v>0.1490253459649819</v>
      </c>
      <c r="Y5" s="43">
        <v>0.14501195863459751</v>
      </c>
      <c r="Z5" s="43">
        <v>0.15476664338388116</v>
      </c>
      <c r="AA5" s="43" t="e">
        <v>#DIV/0!</v>
      </c>
      <c r="AB5" s="43" t="e">
        <v>#DIV/0!</v>
      </c>
      <c r="AC5" s="43" t="e">
        <v>#DIV/0!</v>
      </c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</row>
    <row r="6" spans="1:63" ht="13.9" x14ac:dyDescent="0.35">
      <c r="A6" s="43" t="s">
        <v>7</v>
      </c>
      <c r="B6" s="43" t="s">
        <v>8</v>
      </c>
      <c r="C6" s="43">
        <v>0.16204131177726178</v>
      </c>
      <c r="D6" s="43">
        <v>0.18682941921812668</v>
      </c>
      <c r="E6" s="43">
        <v>0.17188900072685084</v>
      </c>
      <c r="F6" s="43">
        <v>0.19040304287147489</v>
      </c>
      <c r="G6" s="43">
        <v>0.17484384813813403</v>
      </c>
      <c r="H6" s="43">
        <v>0.19722801485297126</v>
      </c>
      <c r="I6" s="43">
        <v>0.18347750895404411</v>
      </c>
      <c r="J6" s="43">
        <v>0.17291816759397469</v>
      </c>
      <c r="K6" s="43">
        <v>0.16615467769036807</v>
      </c>
      <c r="L6" s="43">
        <v>0.15626354839151754</v>
      </c>
      <c r="M6" s="43">
        <v>0.16039302036938699</v>
      </c>
      <c r="N6" s="43">
        <v>0.16137629007544646</v>
      </c>
      <c r="O6" s="43">
        <v>0.1602884303250906</v>
      </c>
      <c r="P6" s="43">
        <v>0.16246704917377422</v>
      </c>
      <c r="Q6" s="43">
        <v>0.16215272224469013</v>
      </c>
      <c r="R6" s="43">
        <v>0.17383039193822508</v>
      </c>
      <c r="S6" s="43">
        <v>0.16460979940097234</v>
      </c>
      <c r="T6" s="43">
        <v>0.16577271435185392</v>
      </c>
      <c r="U6" s="43">
        <v>0.14507119949438174</v>
      </c>
      <c r="V6" s="43">
        <v>0.14546406898868555</v>
      </c>
      <c r="W6" s="43">
        <v>0.14356619694894454</v>
      </c>
      <c r="X6" s="43">
        <v>0.14035901450101504</v>
      </c>
      <c r="Y6" s="43">
        <v>0.14078196521544886</v>
      </c>
      <c r="Z6" s="43">
        <v>0.13647852531564292</v>
      </c>
      <c r="AA6" s="43" t="e">
        <v>#DIV/0!</v>
      </c>
      <c r="AB6" s="43" t="e">
        <v>#DIV/0!</v>
      </c>
      <c r="AC6" s="43" t="e">
        <v>#DIV/0!</v>
      </c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</row>
    <row r="7" spans="1:63" ht="13.9" x14ac:dyDescent="0.35">
      <c r="A7" s="43" t="s">
        <v>9</v>
      </c>
      <c r="B7" s="43" t="s">
        <v>10</v>
      </c>
      <c r="C7" s="43">
        <v>0.15238319403180503</v>
      </c>
      <c r="D7" s="43">
        <v>0.15075453063713787</v>
      </c>
      <c r="E7" s="43">
        <v>0.15557186044789345</v>
      </c>
      <c r="F7" s="43">
        <v>0.17075642248512413</v>
      </c>
      <c r="G7" s="43">
        <v>0.16433212168888162</v>
      </c>
      <c r="H7" s="43">
        <v>0.1545687686321319</v>
      </c>
      <c r="I7" s="43">
        <v>0.15189271268446319</v>
      </c>
      <c r="J7" s="43">
        <v>0.16453615438688168</v>
      </c>
      <c r="K7" s="43">
        <v>0.16029531296054342</v>
      </c>
      <c r="L7" s="43">
        <v>0.15681503468472349</v>
      </c>
      <c r="M7" s="43">
        <v>0.16011230598313231</v>
      </c>
      <c r="N7" s="43">
        <v>0.15627283956113439</v>
      </c>
      <c r="O7" s="43">
        <v>0.15657990079759071</v>
      </c>
      <c r="P7" s="43">
        <v>0.14868886885754889</v>
      </c>
      <c r="Q7" s="43">
        <v>0.15498619059471661</v>
      </c>
      <c r="R7" s="43">
        <v>0.15726277250970161</v>
      </c>
      <c r="S7" s="43">
        <v>0.15684568710518129</v>
      </c>
      <c r="T7" s="43">
        <v>0.1493737235448907</v>
      </c>
      <c r="U7" s="43">
        <v>0.16318838021524529</v>
      </c>
      <c r="V7" s="43">
        <v>0.13742768403458883</v>
      </c>
      <c r="W7" s="43">
        <v>0.13479072406723394</v>
      </c>
      <c r="X7" s="43">
        <v>0.1252359870395939</v>
      </c>
      <c r="Y7" s="43">
        <v>0.13686750411796592</v>
      </c>
      <c r="Z7" s="43">
        <v>0.1236676578335886</v>
      </c>
      <c r="AA7" s="43" t="e">
        <v>#DIV/0!</v>
      </c>
      <c r="AB7" s="43" t="e">
        <v>#DIV/0!</v>
      </c>
      <c r="AC7" s="43" t="e">
        <v>#DIV/0!</v>
      </c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</row>
    <row r="8" spans="1:63" ht="13.9" x14ac:dyDescent="0.35">
      <c r="A8" s="43" t="s">
        <v>11</v>
      </c>
      <c r="B8" s="43" t="s">
        <v>12</v>
      </c>
      <c r="C8" s="43">
        <v>0.12533724048577077</v>
      </c>
      <c r="D8" s="43">
        <v>0.12827843144407602</v>
      </c>
      <c r="E8" s="43">
        <v>0.1347776175880582</v>
      </c>
      <c r="F8" s="43">
        <v>0.15009902868682598</v>
      </c>
      <c r="G8" s="43">
        <v>0.14904592197487745</v>
      </c>
      <c r="H8" s="43">
        <v>0.14065974847279167</v>
      </c>
      <c r="I8" s="43">
        <v>0.12822566705463759</v>
      </c>
      <c r="J8" s="43">
        <v>0.14041055817605974</v>
      </c>
      <c r="K8" s="43">
        <v>0.14097514949331524</v>
      </c>
      <c r="L8" s="43">
        <v>0.1346049601597685</v>
      </c>
      <c r="M8" s="43">
        <v>0.12998400560663681</v>
      </c>
      <c r="N8" s="43">
        <v>0.13589447123897536</v>
      </c>
      <c r="O8" s="43">
        <v>0.1316732519542661</v>
      </c>
      <c r="P8" s="43">
        <v>0.1284315097795751</v>
      </c>
      <c r="Q8" s="43">
        <v>0.12091187475686672</v>
      </c>
      <c r="R8" s="43">
        <v>0.12792580128941033</v>
      </c>
      <c r="S8" s="43">
        <v>0.14186678256619231</v>
      </c>
      <c r="T8" s="43">
        <v>0.1262433080006059</v>
      </c>
      <c r="U8" s="43">
        <v>0.122129647965889</v>
      </c>
      <c r="V8" s="43">
        <v>0.12170412164553351</v>
      </c>
      <c r="W8" s="43">
        <v>0.10932450618079659</v>
      </c>
      <c r="X8" s="43">
        <v>0.11254891610347054</v>
      </c>
      <c r="Y8" s="43">
        <v>0.10611517860752097</v>
      </c>
      <c r="Z8" s="43">
        <v>0.10367699832347277</v>
      </c>
      <c r="AA8" s="43" t="e">
        <v>#DIV/0!</v>
      </c>
      <c r="AB8" s="43" t="e">
        <v>#DIV/0!</v>
      </c>
      <c r="AC8" s="43" t="e">
        <v>#DIV/0!</v>
      </c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</row>
    <row r="9" spans="1:63" ht="13.9" x14ac:dyDescent="0.35">
      <c r="A9" s="43" t="s">
        <v>13</v>
      </c>
      <c r="B9" s="43" t="s">
        <v>14</v>
      </c>
      <c r="C9" s="43">
        <v>0.15906952189731174</v>
      </c>
      <c r="D9" s="43">
        <v>0.12307846968254095</v>
      </c>
      <c r="E9" s="43">
        <v>0.11785633169646703</v>
      </c>
      <c r="F9" s="43">
        <v>0.11960800466016676</v>
      </c>
      <c r="G9" s="43">
        <v>0.12624068435934313</v>
      </c>
      <c r="H9" s="43">
        <v>0.11071260245761609</v>
      </c>
      <c r="I9" s="43">
        <v>0.10567327000836149</v>
      </c>
      <c r="J9" s="43">
        <v>0.10827351267310692</v>
      </c>
      <c r="K9" s="43">
        <v>0.123832756799828</v>
      </c>
      <c r="L9" s="43">
        <v>0.11312042146072405</v>
      </c>
      <c r="M9" s="43">
        <v>0.13350272977158209</v>
      </c>
      <c r="N9" s="43">
        <v>0.11696323321613247</v>
      </c>
      <c r="O9" s="43">
        <v>0.1185562674839732</v>
      </c>
      <c r="P9" s="43">
        <v>0.10427081876541705</v>
      </c>
      <c r="Q9" s="43">
        <v>0.10876173605515875</v>
      </c>
      <c r="R9" s="43">
        <v>0.11229456060874961</v>
      </c>
      <c r="S9" s="43">
        <v>0.11519286171950267</v>
      </c>
      <c r="T9" s="43">
        <v>0.10116472361822933</v>
      </c>
      <c r="U9" s="43">
        <v>9.5170457437248807E-2</v>
      </c>
      <c r="V9" s="43">
        <v>8.4908165676495215E-2</v>
      </c>
      <c r="W9" s="43">
        <v>8.2519888467798633E-2</v>
      </c>
      <c r="X9" s="43">
        <v>7.9509849797616855E-2</v>
      </c>
      <c r="Y9" s="43">
        <v>7.8296946656581559E-2</v>
      </c>
      <c r="Z9" s="43">
        <v>7.4760966197912088E-2</v>
      </c>
      <c r="AA9" s="43" t="e">
        <v>#DIV/0!</v>
      </c>
      <c r="AB9" s="43" t="e">
        <v>#DIV/0!</v>
      </c>
      <c r="AC9" s="43" t="e">
        <v>#DIV/0!</v>
      </c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</row>
    <row r="10" spans="1:63" ht="13.9" x14ac:dyDescent="0.35">
      <c r="A10" s="43" t="s">
        <v>15</v>
      </c>
      <c r="B10" s="43" t="s">
        <v>16</v>
      </c>
      <c r="C10" s="43">
        <v>0.1515915881112791</v>
      </c>
      <c r="D10" s="43">
        <v>0.13352653128554365</v>
      </c>
      <c r="E10" s="43">
        <v>0.13602106343609327</v>
      </c>
      <c r="F10" s="43">
        <v>0.14217192402435525</v>
      </c>
      <c r="G10" s="43">
        <v>0.15598628203752143</v>
      </c>
      <c r="H10" s="43">
        <v>0.14558981557087824</v>
      </c>
      <c r="I10" s="43">
        <v>0.14815691300221601</v>
      </c>
      <c r="J10" s="43">
        <v>0.1433159690713818</v>
      </c>
      <c r="K10" s="43">
        <v>0.13725711688817091</v>
      </c>
      <c r="L10" s="43">
        <v>0.13006732322476017</v>
      </c>
      <c r="M10" s="43">
        <v>0.13243004944939762</v>
      </c>
      <c r="N10" s="43">
        <v>0.1372358480977813</v>
      </c>
      <c r="O10" s="43">
        <v>0.14245552390256719</v>
      </c>
      <c r="P10" s="43">
        <v>0.13565258844761244</v>
      </c>
      <c r="Q10" s="43">
        <v>0.13167263175626007</v>
      </c>
      <c r="R10" s="43">
        <v>0.1237516765891017</v>
      </c>
      <c r="S10" s="43">
        <v>0.12504457526040569</v>
      </c>
      <c r="T10" s="43">
        <v>0.11525636422171576</v>
      </c>
      <c r="U10" s="43">
        <v>0.11696764477139071</v>
      </c>
      <c r="V10" s="43">
        <v>0.1080509412152032</v>
      </c>
      <c r="W10" s="43">
        <v>0.10195485852656573</v>
      </c>
      <c r="X10" s="43">
        <v>9.4530808825104562E-2</v>
      </c>
      <c r="Y10" s="43">
        <v>0.10071200517880669</v>
      </c>
      <c r="Z10" s="43">
        <v>8.5634538331714111E-2</v>
      </c>
      <c r="AA10" s="43" t="e">
        <v>#DIV/0!</v>
      </c>
      <c r="AB10" s="43" t="e">
        <v>#DIV/0!</v>
      </c>
      <c r="AC10" s="43" t="e">
        <v>#DIV/0!</v>
      </c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</row>
    <row r="11" spans="1:63" ht="13.9" x14ac:dyDescent="0.35">
      <c r="A11" s="43" t="s">
        <v>17</v>
      </c>
      <c r="B11" s="43" t="s">
        <v>18</v>
      </c>
      <c r="C11" s="43">
        <v>0.13566951044489156</v>
      </c>
      <c r="D11" s="43">
        <v>0.14471067513611616</v>
      </c>
      <c r="E11" s="43">
        <v>0.14773509493878731</v>
      </c>
      <c r="F11" s="43">
        <v>0.14061540832903857</v>
      </c>
      <c r="G11" s="43">
        <v>0.13841307973026218</v>
      </c>
      <c r="H11" s="43">
        <v>0.14137412981567546</v>
      </c>
      <c r="I11" s="43">
        <v>0.1323746576902034</v>
      </c>
      <c r="J11" s="43">
        <v>0.13638409285416855</v>
      </c>
      <c r="K11" s="43">
        <v>0.13844279819827462</v>
      </c>
      <c r="L11" s="43">
        <v>0.12743141675106986</v>
      </c>
      <c r="M11" s="43">
        <v>0.13718259753002954</v>
      </c>
      <c r="N11" s="43">
        <v>0.13659330543031212</v>
      </c>
      <c r="O11" s="43">
        <v>0.13199175255903706</v>
      </c>
      <c r="P11" s="43">
        <v>0.12601179742073054</v>
      </c>
      <c r="Q11" s="43">
        <v>0.13175822428585679</v>
      </c>
      <c r="R11" s="43">
        <v>0.12648833860783612</v>
      </c>
      <c r="S11" s="43">
        <v>0.1235803873121723</v>
      </c>
      <c r="T11" s="43">
        <v>0.11914014003320235</v>
      </c>
      <c r="U11" s="43">
        <v>0.11349592037011076</v>
      </c>
      <c r="V11" s="43">
        <v>0.10538064525794587</v>
      </c>
      <c r="W11" s="43">
        <v>9.8289403181699056E-2</v>
      </c>
      <c r="X11" s="43">
        <v>8.8874108835869395E-2</v>
      </c>
      <c r="Y11" s="43">
        <v>9.4303488058272295E-2</v>
      </c>
      <c r="Z11" s="43">
        <v>8.6132057349552357E-2</v>
      </c>
      <c r="AA11" s="43" t="e">
        <v>#DIV/0!</v>
      </c>
      <c r="AB11" s="43" t="e">
        <v>#DIV/0!</v>
      </c>
      <c r="AC11" s="43" t="e">
        <v>#DIV/0!</v>
      </c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</row>
    <row r="12" spans="1:63" ht="13.9" x14ac:dyDescent="0.35">
      <c r="A12" s="43" t="s">
        <v>19</v>
      </c>
      <c r="B12" s="43" t="s">
        <v>20</v>
      </c>
      <c r="C12" s="43">
        <v>0.1250697141318047</v>
      </c>
      <c r="D12" s="43">
        <v>0.1259363149523352</v>
      </c>
      <c r="E12" s="43">
        <v>0.13602348253093519</v>
      </c>
      <c r="F12" s="43">
        <v>0.1394166468799341</v>
      </c>
      <c r="G12" s="43">
        <v>0.1343092744958238</v>
      </c>
      <c r="H12" s="43">
        <v>0.14217690321078241</v>
      </c>
      <c r="I12" s="43">
        <v>0.1318244260738618</v>
      </c>
      <c r="J12" s="43">
        <v>0.13937142787421583</v>
      </c>
      <c r="K12" s="43">
        <v>0.14695109604038892</v>
      </c>
      <c r="L12" s="43">
        <v>0.14538541862769302</v>
      </c>
      <c r="M12" s="43">
        <v>0.14544996002921248</v>
      </c>
      <c r="N12" s="43">
        <v>0.14001691693367127</v>
      </c>
      <c r="O12" s="43">
        <v>0.13864005542519317</v>
      </c>
      <c r="P12" s="43">
        <v>0.12996869517566281</v>
      </c>
      <c r="Q12" s="43">
        <v>0.14134178440636092</v>
      </c>
      <c r="R12" s="43">
        <v>0.13568901019852161</v>
      </c>
      <c r="S12" s="43">
        <v>0.13325958702064897</v>
      </c>
      <c r="T12" s="43">
        <v>0.11680968361995715</v>
      </c>
      <c r="U12" s="43">
        <v>0.11991915335142976</v>
      </c>
      <c r="V12" s="43">
        <v>0.10361596056752156</v>
      </c>
      <c r="W12" s="43">
        <v>0.10203904834164015</v>
      </c>
      <c r="X12" s="43">
        <v>0.10918925001406575</v>
      </c>
      <c r="Y12" s="43">
        <v>0.11264810088283125</v>
      </c>
      <c r="Z12" s="43">
        <v>9.8410207484418602E-2</v>
      </c>
      <c r="AA12" s="43" t="e">
        <v>#DIV/0!</v>
      </c>
      <c r="AB12" s="43" t="e">
        <v>#DIV/0!</v>
      </c>
      <c r="AC12" s="43" t="e">
        <v>#DIV/0!</v>
      </c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</row>
    <row r="13" spans="1:63" ht="13.9" x14ac:dyDescent="0.35">
      <c r="A13" s="43" t="s">
        <v>21</v>
      </c>
      <c r="B13" s="43" t="s">
        <v>22</v>
      </c>
      <c r="C13" s="43">
        <v>0.10875228038954077</v>
      </c>
      <c r="D13" s="43">
        <v>0.10204362458517129</v>
      </c>
      <c r="E13" s="43">
        <v>0.1175955739437029</v>
      </c>
      <c r="F13" s="43">
        <v>0.1283271877492724</v>
      </c>
      <c r="G13" s="43">
        <v>0.1521524369848776</v>
      </c>
      <c r="H13" s="43">
        <v>0.14640232649453139</v>
      </c>
      <c r="I13" s="43">
        <v>0.13534375206895646</v>
      </c>
      <c r="J13" s="43">
        <v>0.13570296236733084</v>
      </c>
      <c r="K13" s="43">
        <v>0.140436403536325</v>
      </c>
      <c r="L13" s="43">
        <v>0.12087519745979994</v>
      </c>
      <c r="M13" s="43">
        <v>0.13254914902644854</v>
      </c>
      <c r="N13" s="43">
        <v>0.1421094128224635</v>
      </c>
      <c r="O13" s="43">
        <v>0.12604729213002072</v>
      </c>
      <c r="P13" s="43">
        <v>0.12809511922409425</v>
      </c>
      <c r="Q13" s="43">
        <v>0.12707957428019537</v>
      </c>
      <c r="R13" s="43">
        <v>0.1356728138734839</v>
      </c>
      <c r="S13" s="43">
        <v>0.14705948722331341</v>
      </c>
      <c r="T13" s="43">
        <v>0.12194330177132241</v>
      </c>
      <c r="U13" s="43">
        <v>0.12176358167230118</v>
      </c>
      <c r="V13" s="43">
        <v>0.12020856108302282</v>
      </c>
      <c r="W13" s="43">
        <v>0.12275691887140137</v>
      </c>
      <c r="X13" s="43">
        <v>0.11645884021712159</v>
      </c>
      <c r="Y13" s="43">
        <v>0.10565889532523065</v>
      </c>
      <c r="Z13" s="43">
        <v>0.11612506858170736</v>
      </c>
      <c r="AA13" s="43" t="e">
        <v>#DIV/0!</v>
      </c>
      <c r="AB13" s="43" t="e">
        <v>#DIV/0!</v>
      </c>
      <c r="AC13" s="43" t="e">
        <v>#DIV/0!</v>
      </c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</row>
    <row r="14" spans="1:63" ht="13.9" x14ac:dyDescent="0.35">
      <c r="A14" s="43" t="s">
        <v>23</v>
      </c>
      <c r="B14" s="43" t="s">
        <v>24</v>
      </c>
      <c r="C14" s="43">
        <v>0.13452187891803449</v>
      </c>
      <c r="D14" s="43">
        <v>0.12417056668369369</v>
      </c>
      <c r="E14" s="43">
        <v>0.13689883706884945</v>
      </c>
      <c r="F14" s="43">
        <v>0.13967349656002284</v>
      </c>
      <c r="G14" s="43">
        <v>0.13837469319817639</v>
      </c>
      <c r="H14" s="43">
        <v>0.13095687688428057</v>
      </c>
      <c r="I14" s="43">
        <v>0.13843107113494024</v>
      </c>
      <c r="J14" s="43">
        <v>0.13633218506905526</v>
      </c>
      <c r="K14" s="43">
        <v>0.13126523690718025</v>
      </c>
      <c r="L14" s="43">
        <v>0.13239649277956925</v>
      </c>
      <c r="M14" s="43">
        <v>0.13223896414197273</v>
      </c>
      <c r="N14" s="43">
        <v>0.13800128149620408</v>
      </c>
      <c r="O14" s="43">
        <v>0.13543915282028623</v>
      </c>
      <c r="P14" s="43">
        <v>0.13494202385821708</v>
      </c>
      <c r="Q14" s="43">
        <v>0.13119360146273423</v>
      </c>
      <c r="R14" s="43">
        <v>0.13937573663824765</v>
      </c>
      <c r="S14" s="43">
        <v>0.13246057242444528</v>
      </c>
      <c r="T14" s="43">
        <v>0.12445068457624239</v>
      </c>
      <c r="U14" s="43">
        <v>0.11798405592173643</v>
      </c>
      <c r="V14" s="43">
        <v>0.11713926791711225</v>
      </c>
      <c r="W14" s="43">
        <v>0.10616044788606732</v>
      </c>
      <c r="X14" s="43">
        <v>0.10895330164023019</v>
      </c>
      <c r="Y14" s="43">
        <v>0.10658507080728663</v>
      </c>
      <c r="Z14" s="43">
        <v>9.6321581131150025E-2</v>
      </c>
      <c r="AA14" s="43" t="e">
        <v>#DIV/0!</v>
      </c>
      <c r="AB14" s="43" t="e">
        <v>#DIV/0!</v>
      </c>
      <c r="AC14" s="43" t="e">
        <v>#DIV/0!</v>
      </c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</row>
    <row r="15" spans="1:63" ht="13.9" x14ac:dyDescent="0.35">
      <c r="A15" s="43" t="s">
        <v>25</v>
      </c>
      <c r="B15" s="43" t="s">
        <v>26</v>
      </c>
      <c r="C15" s="43">
        <v>0.13761860845884788</v>
      </c>
      <c r="D15" s="43">
        <v>0.13435881524671431</v>
      </c>
      <c r="E15" s="43">
        <v>0.14119733227853654</v>
      </c>
      <c r="F15" s="43">
        <v>0.14053135898265831</v>
      </c>
      <c r="G15" s="43">
        <v>0.14068698390107395</v>
      </c>
      <c r="H15" s="43">
        <v>0.16142624100752778</v>
      </c>
      <c r="I15" s="43">
        <v>0.14316493044372008</v>
      </c>
      <c r="J15" s="43">
        <v>0.15491213499238021</v>
      </c>
      <c r="K15" s="43">
        <v>0.1546997169653761</v>
      </c>
      <c r="L15" s="43">
        <v>0.14483832715868303</v>
      </c>
      <c r="M15" s="43">
        <v>0.1602167318381876</v>
      </c>
      <c r="N15" s="43">
        <v>0.1509609729332865</v>
      </c>
      <c r="O15" s="43">
        <v>0.15922644076894446</v>
      </c>
      <c r="P15" s="43">
        <v>0.1569544926818387</v>
      </c>
      <c r="Q15" s="43">
        <v>0.16743703666496954</v>
      </c>
      <c r="R15" s="43">
        <v>0.16327675475141057</v>
      </c>
      <c r="S15" s="43">
        <v>0.16029504362687777</v>
      </c>
      <c r="T15" s="43">
        <v>0.15864327472318851</v>
      </c>
      <c r="U15" s="43">
        <v>0.14659385567016872</v>
      </c>
      <c r="V15" s="43">
        <v>0.15611322175374415</v>
      </c>
      <c r="W15" s="43">
        <v>0.13278602059763614</v>
      </c>
      <c r="X15" s="43">
        <v>0.13574110439695977</v>
      </c>
      <c r="Y15" s="43">
        <v>0.14114544927782144</v>
      </c>
      <c r="Z15" s="43">
        <v>0.11740835466145638</v>
      </c>
      <c r="AA15" s="43" t="e">
        <v>#DIV/0!</v>
      </c>
      <c r="AB15" s="43" t="e">
        <v>#DIV/0!</v>
      </c>
      <c r="AC15" s="43" t="e">
        <v>#DIV/0!</v>
      </c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</row>
    <row r="16" spans="1:63" ht="13.9" x14ac:dyDescent="0.35">
      <c r="A16" s="43" t="s">
        <v>27</v>
      </c>
      <c r="B16" s="43" t="s">
        <v>28</v>
      </c>
      <c r="C16" s="43">
        <v>0.14375971898962034</v>
      </c>
      <c r="D16" s="43">
        <v>0.14505744102153662</v>
      </c>
      <c r="E16" s="43">
        <v>0.14531594688581723</v>
      </c>
      <c r="F16" s="43">
        <v>0.14347152680807509</v>
      </c>
      <c r="G16" s="43">
        <v>0.13331264933585343</v>
      </c>
      <c r="H16" s="43">
        <v>0.13072239300642499</v>
      </c>
      <c r="I16" s="43">
        <v>0.12581533105357431</v>
      </c>
      <c r="J16" s="43">
        <v>0.12474627956119909</v>
      </c>
      <c r="K16" s="43">
        <v>0.13317465793273203</v>
      </c>
      <c r="L16" s="43">
        <v>0.13433100102392581</v>
      </c>
      <c r="M16" s="43">
        <v>0.12800605037574969</v>
      </c>
      <c r="N16" s="43">
        <v>0.13223745043154295</v>
      </c>
      <c r="O16" s="43">
        <v>0.12985709741383974</v>
      </c>
      <c r="P16" s="43">
        <v>0.11680744925520645</v>
      </c>
      <c r="Q16" s="43">
        <v>0.11904922770606226</v>
      </c>
      <c r="R16" s="43">
        <v>0.11782379666505924</v>
      </c>
      <c r="S16" s="43">
        <v>0.12541525579757132</v>
      </c>
      <c r="T16" s="43">
        <v>0.1120667314652769</v>
      </c>
      <c r="U16" s="43">
        <v>0.10643194123262172</v>
      </c>
      <c r="V16" s="43">
        <v>9.1885708700613258E-2</v>
      </c>
      <c r="W16" s="43">
        <v>8.4452189867744026E-2</v>
      </c>
      <c r="X16" s="43">
        <v>8.2498742104099299E-2</v>
      </c>
      <c r="Y16" s="43">
        <v>8.3069514839080191E-2</v>
      </c>
      <c r="Z16" s="43">
        <v>8.3248171490954231E-2</v>
      </c>
      <c r="AA16" s="43" t="e">
        <v>#DIV/0!</v>
      </c>
      <c r="AB16" s="43" t="e">
        <v>#DIV/0!</v>
      </c>
      <c r="AC16" s="43" t="e">
        <v>#DIV/0!</v>
      </c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</row>
    <row r="17" spans="1:63" ht="13.9" x14ac:dyDescent="0.35">
      <c r="A17" s="43" t="s">
        <v>29</v>
      </c>
      <c r="B17" s="43" t="s">
        <v>30</v>
      </c>
      <c r="C17" s="43">
        <v>0.11040939464117405</v>
      </c>
      <c r="D17" s="43">
        <v>0.10961787575987521</v>
      </c>
      <c r="E17" s="43">
        <v>0.11654022791930695</v>
      </c>
      <c r="F17" s="43">
        <v>0.11409995884472436</v>
      </c>
      <c r="G17" s="43">
        <v>0.11912236546260256</v>
      </c>
      <c r="H17" s="43">
        <v>0.12283247866567699</v>
      </c>
      <c r="I17" s="43">
        <v>0.11508704859926308</v>
      </c>
      <c r="J17" s="43">
        <v>0.11856218345452135</v>
      </c>
      <c r="K17" s="43">
        <v>0.12554684189089982</v>
      </c>
      <c r="L17" s="43">
        <v>0.11644191654830616</v>
      </c>
      <c r="M17" s="43">
        <v>0.11645910420100378</v>
      </c>
      <c r="N17" s="43">
        <v>0.11900264269759191</v>
      </c>
      <c r="O17" s="43">
        <v>0.11699819000005604</v>
      </c>
      <c r="P17" s="43">
        <v>0.11827559170289755</v>
      </c>
      <c r="Q17" s="43">
        <v>0.12387219906268637</v>
      </c>
      <c r="R17" s="43">
        <v>0.11540141096067287</v>
      </c>
      <c r="S17" s="43">
        <v>0.12841697124756224</v>
      </c>
      <c r="T17" s="43">
        <v>0.11556074845605382</v>
      </c>
      <c r="U17" s="43">
        <v>9.9797569219309032E-2</v>
      </c>
      <c r="V17" s="43">
        <v>0.1023846426128518</v>
      </c>
      <c r="W17" s="43">
        <v>0.10026569653078438</v>
      </c>
      <c r="X17" s="43">
        <v>9.5191839339819451E-2</v>
      </c>
      <c r="Y17" s="43">
        <v>8.9709395800286085E-2</v>
      </c>
      <c r="Z17" s="43">
        <v>9.4246318327381909E-2</v>
      </c>
      <c r="AA17" s="43" t="e">
        <v>#DIV/0!</v>
      </c>
      <c r="AB17" s="43" t="e">
        <v>#DIV/0!</v>
      </c>
      <c r="AC17" s="43" t="e">
        <v>#DIV/0!</v>
      </c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</row>
    <row r="18" spans="1:63" ht="13.9" x14ac:dyDescent="0.35">
      <c r="A18" s="43" t="s">
        <v>31</v>
      </c>
      <c r="B18" s="43" t="s">
        <v>32</v>
      </c>
      <c r="C18" s="43">
        <v>0.12284881772178406</v>
      </c>
      <c r="D18" s="43">
        <v>0.12993548726221926</v>
      </c>
      <c r="E18" s="43">
        <v>0.12975559092276431</v>
      </c>
      <c r="F18" s="43">
        <v>0.15483197639807408</v>
      </c>
      <c r="G18" s="43">
        <v>0.16383686125628494</v>
      </c>
      <c r="H18" s="43">
        <v>0.15071216023461337</v>
      </c>
      <c r="I18" s="43">
        <v>0.15606498005584166</v>
      </c>
      <c r="J18" s="43">
        <v>0.13318747668390821</v>
      </c>
      <c r="K18" s="43">
        <v>0.12569385153277404</v>
      </c>
      <c r="L18" s="43">
        <v>0.12764470038783257</v>
      </c>
      <c r="M18" s="43">
        <v>0.12293798670223909</v>
      </c>
      <c r="N18" s="43">
        <v>0.1330269552708549</v>
      </c>
      <c r="O18" s="43">
        <v>0.13756406278045599</v>
      </c>
      <c r="P18" s="43">
        <v>0.11197116710373295</v>
      </c>
      <c r="Q18" s="43">
        <v>0.12230238462369203</v>
      </c>
      <c r="R18" s="43">
        <v>0.12069041767404304</v>
      </c>
      <c r="S18" s="43">
        <v>0.13061996917013316</v>
      </c>
      <c r="T18" s="43">
        <v>0.11299422003079422</v>
      </c>
      <c r="U18" s="43">
        <v>9.5517140179387894E-2</v>
      </c>
      <c r="V18" s="43">
        <v>9.4768760020892628E-2</v>
      </c>
      <c r="W18" s="43">
        <v>9.4374235635653572E-2</v>
      </c>
      <c r="X18" s="43">
        <v>9.1581844196982509E-2</v>
      </c>
      <c r="Y18" s="43">
        <v>9.2599048320690325E-2</v>
      </c>
      <c r="Z18" s="43">
        <v>9.6541351786864751E-2</v>
      </c>
      <c r="AA18" s="43" t="e">
        <v>#DIV/0!</v>
      </c>
      <c r="AB18" s="43" t="e">
        <v>#DIV/0!</v>
      </c>
      <c r="AC18" s="43" t="e">
        <v>#DIV/0!</v>
      </c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</row>
    <row r="19" spans="1:63" ht="13.9" x14ac:dyDescent="0.35">
      <c r="A19" s="43" t="s">
        <v>33</v>
      </c>
      <c r="B19" s="43" t="s">
        <v>34</v>
      </c>
      <c r="C19" s="43">
        <v>0.18889746669209856</v>
      </c>
      <c r="D19" s="45"/>
      <c r="E19" s="45"/>
      <c r="F19" s="45"/>
      <c r="G19" s="43">
        <v>0.19430824317928455</v>
      </c>
      <c r="H19" s="45"/>
      <c r="I19" s="45"/>
      <c r="J19" s="45"/>
      <c r="K19" s="43">
        <v>0.18974914793397865</v>
      </c>
      <c r="L19" s="45"/>
      <c r="M19" s="45"/>
      <c r="N19" s="45"/>
      <c r="O19" s="43">
        <v>0.16812916834458067</v>
      </c>
      <c r="P19" s="45"/>
      <c r="Q19" s="45"/>
      <c r="R19" s="45"/>
      <c r="S19" s="43">
        <v>0.12946616520949289</v>
      </c>
      <c r="T19" s="45"/>
      <c r="U19" s="45"/>
      <c r="V19" s="45"/>
      <c r="W19" s="43">
        <v>9.5702292768715252E-2</v>
      </c>
      <c r="X19" s="45"/>
      <c r="Y19" s="43">
        <v>9.618974796471283E-2</v>
      </c>
      <c r="Z19" s="43">
        <v>8.6799771778805268E-2</v>
      </c>
      <c r="AA19" s="43" t="e">
        <v>#DIV/0!</v>
      </c>
      <c r="AB19" s="43" t="e">
        <v>#DIV/0!</v>
      </c>
      <c r="AC19" s="43" t="e">
        <v>#DIV/0!</v>
      </c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</row>
    <row r="20" spans="1:63" ht="13.9" x14ac:dyDescent="0.35">
      <c r="A20" s="43" t="s">
        <v>35</v>
      </c>
      <c r="B20" s="43" t="s">
        <v>36</v>
      </c>
      <c r="C20" s="43">
        <v>0.20325974453371085</v>
      </c>
      <c r="D20" s="45"/>
      <c r="E20" s="45"/>
      <c r="F20" s="45"/>
      <c r="G20" s="43">
        <v>0.21620431388731295</v>
      </c>
      <c r="H20" s="45"/>
      <c r="I20" s="45"/>
      <c r="J20" s="45"/>
      <c r="K20" s="43">
        <v>0.2106811203157759</v>
      </c>
      <c r="L20" s="45"/>
      <c r="M20" s="45"/>
      <c r="N20" s="45"/>
      <c r="O20" s="43">
        <v>0.18084251727290124</v>
      </c>
      <c r="P20" s="45"/>
      <c r="Q20" s="45"/>
      <c r="R20" s="45"/>
      <c r="S20" s="43">
        <v>0.17217507606368532</v>
      </c>
      <c r="T20" s="45"/>
      <c r="U20" s="43">
        <v>0.14974458945890382</v>
      </c>
      <c r="V20" s="45"/>
      <c r="W20" s="43">
        <v>0.12672525051028249</v>
      </c>
      <c r="X20" s="45"/>
      <c r="Y20" s="43">
        <v>0.1453626102195705</v>
      </c>
      <c r="Z20" s="43">
        <v>0.11675861110612504</v>
      </c>
      <c r="AA20" s="43" t="e">
        <v>#DIV/0!</v>
      </c>
      <c r="AB20" s="43" t="e">
        <v>#DIV/0!</v>
      </c>
      <c r="AC20" s="43" t="e">
        <v>#DIV/0!</v>
      </c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</row>
    <row r="21" spans="1:63" ht="13.9" x14ac:dyDescent="0.35">
      <c r="A21" s="43" t="s">
        <v>37</v>
      </c>
      <c r="B21" s="43" t="s">
        <v>38</v>
      </c>
      <c r="C21" s="43">
        <v>0.16711791001795123</v>
      </c>
      <c r="D21" s="45"/>
      <c r="E21" s="45"/>
      <c r="F21" s="45"/>
      <c r="G21" s="43">
        <v>0.16667415708717165</v>
      </c>
      <c r="H21" s="45"/>
      <c r="I21" s="45"/>
      <c r="J21" s="45"/>
      <c r="K21" s="43">
        <v>0.13163569742164283</v>
      </c>
      <c r="L21" s="45"/>
      <c r="M21" s="45"/>
      <c r="N21" s="45"/>
      <c r="O21" s="43">
        <v>0.12665843206841754</v>
      </c>
      <c r="P21" s="45"/>
      <c r="Q21" s="45"/>
      <c r="R21" s="45"/>
      <c r="S21" s="43">
        <v>0.1199045659416097</v>
      </c>
      <c r="T21" s="45"/>
      <c r="U21" s="43">
        <v>0.10946487889917557</v>
      </c>
      <c r="V21" s="43">
        <v>0</v>
      </c>
      <c r="W21" s="43">
        <v>0.10108354078811717</v>
      </c>
      <c r="X21" s="43">
        <v>0</v>
      </c>
      <c r="Y21" s="43">
        <v>9.0023865702681893E-2</v>
      </c>
      <c r="Z21" s="43">
        <v>8.1258825677642546E-2</v>
      </c>
      <c r="AA21" s="43" t="e">
        <v>#DIV/0!</v>
      </c>
      <c r="AB21" s="43" t="e">
        <v>#DIV/0!</v>
      </c>
      <c r="AC21" s="43" t="e">
        <v>#DIV/0!</v>
      </c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</row>
    <row r="22" spans="1:63" ht="13.9" x14ac:dyDescent="0.35">
      <c r="A22" s="43" t="s">
        <v>39</v>
      </c>
      <c r="B22" s="43" t="s">
        <v>40</v>
      </c>
      <c r="C22" s="43">
        <v>0.16504397309085941</v>
      </c>
      <c r="D22" s="45"/>
      <c r="E22" s="45"/>
      <c r="F22" s="45"/>
      <c r="G22" s="43">
        <v>0.1817174238704492</v>
      </c>
      <c r="H22" s="45"/>
      <c r="I22" s="45"/>
      <c r="J22" s="45"/>
      <c r="K22" s="43">
        <v>0.17292848038080422</v>
      </c>
      <c r="L22" s="45"/>
      <c r="M22" s="45"/>
      <c r="N22" s="45"/>
      <c r="O22" s="43">
        <v>0.19119891224327051</v>
      </c>
      <c r="P22" s="45"/>
      <c r="Q22" s="45"/>
      <c r="R22" s="45"/>
      <c r="S22" s="43">
        <v>0.14903479435653619</v>
      </c>
      <c r="T22" s="45"/>
      <c r="U22" s="43">
        <v>0.11846570660788472</v>
      </c>
      <c r="V22" s="45"/>
      <c r="W22" s="43">
        <v>0.10039000470019817</v>
      </c>
      <c r="X22" s="45"/>
      <c r="Y22" s="43">
        <v>9.8000656913822981E-2</v>
      </c>
      <c r="Z22" s="43">
        <v>9.9559511043929072E-2</v>
      </c>
      <c r="AA22" s="43" t="e">
        <v>#DIV/0!</v>
      </c>
      <c r="AB22" s="43" t="e">
        <v>#DIV/0!</v>
      </c>
      <c r="AC22" s="43" t="e">
        <v>#DIV/0!</v>
      </c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</row>
    <row r="23" spans="1:63" ht="13.9" x14ac:dyDescent="0.35">
      <c r="A23" s="43" t="s">
        <v>41</v>
      </c>
      <c r="B23" s="43" t="s">
        <v>42</v>
      </c>
      <c r="C23" s="43">
        <v>0.1731094882575</v>
      </c>
      <c r="D23" s="45"/>
      <c r="E23" s="45"/>
      <c r="F23" s="45"/>
      <c r="G23" s="43">
        <v>0.17717186779703784</v>
      </c>
      <c r="H23" s="45"/>
      <c r="I23" s="45"/>
      <c r="J23" s="45"/>
      <c r="K23" s="43">
        <v>0.16841688734201535</v>
      </c>
      <c r="L23" s="45"/>
      <c r="M23" s="45"/>
      <c r="N23" s="45"/>
      <c r="O23" s="43">
        <v>0.16489412681794868</v>
      </c>
      <c r="P23" s="45"/>
      <c r="Q23" s="45"/>
      <c r="R23" s="45"/>
      <c r="S23" s="43">
        <v>0.15795986839937137</v>
      </c>
      <c r="T23" s="45"/>
      <c r="U23" s="43">
        <v>0</v>
      </c>
      <c r="V23" s="45"/>
      <c r="W23" s="43">
        <v>0.15176948681795996</v>
      </c>
      <c r="X23" s="43">
        <v>0.11384671408233489</v>
      </c>
      <c r="Y23" s="43">
        <v>9.9945118512496364E-2</v>
      </c>
      <c r="Z23" s="43">
        <v>0.10632420124467812</v>
      </c>
      <c r="AA23" s="43" t="e">
        <v>#DIV/0!</v>
      </c>
      <c r="AB23" s="43" t="e">
        <v>#DIV/0!</v>
      </c>
      <c r="AC23" s="43" t="e">
        <v>#DIV/0!</v>
      </c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</row>
    <row r="24" spans="1:63" ht="13.9" x14ac:dyDescent="0.35">
      <c r="A24" s="43" t="s">
        <v>43</v>
      </c>
      <c r="B24" s="43" t="s">
        <v>44</v>
      </c>
      <c r="C24" s="43">
        <v>0.22128498558408663</v>
      </c>
      <c r="D24" s="45"/>
      <c r="E24" s="45"/>
      <c r="F24" s="45"/>
      <c r="G24" s="43">
        <v>0.18265683476617015</v>
      </c>
      <c r="H24" s="45"/>
      <c r="I24" s="45"/>
      <c r="J24" s="45"/>
      <c r="K24" s="43">
        <v>0.18742887111539189</v>
      </c>
      <c r="L24" s="45"/>
      <c r="M24" s="45"/>
      <c r="N24" s="45"/>
      <c r="O24" s="43">
        <v>0.19555871671784839</v>
      </c>
      <c r="P24" s="45"/>
      <c r="Q24" s="45"/>
      <c r="R24" s="45"/>
      <c r="S24" s="43">
        <v>0.18504543139673524</v>
      </c>
      <c r="T24" s="45"/>
      <c r="U24" s="43">
        <v>0.15728405748991275</v>
      </c>
      <c r="V24" s="45"/>
      <c r="W24" s="43">
        <v>0.16196831562987962</v>
      </c>
      <c r="X24" s="45"/>
      <c r="Y24" s="45"/>
      <c r="Z24" s="43">
        <v>0.15632032555628955</v>
      </c>
      <c r="AA24" s="43" t="e">
        <v>#DIV/0!</v>
      </c>
      <c r="AB24" s="43" t="e">
        <v>#DIV/0!</v>
      </c>
      <c r="AC24" s="43" t="e">
        <v>#DIV/0!</v>
      </c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</row>
    <row r="25" spans="1:63" ht="13.9" x14ac:dyDescent="0.35">
      <c r="A25" s="43" t="s">
        <v>45</v>
      </c>
      <c r="B25" s="43" t="s">
        <v>46</v>
      </c>
      <c r="C25" s="45"/>
      <c r="D25" s="45"/>
      <c r="E25" s="45"/>
      <c r="F25" s="45"/>
      <c r="G25" s="43">
        <v>0.157401759200407</v>
      </c>
      <c r="H25" s="45"/>
      <c r="I25" s="45"/>
      <c r="J25" s="45"/>
      <c r="K25" s="43">
        <v>0.15551716469912172</v>
      </c>
      <c r="L25" s="45"/>
      <c r="M25" s="45"/>
      <c r="N25" s="45"/>
      <c r="O25" s="43">
        <v>0.17160213466328411</v>
      </c>
      <c r="P25" s="45"/>
      <c r="Q25" s="45"/>
      <c r="R25" s="45"/>
      <c r="S25" s="43">
        <v>0.1575032190083708</v>
      </c>
      <c r="T25" s="45"/>
      <c r="U25" s="43">
        <v>0.13815026560419505</v>
      </c>
      <c r="V25" s="45"/>
      <c r="W25" s="43">
        <v>0.13314510325736412</v>
      </c>
      <c r="X25" s="43">
        <v>0.12387749103753273</v>
      </c>
      <c r="Y25" s="43">
        <v>0.13407031592342414</v>
      </c>
      <c r="Z25" s="43">
        <v>0.13420493408252465</v>
      </c>
      <c r="AA25" s="43" t="e">
        <v>#DIV/0!</v>
      </c>
      <c r="AB25" s="43" t="e">
        <v>#DIV/0!</v>
      </c>
      <c r="AC25" s="43" t="e">
        <v>#DIV/0!</v>
      </c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</row>
    <row r="26" spans="1:63" ht="13.9" x14ac:dyDescent="0.35">
      <c r="A26" s="43" t="s">
        <v>47</v>
      </c>
      <c r="B26" s="43" t="s">
        <v>48</v>
      </c>
      <c r="C26" s="43">
        <v>0.22098886177180085</v>
      </c>
      <c r="D26" s="45"/>
      <c r="E26" s="45"/>
      <c r="F26" s="45"/>
      <c r="G26" s="43">
        <v>0.14657122888537266</v>
      </c>
      <c r="H26" s="45"/>
      <c r="I26" s="45"/>
      <c r="J26" s="45"/>
      <c r="K26" s="43">
        <v>0.14585439771427641</v>
      </c>
      <c r="L26" s="45"/>
      <c r="M26" s="45"/>
      <c r="N26" s="45"/>
      <c r="O26" s="43">
        <v>0.16262580435680254</v>
      </c>
      <c r="P26" s="45"/>
      <c r="Q26" s="45"/>
      <c r="R26" s="45"/>
      <c r="S26" s="43">
        <v>0.16645369208596605</v>
      </c>
      <c r="T26" s="45"/>
      <c r="U26" s="45"/>
      <c r="V26" s="45"/>
      <c r="W26" s="43">
        <v>0.11670070859165768</v>
      </c>
      <c r="X26" s="45"/>
      <c r="Y26" s="45"/>
      <c r="Z26" s="43" t="e">
        <v>#DIV/0!</v>
      </c>
      <c r="AA26" s="43" t="e">
        <v>#DIV/0!</v>
      </c>
      <c r="AB26" s="43" t="e">
        <v>#DIV/0!</v>
      </c>
      <c r="AC26" s="43" t="e">
        <v>#DIV/0!</v>
      </c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</row>
    <row r="27" spans="1:63" ht="13.9" x14ac:dyDescent="0.35">
      <c r="A27" s="43" t="s">
        <v>49</v>
      </c>
      <c r="B27" s="43" t="s">
        <v>50</v>
      </c>
      <c r="C27" s="43">
        <v>0.1681518236426825</v>
      </c>
      <c r="D27" s="45"/>
      <c r="E27" s="45"/>
      <c r="F27" s="45"/>
      <c r="G27" s="43">
        <v>0.15426900022123632</v>
      </c>
      <c r="H27" s="45"/>
      <c r="I27" s="45"/>
      <c r="J27" s="45"/>
      <c r="K27" s="43">
        <v>0.19050208065769042</v>
      </c>
      <c r="L27" s="45"/>
      <c r="M27" s="45"/>
      <c r="N27" s="45"/>
      <c r="O27" s="43">
        <v>0.17598487213220826</v>
      </c>
      <c r="P27" s="45"/>
      <c r="Q27" s="45"/>
      <c r="R27" s="45"/>
      <c r="S27" s="43">
        <v>0.14773521935253126</v>
      </c>
      <c r="T27" s="45"/>
      <c r="U27" s="43">
        <v>0.13766291190633032</v>
      </c>
      <c r="V27" s="45"/>
      <c r="W27" s="43">
        <v>0.11565455789236269</v>
      </c>
      <c r="X27" s="45"/>
      <c r="Y27" s="43">
        <v>0.10731623188697449</v>
      </c>
      <c r="Z27" s="43">
        <v>0.10173971393463553</v>
      </c>
      <c r="AA27" s="43" t="e">
        <v>#DIV/0!</v>
      </c>
      <c r="AB27" s="43" t="e">
        <v>#DIV/0!</v>
      </c>
      <c r="AC27" s="43" t="e">
        <v>#DIV/0!</v>
      </c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  <c r="BK27" s="44"/>
    </row>
    <row r="28" spans="1:63" ht="14.25" x14ac:dyDescent="0.4">
      <c r="A28" s="46" t="s">
        <v>85</v>
      </c>
      <c r="B28" s="47" t="s">
        <v>51</v>
      </c>
      <c r="C28" s="47">
        <v>0.16708034020717638</v>
      </c>
      <c r="D28" s="47">
        <v>0.17445817407308334</v>
      </c>
      <c r="E28" s="47">
        <v>0.17840824623354387</v>
      </c>
      <c r="F28" s="47">
        <v>0.18281618552894305</v>
      </c>
      <c r="G28" s="47">
        <v>0.1780387604112956</v>
      </c>
      <c r="H28" s="47">
        <v>0.17688959853256739</v>
      </c>
      <c r="I28" s="47">
        <v>0.17155970069088891</v>
      </c>
      <c r="J28" s="47">
        <v>0.17101895074720569</v>
      </c>
      <c r="K28" s="47">
        <v>0.17005239694321064</v>
      </c>
      <c r="L28" s="47">
        <v>0.16370423027348879</v>
      </c>
      <c r="M28" s="47">
        <v>0.16416906122052108</v>
      </c>
      <c r="N28" s="47">
        <v>0.16519268463826287</v>
      </c>
      <c r="O28" s="47">
        <v>0.16081770951539415</v>
      </c>
      <c r="P28" s="47">
        <v>0.16030211188031379</v>
      </c>
      <c r="Q28" s="47">
        <v>0.15942667262814816</v>
      </c>
      <c r="R28" s="47">
        <v>0.1609631838282386</v>
      </c>
      <c r="S28" s="47">
        <v>0.15781396226079827</v>
      </c>
      <c r="T28" s="47">
        <v>0.15404021560933678</v>
      </c>
      <c r="U28" s="47">
        <v>0.14519436074408834</v>
      </c>
      <c r="V28" s="47">
        <v>0.13810115370175371</v>
      </c>
      <c r="W28" s="47">
        <v>0.12965670003165997</v>
      </c>
      <c r="X28" s="47">
        <v>0.13118483567088621</v>
      </c>
      <c r="Y28" s="47">
        <v>0.12899250690396685</v>
      </c>
      <c r="Z28" s="47">
        <v>0.12664763604668725</v>
      </c>
      <c r="AA28" s="47" t="e">
        <v>#DIV/0!</v>
      </c>
      <c r="AB28" s="47" t="e">
        <v>#DIV/0!</v>
      </c>
      <c r="AC28" s="47" t="e">
        <v>#DIV/0!</v>
      </c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</row>
    <row r="29" spans="1:63" ht="13.9" x14ac:dyDescent="0.35">
      <c r="A29" s="43"/>
      <c r="B29" s="49" t="s">
        <v>52</v>
      </c>
      <c r="C29" s="49">
        <v>0.17653014090457925</v>
      </c>
      <c r="D29" s="49">
        <v>0.18810789330752936</v>
      </c>
      <c r="E29" s="49">
        <v>0.19181877709232883</v>
      </c>
      <c r="F29" s="49">
        <v>0.1965251174231262</v>
      </c>
      <c r="G29" s="49">
        <v>0.1904297105042472</v>
      </c>
      <c r="H29" s="49">
        <v>0.1897015818781029</v>
      </c>
      <c r="I29" s="49">
        <v>0.18550352364855258</v>
      </c>
      <c r="J29" s="49">
        <v>0.18385886125856368</v>
      </c>
      <c r="K29" s="49">
        <v>0.18212262851910652</v>
      </c>
      <c r="L29" s="49">
        <v>0.176126680299868</v>
      </c>
      <c r="M29" s="49">
        <v>0.17516615637634678</v>
      </c>
      <c r="N29" s="49">
        <v>0.17670338318363268</v>
      </c>
      <c r="O29" s="49">
        <v>0.17133852134408728</v>
      </c>
      <c r="P29" s="49">
        <v>0.17320983209321097</v>
      </c>
      <c r="Q29" s="49">
        <v>0.17164627349368122</v>
      </c>
      <c r="R29" s="49">
        <v>0.1736754224832284</v>
      </c>
      <c r="S29" s="49">
        <v>0.16864226630082457</v>
      </c>
      <c r="T29" s="49">
        <v>0.16819967147724146</v>
      </c>
      <c r="U29" s="49">
        <v>0.15778783642020591</v>
      </c>
      <c r="V29" s="49">
        <v>0.15070036091047814</v>
      </c>
      <c r="W29" s="49">
        <v>0.14189458268793304</v>
      </c>
      <c r="X29" s="49">
        <v>0.14500557433670583</v>
      </c>
      <c r="Y29" s="49">
        <v>0.14186054715613605</v>
      </c>
      <c r="Z29" s="49">
        <v>0.14189707804126042</v>
      </c>
      <c r="AA29" s="49" t="e">
        <v>#DIV/0!</v>
      </c>
      <c r="AB29" s="49" t="e">
        <v>#DIV/0!</v>
      </c>
      <c r="AC29" s="49" t="e">
        <v>#DIV/0!</v>
      </c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</row>
    <row r="30" spans="1:63" ht="13.9" x14ac:dyDescent="0.35">
      <c r="A30" s="43"/>
      <c r="B30" s="49" t="s">
        <v>53</v>
      </c>
      <c r="C30" s="49">
        <v>0.13611554913829557</v>
      </c>
      <c r="D30" s="49">
        <v>0.12913715315947275</v>
      </c>
      <c r="E30" s="49">
        <v>0.1346904749565197</v>
      </c>
      <c r="F30" s="49">
        <v>0.13844487055831547</v>
      </c>
      <c r="G30" s="49">
        <v>0.14107749556212823</v>
      </c>
      <c r="H30" s="49">
        <v>0.13804116559785626</v>
      </c>
      <c r="I30" s="49">
        <v>0.13140814498168915</v>
      </c>
      <c r="J30" s="49">
        <v>0.13555688188516435</v>
      </c>
      <c r="K30" s="49">
        <v>0.13819230064842858</v>
      </c>
      <c r="L30" s="49">
        <v>0.13043070813707466</v>
      </c>
      <c r="M30" s="49">
        <v>0.13662410811420864</v>
      </c>
      <c r="N30" s="49">
        <v>0.13557519218383637</v>
      </c>
      <c r="O30" s="49">
        <v>0.13405327525408994</v>
      </c>
      <c r="P30" s="49">
        <v>0.12821758262172078</v>
      </c>
      <c r="Q30" s="49">
        <v>0.12989405687604524</v>
      </c>
      <c r="R30" s="49">
        <v>0.13009324019215274</v>
      </c>
      <c r="S30" s="49">
        <v>0.13208910543592708</v>
      </c>
      <c r="T30" s="49">
        <v>0.11995471756092252</v>
      </c>
      <c r="U30" s="49">
        <v>0.11655002123885955</v>
      </c>
      <c r="V30" s="49">
        <v>0.11029134465423661</v>
      </c>
      <c r="W30" s="49">
        <v>0.10342784118745843</v>
      </c>
      <c r="X30" s="49">
        <v>0.10218253167069476</v>
      </c>
      <c r="Y30" s="49">
        <v>0.10248963648333337</v>
      </c>
      <c r="Z30" s="49">
        <v>9.4006159425419331E-2</v>
      </c>
      <c r="AA30" s="49" t="e">
        <v>#DIV/0!</v>
      </c>
      <c r="AB30" s="49" t="e">
        <v>#DIV/0!</v>
      </c>
      <c r="AC30" s="49" t="e">
        <v>#DIV/0!</v>
      </c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</row>
    <row r="31" spans="1:63" ht="13.9" x14ac:dyDescent="0.35">
      <c r="A31" s="43"/>
      <c r="B31" s="49" t="s">
        <v>54</v>
      </c>
      <c r="C31" s="49">
        <v>0.13324082694084696</v>
      </c>
      <c r="D31" s="49">
        <v>0.13497471696957603</v>
      </c>
      <c r="E31" s="49">
        <v>0.13667426659745446</v>
      </c>
      <c r="F31" s="49">
        <v>0.13973928828260798</v>
      </c>
      <c r="G31" s="49">
        <v>0.13591354284961921</v>
      </c>
      <c r="H31" s="49">
        <v>0.13251768763320196</v>
      </c>
      <c r="I31" s="49">
        <v>0.12857510284206339</v>
      </c>
      <c r="J31" s="49">
        <v>0.12518514740658129</v>
      </c>
      <c r="K31" s="49">
        <v>0.13024754391084642</v>
      </c>
      <c r="L31" s="49">
        <v>0.12935117241210106</v>
      </c>
      <c r="M31" s="49">
        <v>0.12462241301195755</v>
      </c>
      <c r="N31" s="49">
        <v>0.12970528813443152</v>
      </c>
      <c r="O31" s="49">
        <v>0.12895943291067039</v>
      </c>
      <c r="P31" s="49">
        <v>0.11606447360629341</v>
      </c>
      <c r="Q31" s="49">
        <v>0.12070288741107718</v>
      </c>
      <c r="R31" s="49">
        <v>0.11790250039204393</v>
      </c>
      <c r="S31" s="49">
        <v>0.12714710475166857</v>
      </c>
      <c r="T31" s="49">
        <v>0.11309118897949036</v>
      </c>
      <c r="U31" s="49">
        <v>0.10244796851324592</v>
      </c>
      <c r="V31" s="49">
        <v>9.497619158170563E-2</v>
      </c>
      <c r="W31" s="49">
        <v>9.0324455254141983E-2</v>
      </c>
      <c r="X31" s="49">
        <v>8.781703179775982E-2</v>
      </c>
      <c r="Y31" s="49">
        <v>8.6907034332353778E-2</v>
      </c>
      <c r="Z31" s="49">
        <v>8.8975075722334457E-2</v>
      </c>
      <c r="AA31" s="49" t="e">
        <v>#DIV/0!</v>
      </c>
      <c r="AB31" s="49" t="e">
        <v>#DIV/0!</v>
      </c>
      <c r="AC31" s="49" t="e">
        <v>#DIV/0!</v>
      </c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</row>
    <row r="32" spans="1:63" ht="13.9" x14ac:dyDescent="0.35">
      <c r="A32" s="51"/>
      <c r="B32" s="52" t="s">
        <v>55</v>
      </c>
      <c r="C32" s="53"/>
      <c r="D32" s="53"/>
      <c r="E32" s="53"/>
      <c r="F32" s="53"/>
      <c r="G32" s="52">
        <v>0.16211336756885433</v>
      </c>
      <c r="H32" s="53"/>
      <c r="I32" s="53"/>
      <c r="J32" s="53"/>
      <c r="K32" s="52">
        <v>0.16883492927673935</v>
      </c>
      <c r="L32" s="53"/>
      <c r="M32" s="53"/>
      <c r="N32" s="53"/>
      <c r="O32" s="52">
        <v>0.17340785666453287</v>
      </c>
      <c r="P32" s="53"/>
      <c r="Q32" s="53"/>
      <c r="R32" s="53"/>
      <c r="S32" s="52">
        <v>0.16072364420843113</v>
      </c>
      <c r="T32" s="53"/>
      <c r="U32" s="53"/>
      <c r="V32" s="53"/>
      <c r="W32" s="52">
        <v>0.12923907680490559</v>
      </c>
      <c r="X32" s="53"/>
      <c r="Y32" s="53"/>
      <c r="Z32" s="52">
        <v>0</v>
      </c>
      <c r="AA32" s="52" t="e">
        <v>#DIV/0!</v>
      </c>
      <c r="AB32" s="52" t="e">
        <v>#DIV/0!</v>
      </c>
      <c r="AC32" s="52" t="e">
        <v>#DIV/0!</v>
      </c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</row>
    <row r="34" spans="1:63" x14ac:dyDescent="0.3">
      <c r="A34" s="3" t="s">
        <v>86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</row>
    <row r="35" spans="1:63" ht="13.9" x14ac:dyDescent="0.35">
      <c r="A35" s="43" t="s">
        <v>1</v>
      </c>
      <c r="B35" s="43" t="s">
        <v>2</v>
      </c>
      <c r="C35" s="43">
        <v>3.8866741405866559E-2</v>
      </c>
      <c r="D35" s="43">
        <v>5.5280653291375353E-2</v>
      </c>
      <c r="E35" s="43">
        <v>5.633334320895933E-2</v>
      </c>
      <c r="F35" s="43">
        <v>3.7875988228181806E-2</v>
      </c>
      <c r="G35" s="43">
        <v>5.4799041240792094E-2</v>
      </c>
      <c r="H35" s="43">
        <v>7.2642997739520959E-2</v>
      </c>
      <c r="I35" s="43">
        <v>8.519017811725621E-2</v>
      </c>
      <c r="J35" s="43">
        <v>7.5853619692120039E-2</v>
      </c>
      <c r="K35" s="43">
        <v>6.9377826004919887E-2</v>
      </c>
      <c r="L35" s="43">
        <v>7.6592203547258972E-2</v>
      </c>
      <c r="M35" s="43">
        <v>6.1321518576105169E-2</v>
      </c>
      <c r="N35" s="43">
        <v>5.7351550948183221E-2</v>
      </c>
      <c r="O35" s="43">
        <v>5.7222181072320653E-2</v>
      </c>
      <c r="P35" s="43">
        <v>5.6886811566798492E-2</v>
      </c>
      <c r="Q35" s="43">
        <v>6.015743864725262E-2</v>
      </c>
      <c r="R35" s="43">
        <v>5.1981341813805794E-2</v>
      </c>
      <c r="S35" s="43">
        <v>6.2634408723258483E-2</v>
      </c>
      <c r="T35" s="43">
        <v>6.9938164835088704E-2</v>
      </c>
      <c r="U35" s="43">
        <v>8.4042316413868806E-2</v>
      </c>
      <c r="V35" s="43">
        <v>6.6546885701944988E-2</v>
      </c>
      <c r="W35" s="43">
        <v>7.8501265317461932E-2</v>
      </c>
      <c r="X35" s="43">
        <v>6.0227947127302395E-2</v>
      </c>
      <c r="Y35" s="43">
        <v>5.9839400121224823E-2</v>
      </c>
      <c r="Z35" s="43">
        <v>5.6381366065326274E-2</v>
      </c>
      <c r="AA35" s="43" t="e">
        <v>#DIV/0!</v>
      </c>
      <c r="AB35" s="43" t="e">
        <v>#DIV/0!</v>
      </c>
      <c r="AC35" s="43" t="e">
        <v>#DIV/0!</v>
      </c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</row>
    <row r="36" spans="1:63" ht="13.9" x14ac:dyDescent="0.35">
      <c r="A36" s="43" t="s">
        <v>3</v>
      </c>
      <c r="B36" s="43" t="s">
        <v>4</v>
      </c>
      <c r="C36" s="43">
        <v>3.0498263271726882E-2</v>
      </c>
      <c r="D36" s="43">
        <v>5.5504671846072107E-2</v>
      </c>
      <c r="E36" s="43">
        <v>4.0920834599468887E-2</v>
      </c>
      <c r="F36" s="43">
        <v>1.8431343947097886E-2</v>
      </c>
      <c r="G36" s="43">
        <v>4.8687522802655127E-2</v>
      </c>
      <c r="H36" s="43">
        <v>8.4049512777614993E-2</v>
      </c>
      <c r="I36" s="43">
        <v>7.7513381034209045E-2</v>
      </c>
      <c r="J36" s="43">
        <v>5.6388271294942616E-2</v>
      </c>
      <c r="K36" s="43">
        <v>7.5528549703398715E-2</v>
      </c>
      <c r="L36" s="43">
        <v>8.9690253089512853E-2</v>
      </c>
      <c r="M36" s="43">
        <v>8.2653405864130516E-2</v>
      </c>
      <c r="N36" s="43">
        <v>5.4201859743624133E-2</v>
      </c>
      <c r="O36" s="43">
        <v>5.0300494269640283E-2</v>
      </c>
      <c r="P36" s="43">
        <v>7.0435064357133939E-2</v>
      </c>
      <c r="Q36" s="43">
        <v>5.9899437727751637E-2</v>
      </c>
      <c r="R36" s="43">
        <v>5.6231935225663748E-2</v>
      </c>
      <c r="S36" s="43">
        <v>4.8239918822269703E-2</v>
      </c>
      <c r="T36" s="43">
        <v>5.8022898988601954E-2</v>
      </c>
      <c r="U36" s="43">
        <v>8.0686997191529775E-2</v>
      </c>
      <c r="V36" s="43">
        <v>6.2764162440918911E-2</v>
      </c>
      <c r="W36" s="43">
        <v>5.4494743161328366E-2</v>
      </c>
      <c r="X36" s="43">
        <v>5.1867136327495532E-2</v>
      </c>
      <c r="Y36" s="43">
        <v>5.2119681165105416E-2</v>
      </c>
      <c r="Z36" s="43">
        <v>3.7819902135391915E-2</v>
      </c>
      <c r="AA36" s="43" t="e">
        <v>#DIV/0!</v>
      </c>
      <c r="AB36" s="43" t="e">
        <v>#DIV/0!</v>
      </c>
      <c r="AC36" s="43" t="e">
        <v>#DIV/0!</v>
      </c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</row>
    <row r="37" spans="1:63" ht="13.9" x14ac:dyDescent="0.35">
      <c r="A37" s="43" t="s">
        <v>5</v>
      </c>
      <c r="B37" s="43" t="s">
        <v>6</v>
      </c>
      <c r="C37" s="43">
        <v>6.9193086228020576E-2</v>
      </c>
      <c r="D37" s="43">
        <v>8.3999427624814244E-2</v>
      </c>
      <c r="E37" s="43">
        <v>8.9127887851560311E-2</v>
      </c>
      <c r="F37" s="43">
        <v>8.8241759496760511E-2</v>
      </c>
      <c r="G37" s="43">
        <v>7.6747230460430527E-2</v>
      </c>
      <c r="H37" s="43">
        <v>0.10552989113344358</v>
      </c>
      <c r="I37" s="43">
        <v>0.11731877452293064</v>
      </c>
      <c r="J37" s="43">
        <v>0.10347128879269979</v>
      </c>
      <c r="K37" s="43">
        <v>0.10065122834809144</v>
      </c>
      <c r="L37" s="43">
        <v>0.11952331957319848</v>
      </c>
      <c r="M37" s="43">
        <v>0.11122967620334273</v>
      </c>
      <c r="N37" s="43">
        <v>9.826386712275309E-2</v>
      </c>
      <c r="O37" s="43">
        <v>0.10186341987579649</v>
      </c>
      <c r="P37" s="43">
        <v>0.10334967706939256</v>
      </c>
      <c r="Q37" s="43">
        <v>0.11688062664139443</v>
      </c>
      <c r="R37" s="43">
        <v>9.7630478731840553E-2</v>
      </c>
      <c r="S37" s="43">
        <v>9.578642261860966E-2</v>
      </c>
      <c r="T37" s="43">
        <v>9.5560722363098455E-2</v>
      </c>
      <c r="U37" s="43">
        <v>0.10533425855404724</v>
      </c>
      <c r="V37" s="43">
        <v>0.10022152040100288</v>
      </c>
      <c r="W37" s="43">
        <v>9.6875402747132591E-2</v>
      </c>
      <c r="X37" s="43">
        <v>8.5791601087543246E-2</v>
      </c>
      <c r="Y37" s="43">
        <v>8.066424478574849E-2</v>
      </c>
      <c r="Z37" s="43">
        <v>6.5329275491878808E-2</v>
      </c>
      <c r="AA37" s="43" t="e">
        <v>#DIV/0!</v>
      </c>
      <c r="AB37" s="43" t="e">
        <v>#DIV/0!</v>
      </c>
      <c r="AC37" s="43" t="e">
        <v>#DIV/0!</v>
      </c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</row>
    <row r="38" spans="1:63" ht="13.9" x14ac:dyDescent="0.35">
      <c r="A38" s="43" t="s">
        <v>7</v>
      </c>
      <c r="B38" s="43" t="s">
        <v>8</v>
      </c>
      <c r="C38" s="43">
        <v>7.9927298523797832E-2</v>
      </c>
      <c r="D38" s="43">
        <v>9.1229684913864989E-2</v>
      </c>
      <c r="E38" s="43">
        <v>9.9133767178200397E-2</v>
      </c>
      <c r="F38" s="43">
        <v>8.6951415727740677E-2</v>
      </c>
      <c r="G38" s="43">
        <v>0.10125380331456846</v>
      </c>
      <c r="H38" s="43">
        <v>0.1152444056048991</v>
      </c>
      <c r="I38" s="43">
        <v>0.10909968170742625</v>
      </c>
      <c r="J38" s="43">
        <v>8.3775043603941585E-2</v>
      </c>
      <c r="K38" s="43">
        <v>9.5249489680762967E-2</v>
      </c>
      <c r="L38" s="43">
        <v>0.10164910833413672</v>
      </c>
      <c r="M38" s="43">
        <v>9.2880303347723903E-2</v>
      </c>
      <c r="N38" s="43">
        <v>9.9426545801897318E-2</v>
      </c>
      <c r="O38" s="43">
        <v>0.10464029373097071</v>
      </c>
      <c r="P38" s="43">
        <v>0.12705546584811767</v>
      </c>
      <c r="Q38" s="43">
        <v>0.1093954683642219</v>
      </c>
      <c r="R38" s="43">
        <v>9.3707339078651378E-2</v>
      </c>
      <c r="S38" s="43">
        <v>7.780317420368689E-2</v>
      </c>
      <c r="T38" s="43">
        <v>8.1964791296151918E-2</v>
      </c>
      <c r="U38" s="43">
        <v>8.1512620167068978E-2</v>
      </c>
      <c r="V38" s="43">
        <v>6.957260842642557E-2</v>
      </c>
      <c r="W38" s="43">
        <v>6.3757707616074535E-2</v>
      </c>
      <c r="X38" s="43">
        <v>5.5810317929239336E-2</v>
      </c>
      <c r="Y38" s="43">
        <v>7.1075008770101061E-2</v>
      </c>
      <c r="Z38" s="43">
        <v>6.7969499180251802E-2</v>
      </c>
      <c r="AA38" s="43" t="e">
        <v>#DIV/0!</v>
      </c>
      <c r="AB38" s="43" t="e">
        <v>#DIV/0!</v>
      </c>
      <c r="AC38" s="43" t="e">
        <v>#DIV/0!</v>
      </c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</row>
    <row r="39" spans="1:63" ht="13.9" x14ac:dyDescent="0.35">
      <c r="A39" s="43" t="s">
        <v>9</v>
      </c>
      <c r="B39" s="43" t="s">
        <v>10</v>
      </c>
      <c r="C39" s="43">
        <v>6.8319579840403377E-2</v>
      </c>
      <c r="D39" s="43">
        <v>7.4742703095441898E-2</v>
      </c>
      <c r="E39" s="43">
        <v>8.8622558120881392E-2</v>
      </c>
      <c r="F39" s="43">
        <v>6.5589283383385724E-2</v>
      </c>
      <c r="G39" s="43">
        <v>9.8831300473107689E-2</v>
      </c>
      <c r="H39" s="43">
        <v>0.11133504725380894</v>
      </c>
      <c r="I39" s="43">
        <v>0.13191360011157061</v>
      </c>
      <c r="J39" s="43">
        <v>0.10300948467990778</v>
      </c>
      <c r="K39" s="43">
        <v>0.10223215529715954</v>
      </c>
      <c r="L39" s="43">
        <v>0.10509198831842953</v>
      </c>
      <c r="M39" s="43">
        <v>9.4115741126681321E-2</v>
      </c>
      <c r="N39" s="43">
        <v>9.6756559274130252E-2</v>
      </c>
      <c r="O39" s="43">
        <v>9.8924547522830156E-2</v>
      </c>
      <c r="P39" s="43">
        <v>9.7585261155781935E-2</v>
      </c>
      <c r="Q39" s="43">
        <v>0.10346802003601645</v>
      </c>
      <c r="R39" s="43">
        <v>8.3660543761734249E-2</v>
      </c>
      <c r="S39" s="43">
        <v>8.7787135762716087E-2</v>
      </c>
      <c r="T39" s="43">
        <v>9.5598491882605524E-2</v>
      </c>
      <c r="U39" s="43">
        <v>9.5848274802716807E-2</v>
      </c>
      <c r="V39" s="43">
        <v>0.10533954938136907</v>
      </c>
      <c r="W39" s="43">
        <v>8.9524419419292595E-2</v>
      </c>
      <c r="X39" s="43">
        <v>8.2380272611036767E-2</v>
      </c>
      <c r="Y39" s="43">
        <v>8.5713289583782853E-2</v>
      </c>
      <c r="Z39" s="43">
        <v>9.1003464454618099E-2</v>
      </c>
      <c r="AA39" s="43" t="e">
        <v>#DIV/0!</v>
      </c>
      <c r="AB39" s="43" t="e">
        <v>#DIV/0!</v>
      </c>
      <c r="AC39" s="43" t="e">
        <v>#DIV/0!</v>
      </c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</row>
    <row r="40" spans="1:63" ht="13.9" x14ac:dyDescent="0.35">
      <c r="A40" s="43" t="s">
        <v>11</v>
      </c>
      <c r="B40" s="43" t="s">
        <v>12</v>
      </c>
      <c r="C40" s="43">
        <v>0.11236391929429891</v>
      </c>
      <c r="D40" s="43">
        <v>0.13193899795956723</v>
      </c>
      <c r="E40" s="43">
        <v>0.12017269568376746</v>
      </c>
      <c r="F40" s="43">
        <v>7.4214360753691117E-2</v>
      </c>
      <c r="G40" s="43">
        <v>9.7976565377515423E-2</v>
      </c>
      <c r="H40" s="43">
        <v>0.12090606082345084</v>
      </c>
      <c r="I40" s="43">
        <v>0.17774522683710778</v>
      </c>
      <c r="J40" s="43">
        <v>0.10580538465938935</v>
      </c>
      <c r="K40" s="43">
        <v>0.14691540599827441</v>
      </c>
      <c r="L40" s="43">
        <v>0.13620322739354346</v>
      </c>
      <c r="M40" s="43">
        <v>0.1539057276696556</v>
      </c>
      <c r="N40" s="43">
        <v>0.11942918514646116</v>
      </c>
      <c r="O40" s="43">
        <v>0.12876174106162083</v>
      </c>
      <c r="P40" s="43">
        <v>0.13683605518874944</v>
      </c>
      <c r="Q40" s="43">
        <v>0.19196959386079676</v>
      </c>
      <c r="R40" s="43">
        <v>0.14016055679790948</v>
      </c>
      <c r="S40" s="43">
        <v>0.11375840322115173</v>
      </c>
      <c r="T40" s="43">
        <v>0.10381794414079205</v>
      </c>
      <c r="U40" s="43">
        <v>0.11670511599991111</v>
      </c>
      <c r="V40" s="43">
        <v>9.6551861544209583E-2</v>
      </c>
      <c r="W40" s="43">
        <v>0.111018418442727</v>
      </c>
      <c r="X40" s="43">
        <v>7.6744729501368653E-2</v>
      </c>
      <c r="Y40" s="43">
        <v>9.1246229858348307E-2</v>
      </c>
      <c r="Z40" s="43">
        <v>7.3499692867600538E-2</v>
      </c>
      <c r="AA40" s="43" t="e">
        <v>#DIV/0!</v>
      </c>
      <c r="AB40" s="43" t="e">
        <v>#DIV/0!</v>
      </c>
      <c r="AC40" s="43" t="e">
        <v>#DIV/0!</v>
      </c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</row>
    <row r="41" spans="1:63" ht="13.9" x14ac:dyDescent="0.35">
      <c r="A41" s="43" t="s">
        <v>13</v>
      </c>
      <c r="B41" s="43" t="s">
        <v>14</v>
      </c>
      <c r="C41" s="43">
        <v>0.23971166344528749</v>
      </c>
      <c r="D41" s="43">
        <v>0.27377306561699644</v>
      </c>
      <c r="E41" s="43">
        <v>0.30705585316761042</v>
      </c>
      <c r="F41" s="43">
        <v>0.29698903409414085</v>
      </c>
      <c r="G41" s="43">
        <v>0.35128110941943269</v>
      </c>
      <c r="H41" s="43">
        <v>0.38772215013489203</v>
      </c>
      <c r="I41" s="43">
        <v>0.40650956701040053</v>
      </c>
      <c r="J41" s="43">
        <v>0.39354378205112617</v>
      </c>
      <c r="K41" s="43">
        <v>0.37066287651221475</v>
      </c>
      <c r="L41" s="43">
        <v>0.35677873756991391</v>
      </c>
      <c r="M41" s="43">
        <v>0.32388748443702559</v>
      </c>
      <c r="N41" s="43">
        <v>0.31952015257894228</v>
      </c>
      <c r="O41" s="43">
        <v>0.30027323921075194</v>
      </c>
      <c r="P41" s="43">
        <v>0.32426426694426652</v>
      </c>
      <c r="Q41" s="43">
        <v>0.31261760890604307</v>
      </c>
      <c r="R41" s="43">
        <v>0.2851213107703548</v>
      </c>
      <c r="S41" s="43">
        <v>0.20280242145424218</v>
      </c>
      <c r="T41" s="43">
        <v>0.16794529709503089</v>
      </c>
      <c r="U41" s="43">
        <v>0.14007725541722366</v>
      </c>
      <c r="V41" s="43">
        <v>0.10789616003306174</v>
      </c>
      <c r="W41" s="43">
        <v>6.4096263165761877E-2</v>
      </c>
      <c r="X41" s="43">
        <v>3.9416216745669877E-2</v>
      </c>
      <c r="Y41" s="43">
        <v>3.6683416074787818E-2</v>
      </c>
      <c r="Z41" s="43">
        <v>4.6654953598665061E-2</v>
      </c>
      <c r="AA41" s="43" t="e">
        <v>#DIV/0!</v>
      </c>
      <c r="AB41" s="43" t="e">
        <v>#DIV/0!</v>
      </c>
      <c r="AC41" s="43" t="e">
        <v>#DIV/0!</v>
      </c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</row>
    <row r="42" spans="1:63" ht="13.9" x14ac:dyDescent="0.35">
      <c r="A42" s="43" t="s">
        <v>15</v>
      </c>
      <c r="B42" s="43" t="s">
        <v>16</v>
      </c>
      <c r="C42" s="43">
        <v>0.15614328411797826</v>
      </c>
      <c r="D42" s="43">
        <v>0.23300345088471561</v>
      </c>
      <c r="E42" s="43">
        <v>0.22045998827350721</v>
      </c>
      <c r="F42" s="43">
        <v>0.2000462304444727</v>
      </c>
      <c r="G42" s="43">
        <v>0.19268469074824951</v>
      </c>
      <c r="H42" s="43">
        <v>0.23354585530206665</v>
      </c>
      <c r="I42" s="43">
        <v>0.24759728381217755</v>
      </c>
      <c r="J42" s="43">
        <v>0.2790513357733857</v>
      </c>
      <c r="K42" s="43">
        <v>0.342444129865008</v>
      </c>
      <c r="L42" s="43">
        <v>0.34086484695356828</v>
      </c>
      <c r="M42" s="43">
        <v>0.32824750594995866</v>
      </c>
      <c r="N42" s="43">
        <v>0.2868708694778086</v>
      </c>
      <c r="O42" s="43">
        <v>0.25198387613191359</v>
      </c>
      <c r="P42" s="43">
        <v>0.22222885226869199</v>
      </c>
      <c r="Q42" s="43">
        <v>0.24939332271065259</v>
      </c>
      <c r="R42" s="43">
        <v>0.262072499762251</v>
      </c>
      <c r="S42" s="43">
        <v>0.24597748873124162</v>
      </c>
      <c r="T42" s="43">
        <v>0.2265396147177583</v>
      </c>
      <c r="U42" s="43">
        <v>0.22792149205028447</v>
      </c>
      <c r="V42" s="43">
        <v>0.22299279639318767</v>
      </c>
      <c r="W42" s="43">
        <v>0.21230484392224849</v>
      </c>
      <c r="X42" s="43">
        <v>0.19424222902772215</v>
      </c>
      <c r="Y42" s="43">
        <v>0.1287374317147813</v>
      </c>
      <c r="Z42" s="43">
        <v>7.9724613734200353E-2</v>
      </c>
      <c r="AA42" s="43" t="e">
        <v>#DIV/0!</v>
      </c>
      <c r="AB42" s="43" t="e">
        <v>#DIV/0!</v>
      </c>
      <c r="AC42" s="43" t="e">
        <v>#DIV/0!</v>
      </c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</row>
    <row r="43" spans="1:63" ht="13.9" x14ac:dyDescent="0.35">
      <c r="A43" s="43" t="s">
        <v>17</v>
      </c>
      <c r="B43" s="43" t="s">
        <v>18</v>
      </c>
      <c r="C43" s="43">
        <v>0.22795596229747839</v>
      </c>
      <c r="D43" s="43">
        <v>0.21675144066727184</v>
      </c>
      <c r="E43" s="43">
        <v>0.23877142022932174</v>
      </c>
      <c r="F43" s="43">
        <v>0.23674730617473042</v>
      </c>
      <c r="G43" s="43">
        <v>0.2492486983798283</v>
      </c>
      <c r="H43" s="43">
        <v>0.24121642487745815</v>
      </c>
      <c r="I43" s="43">
        <v>0.25629543985860964</v>
      </c>
      <c r="J43" s="43">
        <v>0.25128347086548136</v>
      </c>
      <c r="K43" s="43">
        <v>0.21493582543300305</v>
      </c>
      <c r="L43" s="43">
        <v>0.19312961608682255</v>
      </c>
      <c r="M43" s="43">
        <v>0.13841617429230721</v>
      </c>
      <c r="N43" s="43">
        <v>0.13651077616645615</v>
      </c>
      <c r="O43" s="43">
        <v>0.15408754579333128</v>
      </c>
      <c r="P43" s="43">
        <v>0.14592052508214648</v>
      </c>
      <c r="Q43" s="43">
        <v>0.13883288716703801</v>
      </c>
      <c r="R43" s="43">
        <v>0.10251344332925892</v>
      </c>
      <c r="S43" s="43">
        <v>8.8019588561096915E-2</v>
      </c>
      <c r="T43" s="43">
        <v>8.1322745208902758E-2</v>
      </c>
      <c r="U43" s="43">
        <v>6.4271190242534693E-2</v>
      </c>
      <c r="V43" s="43">
        <v>9.784296918389819E-2</v>
      </c>
      <c r="W43" s="43">
        <v>7.3419675857029659E-2</v>
      </c>
      <c r="X43" s="43">
        <v>5.8457128345407734E-2</v>
      </c>
      <c r="Y43" s="43">
        <v>5.0898931117644299E-2</v>
      </c>
      <c r="Z43" s="43">
        <v>6.1837820117734053E-2</v>
      </c>
      <c r="AA43" s="43" t="e">
        <v>#DIV/0!</v>
      </c>
      <c r="AB43" s="43" t="e">
        <v>#DIV/0!</v>
      </c>
      <c r="AC43" s="43" t="e">
        <v>#DIV/0!</v>
      </c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</row>
    <row r="44" spans="1:63" ht="13.9" x14ac:dyDescent="0.35">
      <c r="A44" s="43" t="s">
        <v>19</v>
      </c>
      <c r="B44" s="43" t="s">
        <v>20</v>
      </c>
      <c r="C44" s="43">
        <v>0.1357540909935929</v>
      </c>
      <c r="D44" s="43">
        <v>0.1564923678548997</v>
      </c>
      <c r="E44" s="43">
        <v>0.14272941933710848</v>
      </c>
      <c r="F44" s="43">
        <v>0.14651661839598237</v>
      </c>
      <c r="G44" s="43">
        <v>0.2565098892397813</v>
      </c>
      <c r="H44" s="43">
        <v>0.19673825280449561</v>
      </c>
      <c r="I44" s="43">
        <v>0.23295332426783336</v>
      </c>
      <c r="J44" s="43">
        <v>0.19744680702720696</v>
      </c>
      <c r="K44" s="43">
        <v>0.15701023108313569</v>
      </c>
      <c r="L44" s="43">
        <v>0.15452996274565622</v>
      </c>
      <c r="M44" s="43">
        <v>0.16489492865650016</v>
      </c>
      <c r="N44" s="43">
        <v>0.13978199273109845</v>
      </c>
      <c r="O44" s="43">
        <v>0.1510152209845009</v>
      </c>
      <c r="P44" s="43">
        <v>0.14578059632521029</v>
      </c>
      <c r="Q44" s="43">
        <v>0.14950160692247683</v>
      </c>
      <c r="R44" s="43">
        <v>0.11688514621420815</v>
      </c>
      <c r="S44" s="43">
        <v>7.3730474550097999E-2</v>
      </c>
      <c r="T44" s="43">
        <v>5.7744719075962347E-2</v>
      </c>
      <c r="U44" s="43">
        <v>5.1289286671441676E-2</v>
      </c>
      <c r="V44" s="43">
        <v>6.9446648157682242E-2</v>
      </c>
      <c r="W44" s="43">
        <v>6.7496530258362761E-2</v>
      </c>
      <c r="X44" s="43">
        <v>3.6379287710283002E-2</v>
      </c>
      <c r="Y44" s="43">
        <v>5.133313284842423E-2</v>
      </c>
      <c r="Z44" s="43">
        <v>4.7401577903994241E-2</v>
      </c>
      <c r="AA44" s="43" t="e">
        <v>#DIV/0!</v>
      </c>
      <c r="AB44" s="43" t="e">
        <v>#DIV/0!</v>
      </c>
      <c r="AC44" s="43" t="e">
        <v>#DIV/0!</v>
      </c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</row>
    <row r="45" spans="1:63" ht="13.9" x14ac:dyDescent="0.35">
      <c r="A45" s="43" t="s">
        <v>21</v>
      </c>
      <c r="B45" s="43" t="s">
        <v>22</v>
      </c>
      <c r="C45" s="43">
        <v>0.16367208075544365</v>
      </c>
      <c r="D45" s="43">
        <v>0.20484528071400326</v>
      </c>
      <c r="E45" s="43">
        <v>0.17002172772442747</v>
      </c>
      <c r="F45" s="43">
        <v>0.10027489477687877</v>
      </c>
      <c r="G45" s="43">
        <v>7.8271031339277361E-2</v>
      </c>
      <c r="H45" s="43">
        <v>0.12256698945979418</v>
      </c>
      <c r="I45" s="43">
        <v>0.18792241266890328</v>
      </c>
      <c r="J45" s="43">
        <v>0.16466294049875091</v>
      </c>
      <c r="K45" s="43">
        <v>0.22164935923922721</v>
      </c>
      <c r="L45" s="43">
        <v>0.26832168677639462</v>
      </c>
      <c r="M45" s="43">
        <v>0.2244595683731038</v>
      </c>
      <c r="N45" s="43">
        <v>0.18304779030361712</v>
      </c>
      <c r="O45" s="43">
        <v>0.20330309208495764</v>
      </c>
      <c r="P45" s="43">
        <v>0.2383275921879397</v>
      </c>
      <c r="Q45" s="43">
        <v>0.21096059125357466</v>
      </c>
      <c r="R45" s="43">
        <v>0.17248756403884014</v>
      </c>
      <c r="S45" s="43">
        <v>0.13992875994386447</v>
      </c>
      <c r="T45" s="43">
        <v>0.13578385852098851</v>
      </c>
      <c r="U45" s="43">
        <v>0.17911949767598895</v>
      </c>
      <c r="V45" s="43">
        <v>0.18864529530312901</v>
      </c>
      <c r="W45" s="43">
        <v>0.12749441057616195</v>
      </c>
      <c r="X45" s="43">
        <v>0.11881205250526268</v>
      </c>
      <c r="Y45" s="43">
        <v>0.10534895831157254</v>
      </c>
      <c r="Z45" s="43">
        <v>8.058064062574026E-2</v>
      </c>
      <c r="AA45" s="43" t="e">
        <v>#DIV/0!</v>
      </c>
      <c r="AB45" s="43" t="e">
        <v>#DIV/0!</v>
      </c>
      <c r="AC45" s="43" t="e">
        <v>#DIV/0!</v>
      </c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</row>
    <row r="46" spans="1:63" ht="13.9" x14ac:dyDescent="0.35">
      <c r="A46" s="43" t="s">
        <v>23</v>
      </c>
      <c r="B46" s="43" t="s">
        <v>24</v>
      </c>
      <c r="C46" s="43">
        <v>0.17898973921510469</v>
      </c>
      <c r="D46" s="43">
        <v>0.24889118886300093</v>
      </c>
      <c r="E46" s="43">
        <v>0.21522744142099545</v>
      </c>
      <c r="F46" s="43">
        <v>0.21317655079650136</v>
      </c>
      <c r="G46" s="43">
        <v>0.23839441505952633</v>
      </c>
      <c r="H46" s="43">
        <v>0.28208997667056107</v>
      </c>
      <c r="I46" s="43">
        <v>0.2609388822252976</v>
      </c>
      <c r="J46" s="43">
        <v>0.23111730263861729</v>
      </c>
      <c r="K46" s="43">
        <v>0.19023384945314964</v>
      </c>
      <c r="L46" s="43">
        <v>0.1818099069270839</v>
      </c>
      <c r="M46" s="43">
        <v>0.16643524381277955</v>
      </c>
      <c r="N46" s="43">
        <v>0.16897685122558448</v>
      </c>
      <c r="O46" s="43">
        <v>0.15622572686728486</v>
      </c>
      <c r="P46" s="43">
        <v>0.15221037213830765</v>
      </c>
      <c r="Q46" s="43">
        <v>0.17242049138342699</v>
      </c>
      <c r="R46" s="43">
        <v>0.13588841855456954</v>
      </c>
      <c r="S46" s="43">
        <v>0.171933400401662</v>
      </c>
      <c r="T46" s="43">
        <v>0.15745951118305149</v>
      </c>
      <c r="U46" s="43">
        <v>0.11788508606439342</v>
      </c>
      <c r="V46" s="43">
        <v>0.12566661050060643</v>
      </c>
      <c r="W46" s="43">
        <v>0.12077568429113894</v>
      </c>
      <c r="X46" s="43">
        <v>0.11910429815587673</v>
      </c>
      <c r="Y46" s="43">
        <v>9.3334922507223209E-2</v>
      </c>
      <c r="Z46" s="43">
        <v>9.8901365731816251E-2</v>
      </c>
      <c r="AA46" s="43" t="e">
        <v>#DIV/0!</v>
      </c>
      <c r="AB46" s="43" t="e">
        <v>#DIV/0!</v>
      </c>
      <c r="AC46" s="43" t="e">
        <v>#DIV/0!</v>
      </c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</row>
    <row r="47" spans="1:63" ht="13.9" x14ac:dyDescent="0.35">
      <c r="A47" s="43" t="s">
        <v>25</v>
      </c>
      <c r="B47" s="43" t="s">
        <v>26</v>
      </c>
      <c r="C47" s="43">
        <v>0.27650305972125921</v>
      </c>
      <c r="D47" s="43">
        <v>0.30710419015696211</v>
      </c>
      <c r="E47" s="43">
        <v>0.27634901005866425</v>
      </c>
      <c r="F47" s="43">
        <v>0.23299625178263289</v>
      </c>
      <c r="G47" s="43">
        <v>0.26874605012232627</v>
      </c>
      <c r="H47" s="43">
        <v>0.20739696809826633</v>
      </c>
      <c r="I47" s="43">
        <v>0.24582185826767888</v>
      </c>
      <c r="J47" s="43">
        <v>0.24591830189690783</v>
      </c>
      <c r="K47" s="43">
        <v>0.24377914011786955</v>
      </c>
      <c r="L47" s="43">
        <v>0.23818756266835706</v>
      </c>
      <c r="M47" s="43">
        <v>0.20430968319761739</v>
      </c>
      <c r="N47" s="43">
        <v>0.2137804584407331</v>
      </c>
      <c r="O47" s="43">
        <v>0.23636012559498837</v>
      </c>
      <c r="P47" s="43">
        <v>0.24335030629193841</v>
      </c>
      <c r="Q47" s="43">
        <v>0.22363428182642189</v>
      </c>
      <c r="R47" s="43">
        <v>0.20945788556747827</v>
      </c>
      <c r="S47" s="43">
        <v>0.11239104250357068</v>
      </c>
      <c r="T47" s="43">
        <v>9.1628371851496151E-2</v>
      </c>
      <c r="U47" s="43">
        <v>0.120351441106979</v>
      </c>
      <c r="V47" s="43">
        <v>0.1229480330004161</v>
      </c>
      <c r="W47" s="43">
        <v>0.16379309044487092</v>
      </c>
      <c r="X47" s="43">
        <v>0.14764496448362868</v>
      </c>
      <c r="Y47" s="43">
        <v>0.12326224517517219</v>
      </c>
      <c r="Z47" s="43">
        <v>0.10980580861350578</v>
      </c>
      <c r="AA47" s="43" t="e">
        <v>#DIV/0!</v>
      </c>
      <c r="AB47" s="43" t="e">
        <v>#DIV/0!</v>
      </c>
      <c r="AC47" s="43" t="e">
        <v>#DIV/0!</v>
      </c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</row>
    <row r="48" spans="1:63" ht="13.9" x14ac:dyDescent="0.35">
      <c r="A48" s="43" t="s">
        <v>27</v>
      </c>
      <c r="B48" s="43" t="s">
        <v>28</v>
      </c>
      <c r="C48" s="43">
        <v>0.17812965348937845</v>
      </c>
      <c r="D48" s="43">
        <v>0.14553150489523464</v>
      </c>
      <c r="E48" s="43">
        <v>0.19336512261926628</v>
      </c>
      <c r="F48" s="43">
        <v>0.19524796128828281</v>
      </c>
      <c r="G48" s="43">
        <v>0.24777504280313445</v>
      </c>
      <c r="H48" s="43">
        <v>0.25283029479122243</v>
      </c>
      <c r="I48" s="43">
        <v>0.27460247434191931</v>
      </c>
      <c r="J48" s="43">
        <v>0.2487991882685569</v>
      </c>
      <c r="K48" s="43">
        <v>0.20256526464716976</v>
      </c>
      <c r="L48" s="43">
        <v>0.1904118067107502</v>
      </c>
      <c r="M48" s="43">
        <v>0.19989494025083485</v>
      </c>
      <c r="N48" s="43">
        <v>0.183710393029795</v>
      </c>
      <c r="O48" s="43">
        <v>0.2266980767464459</v>
      </c>
      <c r="P48" s="43">
        <v>0.23038261424454867</v>
      </c>
      <c r="Q48" s="43">
        <v>0.23719530860043961</v>
      </c>
      <c r="R48" s="43">
        <v>0.22373104938023194</v>
      </c>
      <c r="S48" s="43">
        <v>0.20499961309499987</v>
      </c>
      <c r="T48" s="43">
        <v>0.18594047810182265</v>
      </c>
      <c r="U48" s="43">
        <v>0.20433978147634999</v>
      </c>
      <c r="V48" s="43">
        <v>0.26057800275488352</v>
      </c>
      <c r="W48" s="43">
        <v>0.27214663328612204</v>
      </c>
      <c r="X48" s="43">
        <v>0.2564809681151432</v>
      </c>
      <c r="Y48" s="43">
        <v>0.22881920522892563</v>
      </c>
      <c r="Z48" s="43">
        <v>0.22351682616969021</v>
      </c>
      <c r="AA48" s="43" t="e">
        <v>#DIV/0!</v>
      </c>
      <c r="AB48" s="43" t="e">
        <v>#DIV/0!</v>
      </c>
      <c r="AC48" s="43" t="e">
        <v>#DIV/0!</v>
      </c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</row>
    <row r="49" spans="1:63" ht="13.9" x14ac:dyDescent="0.35">
      <c r="A49" s="43" t="s">
        <v>29</v>
      </c>
      <c r="B49" s="43" t="s">
        <v>30</v>
      </c>
      <c r="C49" s="43">
        <v>0.21074636220572562</v>
      </c>
      <c r="D49" s="43">
        <v>0.22797029588277251</v>
      </c>
      <c r="E49" s="43">
        <v>0.25070539638172024</v>
      </c>
      <c r="F49" s="43">
        <v>0.22764458333108517</v>
      </c>
      <c r="G49" s="43">
        <v>0.25529045584793308</v>
      </c>
      <c r="H49" s="43">
        <v>0.26696605646586852</v>
      </c>
      <c r="I49" s="43">
        <v>0.28044771928678436</v>
      </c>
      <c r="J49" s="43">
        <v>0.26159761193449743</v>
      </c>
      <c r="K49" s="43">
        <v>0.24039715725163682</v>
      </c>
      <c r="L49" s="43">
        <v>0.21431379028142408</v>
      </c>
      <c r="M49" s="43">
        <v>0.234114565530048</v>
      </c>
      <c r="N49" s="43">
        <v>0.2073304794398948</v>
      </c>
      <c r="O49" s="43">
        <v>0.18842325609862912</v>
      </c>
      <c r="P49" s="43">
        <v>0.1913856239560727</v>
      </c>
      <c r="Q49" s="43">
        <v>0.13560642644819254</v>
      </c>
      <c r="R49" s="43">
        <v>0.11009083884570628</v>
      </c>
      <c r="S49" s="43">
        <v>7.4452521569799202E-2</v>
      </c>
      <c r="T49" s="43">
        <v>9.1894891680752697E-2</v>
      </c>
      <c r="U49" s="43">
        <v>0.10078993169399209</v>
      </c>
      <c r="V49" s="43">
        <v>8.4179751435607186E-2</v>
      </c>
      <c r="W49" s="43">
        <v>5.1619944449233637E-2</v>
      </c>
      <c r="X49" s="43">
        <v>5.6549207921944532E-2</v>
      </c>
      <c r="Y49" s="43">
        <v>7.1847990178246723E-2</v>
      </c>
      <c r="Z49" s="43">
        <v>7.4194046586689488E-2</v>
      </c>
      <c r="AA49" s="43" t="e">
        <v>#DIV/0!</v>
      </c>
      <c r="AB49" s="43" t="e">
        <v>#DIV/0!</v>
      </c>
      <c r="AC49" s="43" t="e">
        <v>#DIV/0!</v>
      </c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</row>
    <row r="50" spans="1:63" ht="13.9" x14ac:dyDescent="0.35">
      <c r="A50" s="43" t="s">
        <v>31</v>
      </c>
      <c r="B50" s="43" t="s">
        <v>32</v>
      </c>
      <c r="C50" s="43">
        <v>0.35545229957518221</v>
      </c>
      <c r="D50" s="43">
        <v>0.32599932238225543</v>
      </c>
      <c r="E50" s="43">
        <v>0.2621783575349379</v>
      </c>
      <c r="F50" s="43">
        <v>0.12278864664264325</v>
      </c>
      <c r="G50" s="43">
        <v>0.17055724090047214</v>
      </c>
      <c r="H50" s="43">
        <v>0.11740643850479275</v>
      </c>
      <c r="I50" s="43">
        <v>0.10297205967017367</v>
      </c>
      <c r="J50" s="43">
        <v>0.19613883457390377</v>
      </c>
      <c r="K50" s="43">
        <v>0.20888068073486687</v>
      </c>
      <c r="L50" s="43">
        <v>0.18018405192490397</v>
      </c>
      <c r="M50" s="43">
        <v>0.1878929315143337</v>
      </c>
      <c r="N50" s="43">
        <v>0.16559132273376576</v>
      </c>
      <c r="O50" s="43">
        <v>0.17484575930808655</v>
      </c>
      <c r="P50" s="43">
        <v>0.17041978225543511</v>
      </c>
      <c r="Q50" s="43">
        <v>0.1381167917032004</v>
      </c>
      <c r="R50" s="43">
        <v>0.10213118067286307</v>
      </c>
      <c r="S50" s="43">
        <v>9.2769450492296096E-2</v>
      </c>
      <c r="T50" s="43">
        <v>0.12823678843046796</v>
      </c>
      <c r="U50" s="43">
        <v>5.514536661715895E-2</v>
      </c>
      <c r="V50" s="43">
        <v>4.2518298150728398E-2</v>
      </c>
      <c r="W50" s="43">
        <v>3.7872233513291796E-2</v>
      </c>
      <c r="X50" s="43">
        <v>3.881421927554448E-2</v>
      </c>
      <c r="Y50" s="43">
        <v>4.7375282423453298E-2</v>
      </c>
      <c r="Z50" s="43">
        <v>3.3521270609042871E-2</v>
      </c>
      <c r="AA50" s="43" t="e">
        <v>#DIV/0!</v>
      </c>
      <c r="AB50" s="43" t="e">
        <v>#DIV/0!</v>
      </c>
      <c r="AC50" s="43" t="e">
        <v>#DIV/0!</v>
      </c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</row>
    <row r="51" spans="1:63" ht="13.9" x14ac:dyDescent="0.35">
      <c r="A51" s="43" t="s">
        <v>33</v>
      </c>
      <c r="B51" s="43" t="s">
        <v>34</v>
      </c>
      <c r="C51" s="43">
        <v>0.1375744747732886</v>
      </c>
      <c r="D51" s="45"/>
      <c r="E51" s="45"/>
      <c r="F51" s="45"/>
      <c r="G51" s="43">
        <v>0.1879196095619429</v>
      </c>
      <c r="H51" s="45"/>
      <c r="I51" s="45"/>
      <c r="J51" s="45"/>
      <c r="K51" s="43">
        <v>0.17223081095728388</v>
      </c>
      <c r="L51" s="45"/>
      <c r="M51" s="45"/>
      <c r="N51" s="45"/>
      <c r="O51" s="43">
        <v>0.18648172677363417</v>
      </c>
      <c r="P51" s="45"/>
      <c r="Q51" s="45"/>
      <c r="R51" s="45"/>
      <c r="S51" s="43">
        <v>0.14811824833416459</v>
      </c>
      <c r="T51" s="45"/>
      <c r="U51" s="45"/>
      <c r="V51" s="45"/>
      <c r="W51" s="43">
        <v>0.10742380268684845</v>
      </c>
      <c r="X51" s="45"/>
      <c r="Y51" s="43">
        <v>6.2072137929402929E-2</v>
      </c>
      <c r="Z51" s="43">
        <v>6.6304296774102114E-2</v>
      </c>
      <c r="AA51" s="43" t="e">
        <v>#DIV/0!</v>
      </c>
      <c r="AB51" s="43" t="e">
        <v>#DIV/0!</v>
      </c>
      <c r="AC51" s="43" t="e">
        <v>#DIV/0!</v>
      </c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</row>
    <row r="52" spans="1:63" ht="13.9" x14ac:dyDescent="0.35">
      <c r="A52" s="43" t="s">
        <v>35</v>
      </c>
      <c r="B52" s="43" t="s">
        <v>36</v>
      </c>
      <c r="C52" s="43">
        <v>9.9716410573927869E-2</v>
      </c>
      <c r="D52" s="45"/>
      <c r="E52" s="45"/>
      <c r="F52" s="45"/>
      <c r="G52" s="43">
        <v>0.12289389214166987</v>
      </c>
      <c r="H52" s="45"/>
      <c r="I52" s="45"/>
      <c r="J52" s="45"/>
      <c r="K52" s="43">
        <v>0.14113115634142728</v>
      </c>
      <c r="L52" s="45"/>
      <c r="M52" s="45"/>
      <c r="N52" s="45"/>
      <c r="O52" s="43">
        <v>9.4369077064722917E-2</v>
      </c>
      <c r="P52" s="45"/>
      <c r="Q52" s="45"/>
      <c r="R52" s="45"/>
      <c r="S52" s="43">
        <v>8.9228040998587402E-2</v>
      </c>
      <c r="T52" s="45"/>
      <c r="U52" s="43">
        <v>3.2193810569694704E-2</v>
      </c>
      <c r="V52" s="45"/>
      <c r="W52" s="43">
        <v>4.4427136343965654E-2</v>
      </c>
      <c r="X52" s="45"/>
      <c r="Y52" s="43">
        <v>3.6856126762094862E-2</v>
      </c>
      <c r="Z52" s="43">
        <v>5.2722195720257471E-2</v>
      </c>
      <c r="AA52" s="43" t="e">
        <v>#DIV/0!</v>
      </c>
      <c r="AB52" s="43" t="e">
        <v>#DIV/0!</v>
      </c>
      <c r="AC52" s="43" t="e">
        <v>#DIV/0!</v>
      </c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</row>
    <row r="53" spans="1:63" ht="13.9" x14ac:dyDescent="0.35">
      <c r="A53" s="43" t="s">
        <v>37</v>
      </c>
      <c r="B53" s="43" t="s">
        <v>38</v>
      </c>
      <c r="C53" s="43">
        <v>5.8564745861850259E-2</v>
      </c>
      <c r="D53" s="45"/>
      <c r="E53" s="45"/>
      <c r="F53" s="45"/>
      <c r="G53" s="43">
        <v>0.11925924548261954</v>
      </c>
      <c r="H53" s="45"/>
      <c r="I53" s="45"/>
      <c r="J53" s="45"/>
      <c r="K53" s="43">
        <v>0.2064449789161362</v>
      </c>
      <c r="L53" s="45"/>
      <c r="M53" s="45"/>
      <c r="N53" s="45"/>
      <c r="O53" s="43">
        <v>0.12623033637564199</v>
      </c>
      <c r="P53" s="45"/>
      <c r="Q53" s="45"/>
      <c r="R53" s="45"/>
      <c r="S53" s="43">
        <v>0.14685005609445026</v>
      </c>
      <c r="T53" s="45"/>
      <c r="U53" s="43">
        <v>0.10335523314348961</v>
      </c>
      <c r="V53" s="43">
        <v>0</v>
      </c>
      <c r="W53" s="43">
        <v>0.1188573251432672</v>
      </c>
      <c r="X53" s="43">
        <v>0</v>
      </c>
      <c r="Y53" s="43">
        <v>8.9527414955041879E-2</v>
      </c>
      <c r="Z53" s="43">
        <v>8.7213874647611045E-2</v>
      </c>
      <c r="AA53" s="43" t="e">
        <v>#DIV/0!</v>
      </c>
      <c r="AB53" s="43" t="e">
        <v>#DIV/0!</v>
      </c>
      <c r="AC53" s="43" t="e">
        <v>#DIV/0!</v>
      </c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  <c r="BK53" s="44"/>
    </row>
    <row r="54" spans="1:63" ht="13.9" x14ac:dyDescent="0.35">
      <c r="A54" s="43" t="s">
        <v>39</v>
      </c>
      <c r="B54" s="43" t="s">
        <v>40</v>
      </c>
      <c r="C54" s="43">
        <v>0.16208038995563279</v>
      </c>
      <c r="D54" s="45"/>
      <c r="E54" s="45"/>
      <c r="F54" s="45"/>
      <c r="G54" s="43">
        <v>0.12781965550277141</v>
      </c>
      <c r="H54" s="45"/>
      <c r="I54" s="45"/>
      <c r="J54" s="45"/>
      <c r="K54" s="43">
        <v>0.21707303640286105</v>
      </c>
      <c r="L54" s="45"/>
      <c r="M54" s="45"/>
      <c r="N54" s="45"/>
      <c r="O54" s="43">
        <v>0.11463528875470498</v>
      </c>
      <c r="P54" s="45"/>
      <c r="Q54" s="45"/>
      <c r="R54" s="45"/>
      <c r="S54" s="43">
        <v>0.11312476612118809</v>
      </c>
      <c r="T54" s="45"/>
      <c r="U54" s="43">
        <v>0.11993717645825502</v>
      </c>
      <c r="V54" s="45"/>
      <c r="W54" s="43">
        <v>0.13446852636583587</v>
      </c>
      <c r="X54" s="45"/>
      <c r="Y54" s="43">
        <v>7.4812481471606254E-2</v>
      </c>
      <c r="Z54" s="43">
        <v>9.6276678324059173E-2</v>
      </c>
      <c r="AA54" s="43" t="e">
        <v>#DIV/0!</v>
      </c>
      <c r="AB54" s="43" t="e">
        <v>#DIV/0!</v>
      </c>
      <c r="AC54" s="43" t="e">
        <v>#DIV/0!</v>
      </c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</row>
    <row r="55" spans="1:63" ht="13.9" x14ac:dyDescent="0.35">
      <c r="A55" s="43" t="s">
        <v>41</v>
      </c>
      <c r="B55" s="43" t="s">
        <v>42</v>
      </c>
      <c r="C55" s="43">
        <v>8.2096879779379059E-2</v>
      </c>
      <c r="D55" s="45"/>
      <c r="E55" s="45"/>
      <c r="F55" s="45"/>
      <c r="G55" s="43">
        <v>4.4036852568328719E-2</v>
      </c>
      <c r="H55" s="45"/>
      <c r="I55" s="45"/>
      <c r="J55" s="45"/>
      <c r="K55" s="43">
        <v>0.11858445329952798</v>
      </c>
      <c r="L55" s="45"/>
      <c r="M55" s="45"/>
      <c r="N55" s="45"/>
      <c r="O55" s="43">
        <v>5.850794337243919E-2</v>
      </c>
      <c r="P55" s="45"/>
      <c r="Q55" s="45"/>
      <c r="R55" s="45"/>
      <c r="S55" s="43">
        <v>3.6113899865811074E-2</v>
      </c>
      <c r="T55" s="45"/>
      <c r="U55" s="43">
        <v>0</v>
      </c>
      <c r="V55" s="45"/>
      <c r="W55" s="43">
        <v>1.3820075066222619E-2</v>
      </c>
      <c r="X55" s="43">
        <v>2.1383621627710857E-2</v>
      </c>
      <c r="Y55" s="43">
        <v>2.1622228327083104E-2</v>
      </c>
      <c r="Z55" s="43">
        <v>1.9518097348554905E-2</v>
      </c>
      <c r="AA55" s="43" t="e">
        <v>#DIV/0!</v>
      </c>
      <c r="AB55" s="43" t="e">
        <v>#DIV/0!</v>
      </c>
      <c r="AC55" s="43" t="e">
        <v>#DIV/0!</v>
      </c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  <c r="BK55" s="44"/>
    </row>
    <row r="56" spans="1:63" ht="13.9" x14ac:dyDescent="0.35">
      <c r="A56" s="43" t="s">
        <v>43</v>
      </c>
      <c r="B56" s="43" t="s">
        <v>44</v>
      </c>
      <c r="C56" s="43">
        <v>7.6003324719300491E-2</v>
      </c>
      <c r="D56" s="45"/>
      <c r="E56" s="45"/>
      <c r="F56" s="45"/>
      <c r="G56" s="43">
        <v>0.23325365594677017</v>
      </c>
      <c r="H56" s="45"/>
      <c r="I56" s="45"/>
      <c r="J56" s="45"/>
      <c r="K56" s="43">
        <v>0.16658824527692215</v>
      </c>
      <c r="L56" s="45"/>
      <c r="M56" s="45"/>
      <c r="N56" s="45"/>
      <c r="O56" s="43">
        <v>0.13675344473102874</v>
      </c>
      <c r="P56" s="45"/>
      <c r="Q56" s="45"/>
      <c r="R56" s="45"/>
      <c r="S56" s="43">
        <v>6.7225953121620316E-2</v>
      </c>
      <c r="T56" s="45"/>
      <c r="U56" s="43">
        <v>8.3318435282712058E-2</v>
      </c>
      <c r="V56" s="45"/>
      <c r="W56" s="43">
        <v>6.6774209904603143E-2</v>
      </c>
      <c r="X56" s="45"/>
      <c r="Y56" s="45"/>
      <c r="Z56" s="43">
        <v>5.5052124678302387E-2</v>
      </c>
      <c r="AA56" s="43" t="e">
        <v>#DIV/0!</v>
      </c>
      <c r="AB56" s="43" t="e">
        <v>#DIV/0!</v>
      </c>
      <c r="AC56" s="43" t="e">
        <v>#DIV/0!</v>
      </c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</row>
    <row r="57" spans="1:63" ht="13.9" x14ac:dyDescent="0.35">
      <c r="A57" s="43" t="s">
        <v>45</v>
      </c>
      <c r="B57" s="43" t="s">
        <v>46</v>
      </c>
      <c r="C57" s="45"/>
      <c r="D57" s="45"/>
      <c r="E57" s="45"/>
      <c r="F57" s="45"/>
      <c r="G57" s="43">
        <v>0.21435729731245395</v>
      </c>
      <c r="H57" s="45"/>
      <c r="I57" s="45"/>
      <c r="J57" s="45"/>
      <c r="K57" s="43">
        <v>0.23489424822145547</v>
      </c>
      <c r="L57" s="45"/>
      <c r="M57" s="45"/>
      <c r="N57" s="45"/>
      <c r="O57" s="43">
        <v>0.20651306271972675</v>
      </c>
      <c r="P57" s="45"/>
      <c r="Q57" s="45"/>
      <c r="R57" s="45"/>
      <c r="S57" s="43">
        <v>0.18522463091460853</v>
      </c>
      <c r="T57" s="45"/>
      <c r="U57" s="43">
        <v>0.1438585090650997</v>
      </c>
      <c r="V57" s="45"/>
      <c r="W57" s="43">
        <v>0.11780760702034164</v>
      </c>
      <c r="X57" s="43">
        <v>0.10433863733483674</v>
      </c>
      <c r="Y57" s="43">
        <v>7.9499238612546166E-2</v>
      </c>
      <c r="Z57" s="43">
        <v>5.0225129865313696E-2</v>
      </c>
      <c r="AA57" s="43" t="e">
        <v>#DIV/0!</v>
      </c>
      <c r="AB57" s="43" t="e">
        <v>#DIV/0!</v>
      </c>
      <c r="AC57" s="43" t="e">
        <v>#DIV/0!</v>
      </c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</row>
    <row r="58" spans="1:63" ht="13.9" x14ac:dyDescent="0.35">
      <c r="A58" s="43" t="s">
        <v>47</v>
      </c>
      <c r="B58" s="43" t="s">
        <v>48</v>
      </c>
      <c r="C58" s="43">
        <v>0.14870113652995529</v>
      </c>
      <c r="D58" s="45"/>
      <c r="E58" s="45"/>
      <c r="F58" s="45"/>
      <c r="G58" s="43">
        <v>0.29960371982816997</v>
      </c>
      <c r="H58" s="45"/>
      <c r="I58" s="45"/>
      <c r="J58" s="45"/>
      <c r="K58" s="43">
        <v>0.22805689710693552</v>
      </c>
      <c r="L58" s="45"/>
      <c r="M58" s="45"/>
      <c r="N58" s="45"/>
      <c r="O58" s="43">
        <v>0.17781548082563262</v>
      </c>
      <c r="P58" s="45"/>
      <c r="Q58" s="45"/>
      <c r="R58" s="45"/>
      <c r="S58" s="43">
        <v>9.5930630633657504E-2</v>
      </c>
      <c r="T58" s="45"/>
      <c r="U58" s="45"/>
      <c r="V58" s="45"/>
      <c r="W58" s="43">
        <v>5.787405309225984E-2</v>
      </c>
      <c r="X58" s="45"/>
      <c r="Y58" s="45"/>
      <c r="Z58" s="43" t="e">
        <v>#DIV/0!</v>
      </c>
      <c r="AA58" s="43" t="e">
        <v>#DIV/0!</v>
      </c>
      <c r="AB58" s="43" t="e">
        <v>#DIV/0!</v>
      </c>
      <c r="AC58" s="43" t="e">
        <v>#DIV/0!</v>
      </c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  <c r="BK58" s="44"/>
    </row>
    <row r="59" spans="1:63" ht="13.9" x14ac:dyDescent="0.35">
      <c r="A59" s="43" t="s">
        <v>49</v>
      </c>
      <c r="B59" s="43" t="s">
        <v>50</v>
      </c>
      <c r="C59" s="43">
        <v>0.13091013766190057</v>
      </c>
      <c r="D59" s="45"/>
      <c r="E59" s="45"/>
      <c r="F59" s="45"/>
      <c r="G59" s="43">
        <v>0.22926229519007332</v>
      </c>
      <c r="H59" s="45"/>
      <c r="I59" s="45"/>
      <c r="J59" s="45"/>
      <c r="K59" s="43">
        <v>0.13893569720124735</v>
      </c>
      <c r="L59" s="45"/>
      <c r="M59" s="45"/>
      <c r="N59" s="45"/>
      <c r="O59" s="43">
        <v>9.3165388106121322E-2</v>
      </c>
      <c r="P59" s="45"/>
      <c r="Q59" s="45"/>
      <c r="R59" s="45"/>
      <c r="S59" s="43">
        <v>0.10052459577406035</v>
      </c>
      <c r="T59" s="45"/>
      <c r="U59" s="43">
        <v>6.3177546263978035E-2</v>
      </c>
      <c r="V59" s="45"/>
      <c r="W59" s="43">
        <v>4.0310156995238308E-2</v>
      </c>
      <c r="X59" s="45"/>
      <c r="Y59" s="43">
        <v>6.9260550265973164E-2</v>
      </c>
      <c r="Z59" s="43">
        <v>5.5568318730923251E-2</v>
      </c>
      <c r="AA59" s="43" t="e">
        <v>#DIV/0!</v>
      </c>
      <c r="AB59" s="43" t="e">
        <v>#DIV/0!</v>
      </c>
      <c r="AC59" s="43" t="e">
        <v>#DIV/0!</v>
      </c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</row>
    <row r="60" spans="1:63" ht="14.25" x14ac:dyDescent="0.4">
      <c r="A60" s="46" t="s">
        <v>85</v>
      </c>
      <c r="B60" s="47" t="s">
        <v>51</v>
      </c>
      <c r="C60" s="47">
        <v>8.452523310983287E-2</v>
      </c>
      <c r="D60" s="47">
        <v>0.10347158420762177</v>
      </c>
      <c r="E60" s="47">
        <v>0.10367190274936926</v>
      </c>
      <c r="F60" s="47">
        <v>8.7558820391049744E-2</v>
      </c>
      <c r="G60" s="47">
        <v>0.10915624282615656</v>
      </c>
      <c r="H60" s="47">
        <v>0.12750411392031752</v>
      </c>
      <c r="I60" s="47">
        <v>0.13883946606790573</v>
      </c>
      <c r="J60" s="47">
        <v>0.12201650969133264</v>
      </c>
      <c r="K60" s="47">
        <v>0.12615620326426336</v>
      </c>
      <c r="L60" s="47">
        <v>0.13243528889698178</v>
      </c>
      <c r="M60" s="47">
        <v>0.12124327561864674</v>
      </c>
      <c r="N60" s="47">
        <v>0.10948638113796777</v>
      </c>
      <c r="O60" s="47">
        <v>0.11084745114559434</v>
      </c>
      <c r="P60" s="47">
        <v>0.11808643071452166</v>
      </c>
      <c r="Q60" s="47">
        <v>0.11970593800146223</v>
      </c>
      <c r="R60" s="47">
        <v>0.10288240950272959</v>
      </c>
      <c r="S60" s="47">
        <v>9.297286484673481E-2</v>
      </c>
      <c r="T60" s="47">
        <v>9.2337907945528278E-2</v>
      </c>
      <c r="U60" s="47">
        <v>9.9406395790304941E-2</v>
      </c>
      <c r="V60" s="47">
        <v>9.2376132338935379E-2</v>
      </c>
      <c r="W60" s="47">
        <v>8.7558635275876318E-2</v>
      </c>
      <c r="X60" s="47">
        <v>7.4666764976962036E-2</v>
      </c>
      <c r="Y60" s="47">
        <v>7.2996509259153783E-2</v>
      </c>
      <c r="Z60" s="47">
        <v>6.5010038781538937E-2</v>
      </c>
      <c r="AA60" s="47" t="e">
        <v>#DIV/0!</v>
      </c>
      <c r="AB60" s="47" t="e">
        <v>#DIV/0!</v>
      </c>
      <c r="AC60" s="47" t="e">
        <v>#DIV/0!</v>
      </c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</row>
    <row r="61" spans="1:63" ht="13.9" x14ac:dyDescent="0.35">
      <c r="A61" s="43"/>
      <c r="B61" s="49" t="s">
        <v>52</v>
      </c>
      <c r="C61" s="49">
        <v>5.4420223093328328E-2</v>
      </c>
      <c r="D61" s="49">
        <v>7.0593802748153286E-2</v>
      </c>
      <c r="E61" s="49">
        <v>7.1522490249448969E-2</v>
      </c>
      <c r="F61" s="49">
        <v>5.6886185191283231E-2</v>
      </c>
      <c r="G61" s="49">
        <v>7.1368560577507456E-2</v>
      </c>
      <c r="H61" s="49">
        <v>9.4245509327635979E-2</v>
      </c>
      <c r="I61" s="49">
        <v>9.9070831023629735E-2</v>
      </c>
      <c r="J61" s="49">
        <v>8.1361199645113541E-2</v>
      </c>
      <c r="K61" s="49">
        <v>8.5302822313633717E-2</v>
      </c>
      <c r="L61" s="49">
        <v>9.6184397046894077E-2</v>
      </c>
      <c r="M61" s="49">
        <v>8.5816698160384244E-2</v>
      </c>
      <c r="N61" s="49">
        <v>7.7157678309040023E-2</v>
      </c>
      <c r="O61" s="49">
        <v>7.8187907462527156E-2</v>
      </c>
      <c r="P61" s="49">
        <v>8.7638518780605065E-2</v>
      </c>
      <c r="Q61" s="49">
        <v>8.6073483207840626E-2</v>
      </c>
      <c r="R61" s="49">
        <v>7.39237499307102E-2</v>
      </c>
      <c r="S61" s="49">
        <v>7.1626571383114457E-2</v>
      </c>
      <c r="T61" s="49">
        <v>7.7372532111644826E-2</v>
      </c>
      <c r="U61" s="49">
        <v>8.8402238847211823E-2</v>
      </c>
      <c r="V61" s="49">
        <v>7.6998694947690821E-2</v>
      </c>
      <c r="W61" s="49">
        <v>7.5097348564452437E-2</v>
      </c>
      <c r="X61" s="49">
        <v>6.4973232642462631E-2</v>
      </c>
      <c r="Y61" s="49">
        <v>6.7143722185041985E-2</v>
      </c>
      <c r="Z61" s="49">
        <v>5.9447499797616009E-2</v>
      </c>
      <c r="AA61" s="49" t="e">
        <v>#DIV/0!</v>
      </c>
      <c r="AB61" s="49" t="e">
        <v>#DIV/0!</v>
      </c>
      <c r="AC61" s="49" t="e">
        <v>#DIV/0!</v>
      </c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</row>
    <row r="62" spans="1:63" ht="13.9" x14ac:dyDescent="0.35">
      <c r="A62" s="43"/>
      <c r="B62" s="49" t="s">
        <v>53</v>
      </c>
      <c r="C62" s="49">
        <v>0.18048506125450786</v>
      </c>
      <c r="D62" s="49">
        <v>0.21248218949336689</v>
      </c>
      <c r="E62" s="49">
        <v>0.20721772868728788</v>
      </c>
      <c r="F62" s="49">
        <v>0.18636600536688558</v>
      </c>
      <c r="G62" s="49">
        <v>0.22202858292254479</v>
      </c>
      <c r="H62" s="49">
        <v>0.22920651849480358</v>
      </c>
      <c r="I62" s="49">
        <v>0.25452852848191582</v>
      </c>
      <c r="J62" s="49">
        <v>0.23664704410237888</v>
      </c>
      <c r="K62" s="49">
        <v>0.2383252476945722</v>
      </c>
      <c r="L62" s="49">
        <v>0.23301236871459938</v>
      </c>
      <c r="M62" s="49">
        <v>0.21389428033877117</v>
      </c>
      <c r="N62" s="49">
        <v>0.19484025322535745</v>
      </c>
      <c r="O62" s="49">
        <v>0.19403943658664807</v>
      </c>
      <c r="P62" s="49">
        <v>0.19502793456754608</v>
      </c>
      <c r="Q62" s="49">
        <v>0.20378505590586266</v>
      </c>
      <c r="R62" s="49">
        <v>0.17574244982590601</v>
      </c>
      <c r="S62" s="49">
        <v>0.14367718965663087</v>
      </c>
      <c r="T62" s="49">
        <v>0.12683734954756684</v>
      </c>
      <c r="U62" s="49">
        <v>0.12345574619579415</v>
      </c>
      <c r="V62" s="49">
        <v>0.12334914486033796</v>
      </c>
      <c r="W62" s="49">
        <v>0.1099065370565024</v>
      </c>
      <c r="X62" s="49">
        <v>8.9476296847853062E-2</v>
      </c>
      <c r="Y62" s="49">
        <v>7.9099505900676687E-2</v>
      </c>
      <c r="Z62" s="49">
        <v>6.9940610646854598E-2</v>
      </c>
      <c r="AA62" s="49" t="e">
        <v>#DIV/0!</v>
      </c>
      <c r="AB62" s="49" t="e">
        <v>#DIV/0!</v>
      </c>
      <c r="AC62" s="49" t="e">
        <v>#DIV/0!</v>
      </c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</row>
    <row r="63" spans="1:63" ht="13.9" x14ac:dyDescent="0.35">
      <c r="A63" s="43"/>
      <c r="B63" s="49" t="s">
        <v>54</v>
      </c>
      <c r="C63" s="49">
        <v>0.22203794562375787</v>
      </c>
      <c r="D63" s="49">
        <v>0.20034722199306107</v>
      </c>
      <c r="E63" s="49">
        <v>0.21788074469680058</v>
      </c>
      <c r="F63" s="49">
        <v>0.18923542260373907</v>
      </c>
      <c r="G63" s="49">
        <v>0.23588897109119292</v>
      </c>
      <c r="H63" s="49">
        <v>0.23301366378334948</v>
      </c>
      <c r="I63" s="49">
        <v>0.24824925173789314</v>
      </c>
      <c r="J63" s="49">
        <v>0.24129379577886167</v>
      </c>
      <c r="K63" s="49">
        <v>0.21089755751975753</v>
      </c>
      <c r="L63" s="49">
        <v>0.19297988046090689</v>
      </c>
      <c r="M63" s="49">
        <v>0.20416795687513845</v>
      </c>
      <c r="N63" s="49">
        <v>0.18465631384990519</v>
      </c>
      <c r="O63" s="49">
        <v>0.2085886043481229</v>
      </c>
      <c r="P63" s="49">
        <v>0.2092799250270212</v>
      </c>
      <c r="Q63" s="49">
        <v>0.19607385683038617</v>
      </c>
      <c r="R63" s="49">
        <v>0.17461207858263747</v>
      </c>
      <c r="S63" s="49">
        <v>0.15351372439291611</v>
      </c>
      <c r="T63" s="49">
        <v>0.15127306480442365</v>
      </c>
      <c r="U63" s="49">
        <v>0.1467744087326171</v>
      </c>
      <c r="V63" s="49">
        <v>0.1740088027883514</v>
      </c>
      <c r="W63" s="49">
        <v>0.16987756659334485</v>
      </c>
      <c r="X63" s="49">
        <v>0.15629941516283954</v>
      </c>
      <c r="Y63" s="49">
        <v>0.14765405748686219</v>
      </c>
      <c r="Z63" s="49">
        <v>0.14372316230131682</v>
      </c>
      <c r="AA63" s="49" t="e">
        <v>#DIV/0!</v>
      </c>
      <c r="AB63" s="49" t="e">
        <v>#DIV/0!</v>
      </c>
      <c r="AC63" s="49" t="e">
        <v>#DIV/0!</v>
      </c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</row>
    <row r="64" spans="1:63" ht="13.9" x14ac:dyDescent="0.35">
      <c r="A64" s="51"/>
      <c r="B64" s="52" t="s">
        <v>55</v>
      </c>
      <c r="C64" s="53"/>
      <c r="D64" s="53"/>
      <c r="E64" s="53"/>
      <c r="F64" s="53"/>
      <c r="G64" s="52">
        <v>0.20938556269040703</v>
      </c>
      <c r="H64" s="53"/>
      <c r="I64" s="53"/>
      <c r="J64" s="53"/>
      <c r="K64" s="52">
        <v>0.17755259108094892</v>
      </c>
      <c r="L64" s="53"/>
      <c r="M64" s="53"/>
      <c r="N64" s="53"/>
      <c r="O64" s="52">
        <v>0.13462823139201865</v>
      </c>
      <c r="P64" s="53"/>
      <c r="Q64" s="53"/>
      <c r="R64" s="53"/>
      <c r="S64" s="52">
        <v>0.10314405053181962</v>
      </c>
      <c r="T64" s="53"/>
      <c r="U64" s="53"/>
      <c r="V64" s="53"/>
      <c r="W64" s="52">
        <v>6.0502756894135382E-2</v>
      </c>
      <c r="X64" s="53"/>
      <c r="Y64" s="53"/>
      <c r="Z64" s="52">
        <v>0</v>
      </c>
      <c r="AA64" s="52" t="e">
        <v>#DIV/0!</v>
      </c>
      <c r="AB64" s="52" t="e">
        <v>#DIV/0!</v>
      </c>
      <c r="AC64" s="52" t="e">
        <v>#DIV/0!</v>
      </c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</row>
    <row r="66" spans="1:63" x14ac:dyDescent="0.3">
      <c r="A66" s="3" t="s">
        <v>87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</row>
    <row r="67" spans="1:63" ht="13.9" x14ac:dyDescent="0.35">
      <c r="A67" s="43" t="s">
        <v>1</v>
      </c>
      <c r="B67" s="43" t="s">
        <v>2</v>
      </c>
      <c r="C67" s="43">
        <v>0.50368897420372105</v>
      </c>
      <c r="D67" s="43">
        <v>0.49045785928889774</v>
      </c>
      <c r="E67" s="43">
        <v>0.49166780144712519</v>
      </c>
      <c r="F67" s="43">
        <v>0.50183933812676607</v>
      </c>
      <c r="G67" s="43">
        <v>0.50293128600943238</v>
      </c>
      <c r="H67" s="43">
        <v>0.49646109627803087</v>
      </c>
      <c r="I67" s="43">
        <v>0.49333330770345302</v>
      </c>
      <c r="J67" s="43">
        <v>0.49734973229228419</v>
      </c>
      <c r="K67" s="43">
        <v>0.50421279307446543</v>
      </c>
      <c r="L67" s="43">
        <v>0.50798064947440924</v>
      </c>
      <c r="M67" s="43">
        <v>0.51155456106009944</v>
      </c>
      <c r="N67" s="43">
        <v>0.5172072626631512</v>
      </c>
      <c r="O67" s="43">
        <v>0.52766791299090399</v>
      </c>
      <c r="P67" s="43">
        <v>0.53051331410573899</v>
      </c>
      <c r="Q67" s="43">
        <v>0.5286933859786962</v>
      </c>
      <c r="R67" s="43">
        <v>0.54285631494883957</v>
      </c>
      <c r="S67" s="43">
        <v>0.53906154459710287</v>
      </c>
      <c r="T67" s="43">
        <v>0.53568111915946381</v>
      </c>
      <c r="U67" s="43">
        <v>0.52427685062409513</v>
      </c>
      <c r="V67" s="43">
        <v>0.54396951380950453</v>
      </c>
      <c r="W67" s="43">
        <v>0.54445945512807037</v>
      </c>
      <c r="X67" s="43">
        <v>0.54855237231388398</v>
      </c>
      <c r="Y67" s="43">
        <v>0.54861672173238196</v>
      </c>
      <c r="Z67" s="43">
        <v>0.55686436281179463</v>
      </c>
      <c r="AA67" s="43" t="e">
        <v>#DIV/0!</v>
      </c>
      <c r="AB67" s="43" t="e">
        <v>#DIV/0!</v>
      </c>
      <c r="AC67" s="43" t="e">
        <v>#DIV/0!</v>
      </c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  <c r="BK67" s="44"/>
    </row>
    <row r="68" spans="1:63" ht="13.9" x14ac:dyDescent="0.35">
      <c r="A68" s="43" t="s">
        <v>3</v>
      </c>
      <c r="B68" s="43" t="s">
        <v>4</v>
      </c>
      <c r="C68" s="43">
        <v>0.52120485470893541</v>
      </c>
      <c r="D68" s="43">
        <v>0.5197258178289843</v>
      </c>
      <c r="E68" s="43">
        <v>0.52023551164276827</v>
      </c>
      <c r="F68" s="43">
        <v>0.53667114695340501</v>
      </c>
      <c r="G68" s="43">
        <v>0.52567186283252398</v>
      </c>
      <c r="H68" s="43">
        <v>0.51124112180913228</v>
      </c>
      <c r="I68" s="43">
        <v>0.52007603239355693</v>
      </c>
      <c r="J68" s="43">
        <v>0.54404416837076452</v>
      </c>
      <c r="K68" s="43">
        <v>0.53486272458752693</v>
      </c>
      <c r="L68" s="43">
        <v>0.53339196735721683</v>
      </c>
      <c r="M68" s="43">
        <v>0.54251979522092686</v>
      </c>
      <c r="N68" s="43">
        <v>0.55669597446819252</v>
      </c>
      <c r="O68" s="43">
        <v>0.55720946672738103</v>
      </c>
      <c r="P68" s="43">
        <v>0.55132852641277619</v>
      </c>
      <c r="Q68" s="43">
        <v>0.55951676060786848</v>
      </c>
      <c r="R68" s="43">
        <v>0.5575500803259984</v>
      </c>
      <c r="S68" s="43">
        <v>0.56408210811094128</v>
      </c>
      <c r="T68" s="43">
        <v>0.56087643218536853</v>
      </c>
      <c r="U68" s="43">
        <v>0.55744377070595053</v>
      </c>
      <c r="V68" s="43">
        <v>0.56641260073330801</v>
      </c>
      <c r="W68" s="43">
        <v>0.57233835581084713</v>
      </c>
      <c r="X68" s="43">
        <v>0.56805282882825114</v>
      </c>
      <c r="Y68" s="43">
        <v>0.56826752900550115</v>
      </c>
      <c r="Z68" s="43">
        <v>0.56714434227986832</v>
      </c>
      <c r="AA68" s="43" t="e">
        <v>#DIV/0!</v>
      </c>
      <c r="AB68" s="43" t="e">
        <v>#DIV/0!</v>
      </c>
      <c r="AC68" s="43" t="e">
        <v>#DIV/0!</v>
      </c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  <c r="BK68" s="44"/>
    </row>
    <row r="69" spans="1:63" ht="13.9" x14ac:dyDescent="0.35">
      <c r="A69" s="43" t="s">
        <v>5</v>
      </c>
      <c r="B69" s="43" t="s">
        <v>6</v>
      </c>
      <c r="C69" s="43">
        <v>0.47423063932878851</v>
      </c>
      <c r="D69" s="43">
        <v>0.47140524565573694</v>
      </c>
      <c r="E69" s="43">
        <v>0.46387733936530368</v>
      </c>
      <c r="F69" s="43">
        <v>0.46728742360756187</v>
      </c>
      <c r="G69" s="43">
        <v>0.47408375873749142</v>
      </c>
      <c r="H69" s="43">
        <v>0.46130306291024259</v>
      </c>
      <c r="I69" s="43">
        <v>0.46392799007165736</v>
      </c>
      <c r="J69" s="43">
        <v>0.47208697602601901</v>
      </c>
      <c r="K69" s="43">
        <v>0.47633645329772262</v>
      </c>
      <c r="L69" s="43">
        <v>0.46639650369653185</v>
      </c>
      <c r="M69" s="43">
        <v>0.48044975745191121</v>
      </c>
      <c r="N69" s="43">
        <v>0.48019001624765562</v>
      </c>
      <c r="O69" s="43">
        <v>0.48712886491679108</v>
      </c>
      <c r="P69" s="43">
        <v>0.48467847752509718</v>
      </c>
      <c r="Q69" s="43">
        <v>0.48134444453140524</v>
      </c>
      <c r="R69" s="43">
        <v>0.49247321268571403</v>
      </c>
      <c r="S69" s="43">
        <v>0.49781373472662938</v>
      </c>
      <c r="T69" s="43">
        <v>0.49602099562355023</v>
      </c>
      <c r="U69" s="43">
        <v>0.49143210093894985</v>
      </c>
      <c r="V69" s="43">
        <v>0.49340458545601418</v>
      </c>
      <c r="W69" s="43">
        <v>0.49229118478071721</v>
      </c>
      <c r="X69" s="43">
        <v>0.49607476966178471</v>
      </c>
      <c r="Y69" s="43">
        <v>0.49617764970908745</v>
      </c>
      <c r="Z69" s="43">
        <v>0.49858981159221</v>
      </c>
      <c r="AA69" s="43" t="e">
        <v>#DIV/0!</v>
      </c>
      <c r="AB69" s="43" t="e">
        <v>#DIV/0!</v>
      </c>
      <c r="AC69" s="43" t="e">
        <v>#DIV/0!</v>
      </c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44"/>
      <c r="AW69" s="44"/>
      <c r="AX69" s="44"/>
      <c r="AY69" s="44"/>
      <c r="AZ69" s="44"/>
      <c r="BA69" s="44"/>
      <c r="BB69" s="44"/>
      <c r="BC69" s="44"/>
      <c r="BD69" s="44"/>
      <c r="BE69" s="44"/>
      <c r="BF69" s="44"/>
      <c r="BG69" s="44"/>
      <c r="BH69" s="44"/>
      <c r="BI69" s="44"/>
      <c r="BJ69" s="44"/>
      <c r="BK69" s="44"/>
    </row>
    <row r="70" spans="1:63" ht="13.9" x14ac:dyDescent="0.35">
      <c r="A70" s="43" t="s">
        <v>7</v>
      </c>
      <c r="B70" s="43" t="s">
        <v>8</v>
      </c>
      <c r="C70" s="43">
        <v>0.55284479067427672</v>
      </c>
      <c r="D70" s="43">
        <v>0.54062813188109582</v>
      </c>
      <c r="E70" s="43">
        <v>0.55265125180724517</v>
      </c>
      <c r="F70" s="43">
        <v>0.55241475758672409</v>
      </c>
      <c r="G70" s="43">
        <v>0.54735769678275892</v>
      </c>
      <c r="H70" s="43">
        <v>0.52134825425492426</v>
      </c>
      <c r="I70" s="43">
        <v>0.53902900814087096</v>
      </c>
      <c r="J70" s="43">
        <v>0.55610299850141498</v>
      </c>
      <c r="K70" s="43">
        <v>0.55557110299001455</v>
      </c>
      <c r="L70" s="43">
        <v>0.56750939955865665</v>
      </c>
      <c r="M70" s="43">
        <v>0.57545717669144136</v>
      </c>
      <c r="N70" s="43">
        <v>0.56773260195537567</v>
      </c>
      <c r="O70" s="43">
        <v>0.56400794914897801</v>
      </c>
      <c r="P70" s="43">
        <v>0.55454633625746741</v>
      </c>
      <c r="Q70" s="43">
        <v>0.55948557203692706</v>
      </c>
      <c r="R70" s="43">
        <v>0.56048126797533382</v>
      </c>
      <c r="S70" s="43">
        <v>0.57100613284332447</v>
      </c>
      <c r="T70" s="43">
        <v>0.56388779864987681</v>
      </c>
      <c r="U70" s="43">
        <v>0.56127650413782371</v>
      </c>
      <c r="V70" s="43">
        <v>0.5640828207891091</v>
      </c>
      <c r="W70" s="43">
        <v>0.56524753094702229</v>
      </c>
      <c r="X70" s="43">
        <v>0.57929887842564876</v>
      </c>
      <c r="Y70" s="43">
        <v>0.56658887709211458</v>
      </c>
      <c r="Z70" s="43">
        <v>0.56526085006341453</v>
      </c>
      <c r="AA70" s="43" t="e">
        <v>#DIV/0!</v>
      </c>
      <c r="AB70" s="43" t="e">
        <v>#DIV/0!</v>
      </c>
      <c r="AC70" s="43" t="e">
        <v>#DIV/0!</v>
      </c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  <c r="BK70" s="44"/>
    </row>
    <row r="71" spans="1:63" ht="13.9" x14ac:dyDescent="0.35">
      <c r="A71" s="43" t="s">
        <v>9</v>
      </c>
      <c r="B71" s="43" t="s">
        <v>10</v>
      </c>
      <c r="C71" s="43">
        <v>0.5690760998897435</v>
      </c>
      <c r="D71" s="43">
        <v>0.57229957620219629</v>
      </c>
      <c r="E71" s="43">
        <v>0.56356640522316004</v>
      </c>
      <c r="F71" s="43">
        <v>0.57914190306713398</v>
      </c>
      <c r="G71" s="43">
        <v>0.55863743736083593</v>
      </c>
      <c r="H71" s="43">
        <v>0.55819218673432303</v>
      </c>
      <c r="I71" s="43">
        <v>0.54970883038824081</v>
      </c>
      <c r="J71" s="43">
        <v>0.55993390427986167</v>
      </c>
      <c r="K71" s="43">
        <v>0.56508922302360998</v>
      </c>
      <c r="L71" s="43">
        <v>0.56849395492715948</v>
      </c>
      <c r="M71" s="43">
        <v>0.56861778243449135</v>
      </c>
      <c r="N71" s="43">
        <v>0.56720605355273845</v>
      </c>
      <c r="O71" s="43">
        <v>0.55765561524372986</v>
      </c>
      <c r="P71" s="43">
        <v>0.56462161896922103</v>
      </c>
      <c r="Q71" s="43">
        <v>0.55740365900223354</v>
      </c>
      <c r="R71" s="43">
        <v>0.57305757627032583</v>
      </c>
      <c r="S71" s="43">
        <v>0.56093072592388482</v>
      </c>
      <c r="T71" s="43">
        <v>0.55670254757572013</v>
      </c>
      <c r="U71" s="43">
        <v>0.53213986610426678</v>
      </c>
      <c r="V71" s="43">
        <v>0.53232740843097837</v>
      </c>
      <c r="W71" s="43">
        <v>0.53237464236210852</v>
      </c>
      <c r="X71" s="43">
        <v>0.53880640304763849</v>
      </c>
      <c r="Y71" s="43">
        <v>0.51197380815804572</v>
      </c>
      <c r="Z71" s="43">
        <v>0.50790157925642454</v>
      </c>
      <c r="AA71" s="43" t="e">
        <v>#DIV/0!</v>
      </c>
      <c r="AB71" s="43" t="e">
        <v>#DIV/0!</v>
      </c>
      <c r="AC71" s="43" t="e">
        <v>#DIV/0!</v>
      </c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44"/>
      <c r="AY71" s="44"/>
      <c r="AZ71" s="44"/>
      <c r="BA71" s="44"/>
      <c r="BB71" s="44"/>
      <c r="BC71" s="44"/>
      <c r="BD71" s="44"/>
      <c r="BE71" s="44"/>
      <c r="BF71" s="44"/>
      <c r="BG71" s="44"/>
      <c r="BH71" s="44"/>
      <c r="BI71" s="44"/>
      <c r="BJ71" s="44"/>
      <c r="BK71" s="44"/>
    </row>
    <row r="72" spans="1:63" ht="13.9" x14ac:dyDescent="0.35">
      <c r="A72" s="43" t="s">
        <v>11</v>
      </c>
      <c r="B72" s="43" t="s">
        <v>12</v>
      </c>
      <c r="C72" s="43">
        <v>0.59582941506171572</v>
      </c>
      <c r="D72" s="43">
        <v>0.58473545349074185</v>
      </c>
      <c r="E72" s="43">
        <v>0.58815171555459356</v>
      </c>
      <c r="F72" s="43">
        <v>0.60792027315898789</v>
      </c>
      <c r="G72" s="43">
        <v>0.58565420589745909</v>
      </c>
      <c r="H72" s="43">
        <v>0.57444692157847399</v>
      </c>
      <c r="I72" s="43">
        <v>0.53540968899796959</v>
      </c>
      <c r="J72" s="43">
        <v>0.58338804755391671</v>
      </c>
      <c r="K72" s="43">
        <v>0.5572485753462757</v>
      </c>
      <c r="L72" s="43">
        <v>0.56706550566671621</v>
      </c>
      <c r="M72" s="43">
        <v>0.55158057498124313</v>
      </c>
      <c r="N72" s="43">
        <v>0.55996833842054672</v>
      </c>
      <c r="O72" s="43">
        <v>0.5468992039867614</v>
      </c>
      <c r="P72" s="43">
        <v>0.53295602713800461</v>
      </c>
      <c r="Q72" s="43">
        <v>0.48093193815116719</v>
      </c>
      <c r="R72" s="43">
        <v>0.5164141621995354</v>
      </c>
      <c r="S72" s="43">
        <v>0.53055102251287622</v>
      </c>
      <c r="T72" s="43">
        <v>0.53348008238366984</v>
      </c>
      <c r="U72" s="43">
        <v>0.50447458991037841</v>
      </c>
      <c r="V72" s="43">
        <v>0.51953509823671418</v>
      </c>
      <c r="W72" s="43">
        <v>0.51252239700371727</v>
      </c>
      <c r="X72" s="43">
        <v>0.53609591545573032</v>
      </c>
      <c r="Y72" s="43">
        <v>0.54432658298447123</v>
      </c>
      <c r="Z72" s="43">
        <v>0.56578997686115307</v>
      </c>
      <c r="AA72" s="43" t="e">
        <v>#DIV/0!</v>
      </c>
      <c r="AB72" s="43" t="e">
        <v>#DIV/0!</v>
      </c>
      <c r="AC72" s="43" t="e">
        <v>#DIV/0!</v>
      </c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4"/>
      <c r="BI72" s="44"/>
      <c r="BJ72" s="44"/>
      <c r="BK72" s="44"/>
    </row>
    <row r="73" spans="1:63" ht="13.9" x14ac:dyDescent="0.35">
      <c r="A73" s="43" t="s">
        <v>13</v>
      </c>
      <c r="B73" s="43" t="s">
        <v>14</v>
      </c>
      <c r="C73" s="43">
        <v>0.46433720179606197</v>
      </c>
      <c r="D73" s="43">
        <v>0.46897234812750804</v>
      </c>
      <c r="E73" s="43">
        <v>0.44892869450122569</v>
      </c>
      <c r="F73" s="43">
        <v>0.46364099063847813</v>
      </c>
      <c r="G73" s="43">
        <v>0.41241861251063566</v>
      </c>
      <c r="H73" s="43">
        <v>0.3923294481668233</v>
      </c>
      <c r="I73" s="43">
        <v>0.38331509253362123</v>
      </c>
      <c r="J73" s="43">
        <v>0.38889273078635223</v>
      </c>
      <c r="K73" s="43">
        <v>0.38087321111244615</v>
      </c>
      <c r="L73" s="43">
        <v>0.37852254377582695</v>
      </c>
      <c r="M73" s="43">
        <v>0.37586983087947046</v>
      </c>
      <c r="N73" s="43">
        <v>0.37056744961819904</v>
      </c>
      <c r="O73" s="43">
        <v>0.37026688624490378</v>
      </c>
      <c r="P73" s="43">
        <v>0.36150081326384631</v>
      </c>
      <c r="Q73" s="43">
        <v>0.36300349944499316</v>
      </c>
      <c r="R73" s="43">
        <v>0.37581634913458639</v>
      </c>
      <c r="S73" s="43">
        <v>0.36334290520098572</v>
      </c>
      <c r="T73" s="43">
        <v>0.37572573561552286</v>
      </c>
      <c r="U73" s="43">
        <v>0.34076239134302849</v>
      </c>
      <c r="V73" s="43">
        <v>0.33649515888717191</v>
      </c>
      <c r="W73" s="43">
        <v>0.34057997771488518</v>
      </c>
      <c r="X73" s="43">
        <v>0.34914526170154886</v>
      </c>
      <c r="Y73" s="43">
        <v>0.3436422365917432</v>
      </c>
      <c r="Z73" s="43">
        <v>0.33686425676624082</v>
      </c>
      <c r="AA73" s="43" t="e">
        <v>#DIV/0!</v>
      </c>
      <c r="AB73" s="43" t="e">
        <v>#DIV/0!</v>
      </c>
      <c r="AC73" s="43" t="e">
        <v>#DIV/0!</v>
      </c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  <c r="BK73" s="44"/>
    </row>
    <row r="74" spans="1:63" ht="13.9" x14ac:dyDescent="0.35">
      <c r="A74" s="43" t="s">
        <v>15</v>
      </c>
      <c r="B74" s="43" t="s">
        <v>16</v>
      </c>
      <c r="C74" s="43">
        <v>0.58954064342983825</v>
      </c>
      <c r="D74" s="43">
        <v>0.54306478071251763</v>
      </c>
      <c r="E74" s="43">
        <v>0.53788672054055375</v>
      </c>
      <c r="F74" s="43">
        <v>0.55909068954334373</v>
      </c>
      <c r="G74" s="43">
        <v>0.55226422779279449</v>
      </c>
      <c r="H74" s="43">
        <v>0.5271249094046816</v>
      </c>
      <c r="I74" s="43">
        <v>0.51441427446830379</v>
      </c>
      <c r="J74" s="43">
        <v>0.49137892646426529</v>
      </c>
      <c r="K74" s="43">
        <v>0.44123857817639983</v>
      </c>
      <c r="L74" s="43">
        <v>0.44619176126859511</v>
      </c>
      <c r="M74" s="43">
        <v>0.44638563131219716</v>
      </c>
      <c r="N74" s="43">
        <v>0.47757446847827917</v>
      </c>
      <c r="O74" s="43">
        <v>0.50553646342164249</v>
      </c>
      <c r="P74" s="43">
        <v>0.51852717841617191</v>
      </c>
      <c r="Q74" s="43">
        <v>0.49466802535396209</v>
      </c>
      <c r="R74" s="43">
        <v>0.48388710745662739</v>
      </c>
      <c r="S74" s="43">
        <v>0.47038572149350788</v>
      </c>
      <c r="T74" s="43">
        <v>0.4893050525001551</v>
      </c>
      <c r="U74" s="43">
        <v>0.47100841664830229</v>
      </c>
      <c r="V74" s="43">
        <v>0.46984386268553069</v>
      </c>
      <c r="W74" s="43">
        <v>0.47054756767452161</v>
      </c>
      <c r="X74" s="43">
        <v>0.47636669046653107</v>
      </c>
      <c r="Y74" s="43">
        <v>0.44743791780319764</v>
      </c>
      <c r="Z74" s="43">
        <v>0.44962752251903881</v>
      </c>
      <c r="AA74" s="43" t="e">
        <v>#DIV/0!</v>
      </c>
      <c r="AB74" s="43" t="e">
        <v>#DIV/0!</v>
      </c>
      <c r="AC74" s="43" t="e">
        <v>#DIV/0!</v>
      </c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</row>
    <row r="75" spans="1:63" ht="13.9" x14ac:dyDescent="0.35">
      <c r="A75" s="43" t="s">
        <v>17</v>
      </c>
      <c r="B75" s="43" t="s">
        <v>18</v>
      </c>
      <c r="C75" s="43">
        <v>0.52006310005307377</v>
      </c>
      <c r="D75" s="43">
        <v>0.52130283309717496</v>
      </c>
      <c r="E75" s="43">
        <v>0.50134154988500168</v>
      </c>
      <c r="F75" s="43">
        <v>0.50732569699753238</v>
      </c>
      <c r="G75" s="43">
        <v>0.49122545719160471</v>
      </c>
      <c r="H75" s="43">
        <v>0.49157322045002194</v>
      </c>
      <c r="I75" s="43">
        <v>0.47498441126566721</v>
      </c>
      <c r="J75" s="43">
        <v>0.48095957517790239</v>
      </c>
      <c r="K75" s="43">
        <v>0.48854396797278044</v>
      </c>
      <c r="L75" s="43">
        <v>0.47210720244778681</v>
      </c>
      <c r="M75" s="43">
        <v>0.4809670021150384</v>
      </c>
      <c r="N75" s="43">
        <v>0.47794058006444656</v>
      </c>
      <c r="O75" s="43">
        <v>0.47819446326377985</v>
      </c>
      <c r="P75" s="43">
        <v>0.48898629822820266</v>
      </c>
      <c r="Q75" s="43">
        <v>0.48092405265870775</v>
      </c>
      <c r="R75" s="43">
        <v>0.49629027928382508</v>
      </c>
      <c r="S75" s="43">
        <v>0.48219615764718465</v>
      </c>
      <c r="T75" s="43">
        <v>0.4903402865440849</v>
      </c>
      <c r="U75" s="43">
        <v>0.47247262021589798</v>
      </c>
      <c r="V75" s="43">
        <v>0.45239475686452019</v>
      </c>
      <c r="W75" s="43">
        <v>0.44357016073959782</v>
      </c>
      <c r="X75" s="43">
        <v>0.44626178098146835</v>
      </c>
      <c r="Y75" s="43">
        <v>0.45424321035439569</v>
      </c>
      <c r="Z75" s="43">
        <v>0.46012661936240856</v>
      </c>
      <c r="AA75" s="43" t="e">
        <v>#DIV/0!</v>
      </c>
      <c r="AB75" s="43" t="e">
        <v>#DIV/0!</v>
      </c>
      <c r="AC75" s="43" t="e">
        <v>#DIV/0!</v>
      </c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  <c r="BK75" s="44"/>
    </row>
    <row r="76" spans="1:63" ht="13.9" x14ac:dyDescent="0.35">
      <c r="A76" s="43" t="s">
        <v>19</v>
      </c>
      <c r="B76" s="43" t="s">
        <v>20</v>
      </c>
      <c r="C76" s="43">
        <v>0.60798334765431161</v>
      </c>
      <c r="D76" s="43">
        <v>0.60534614878159465</v>
      </c>
      <c r="E76" s="43">
        <v>0.60330107830162061</v>
      </c>
      <c r="F76" s="43">
        <v>0.60972380404293247</v>
      </c>
      <c r="G76" s="43">
        <v>0.51715436231769829</v>
      </c>
      <c r="H76" s="43">
        <v>0.55407288920786957</v>
      </c>
      <c r="I76" s="43">
        <v>0.52504269015813609</v>
      </c>
      <c r="J76" s="43">
        <v>0.54810715462260751</v>
      </c>
      <c r="K76" s="43">
        <v>0.55859997872099443</v>
      </c>
      <c r="L76" s="43">
        <v>0.55957307655477773</v>
      </c>
      <c r="M76" s="43">
        <v>0.52799092085784072</v>
      </c>
      <c r="N76" s="43">
        <v>0.55102697145043278</v>
      </c>
      <c r="O76" s="43">
        <v>0.53054961920312038</v>
      </c>
      <c r="P76" s="43">
        <v>0.51076576180525168</v>
      </c>
      <c r="Q76" s="43">
        <v>0.48960826845619809</v>
      </c>
      <c r="R76" s="43">
        <v>0.5235724029294675</v>
      </c>
      <c r="S76" s="43">
        <v>0.52867989150878036</v>
      </c>
      <c r="T76" s="43">
        <v>0.50625942557408232</v>
      </c>
      <c r="U76" s="43">
        <v>0.50711267337823462</v>
      </c>
      <c r="V76" s="43">
        <v>0.51138311368902045</v>
      </c>
      <c r="W76" s="43">
        <v>0.49269692492962208</v>
      </c>
      <c r="X76" s="43">
        <v>0.48834624256859394</v>
      </c>
      <c r="Y76" s="43">
        <v>0.49363992836887161</v>
      </c>
      <c r="Z76" s="43">
        <v>0.51506498562974978</v>
      </c>
      <c r="AA76" s="43" t="e">
        <v>#DIV/0!</v>
      </c>
      <c r="AB76" s="43" t="e">
        <v>#DIV/0!</v>
      </c>
      <c r="AC76" s="43" t="e">
        <v>#DIV/0!</v>
      </c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</row>
    <row r="77" spans="1:63" ht="13.9" x14ac:dyDescent="0.35">
      <c r="A77" s="43" t="s">
        <v>21</v>
      </c>
      <c r="B77" s="43" t="s">
        <v>22</v>
      </c>
      <c r="C77" s="43">
        <v>0.56936628755671936</v>
      </c>
      <c r="D77" s="43">
        <v>0.53468008010590018</v>
      </c>
      <c r="E77" s="43">
        <v>0.5430696293974554</v>
      </c>
      <c r="F77" s="43">
        <v>0.56084121382128782</v>
      </c>
      <c r="G77" s="43">
        <v>0.57785857840535082</v>
      </c>
      <c r="H77" s="43">
        <v>0.54516430797790505</v>
      </c>
      <c r="I77" s="43">
        <v>0.50342910296673893</v>
      </c>
      <c r="J77" s="43">
        <v>0.515549751449208</v>
      </c>
      <c r="K77" s="43">
        <v>0.45346235400329837</v>
      </c>
      <c r="L77" s="43">
        <v>0.42080010171698495</v>
      </c>
      <c r="M77" s="43">
        <v>0.43355031419007656</v>
      </c>
      <c r="N77" s="43">
        <v>0.45242243585310188</v>
      </c>
      <c r="O77" s="43">
        <v>0.45618271715122283</v>
      </c>
      <c r="P77" s="43">
        <v>0.43375664458381119</v>
      </c>
      <c r="Q77" s="43">
        <v>0.45086511660692974</v>
      </c>
      <c r="R77" s="43">
        <v>0.47657812444962805</v>
      </c>
      <c r="S77" s="43">
        <v>0.48186518546756629</v>
      </c>
      <c r="T77" s="43">
        <v>0.5035441536667119</v>
      </c>
      <c r="U77" s="43">
        <v>0.47260871923116599</v>
      </c>
      <c r="V77" s="43">
        <v>0.47813825422305045</v>
      </c>
      <c r="W77" s="43">
        <v>0.49944894782489035</v>
      </c>
      <c r="X77" s="43">
        <v>0.48408573337522764</v>
      </c>
      <c r="Y77" s="43">
        <v>0.50286330904100707</v>
      </c>
      <c r="Z77" s="43">
        <v>0.53255090329176913</v>
      </c>
      <c r="AA77" s="43" t="e">
        <v>#DIV/0!</v>
      </c>
      <c r="AB77" s="43" t="e">
        <v>#DIV/0!</v>
      </c>
      <c r="AC77" s="43" t="e">
        <v>#DIV/0!</v>
      </c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44"/>
      <c r="AX77" s="44"/>
      <c r="AY77" s="44"/>
      <c r="AZ77" s="44"/>
      <c r="BA77" s="44"/>
      <c r="BB77" s="44"/>
      <c r="BC77" s="44"/>
      <c r="BD77" s="44"/>
      <c r="BE77" s="44"/>
      <c r="BF77" s="44"/>
      <c r="BG77" s="44"/>
      <c r="BH77" s="44"/>
      <c r="BI77" s="44"/>
      <c r="BJ77" s="44"/>
      <c r="BK77" s="44"/>
    </row>
    <row r="78" spans="1:63" ht="13.9" x14ac:dyDescent="0.35">
      <c r="A78" s="43" t="s">
        <v>23</v>
      </c>
      <c r="B78" s="43" t="s">
        <v>24</v>
      </c>
      <c r="C78" s="43">
        <v>0.55081691818602407</v>
      </c>
      <c r="D78" s="43">
        <v>0.5097672069281125</v>
      </c>
      <c r="E78" s="43">
        <v>0.53364908175153547</v>
      </c>
      <c r="F78" s="43">
        <v>0.54333203815151077</v>
      </c>
      <c r="G78" s="43">
        <v>0.52573449776288506</v>
      </c>
      <c r="H78" s="43">
        <v>0.47163929718239217</v>
      </c>
      <c r="I78" s="43">
        <v>0.4868232374090421</v>
      </c>
      <c r="J78" s="43">
        <v>0.47862178931683858</v>
      </c>
      <c r="K78" s="43">
        <v>0.45858136175073039</v>
      </c>
      <c r="L78" s="43">
        <v>0.45311648674007526</v>
      </c>
      <c r="M78" s="43">
        <v>0.4576127088692013</v>
      </c>
      <c r="N78" s="43">
        <v>0.47305317106702161</v>
      </c>
      <c r="O78" s="43">
        <v>0.49478223764439333</v>
      </c>
      <c r="P78" s="43">
        <v>0.48624003385918785</v>
      </c>
      <c r="Q78" s="43">
        <v>0.47006062222475742</v>
      </c>
      <c r="R78" s="43">
        <v>0.49555012800892601</v>
      </c>
      <c r="S78" s="43">
        <v>0.47549824413120961</v>
      </c>
      <c r="T78" s="43">
        <v>0.48022070988454763</v>
      </c>
      <c r="U78" s="43">
        <v>0.47496867381418528</v>
      </c>
      <c r="V78" s="43">
        <v>0.47842439186337299</v>
      </c>
      <c r="W78" s="43">
        <v>0.47938443283349802</v>
      </c>
      <c r="X78" s="43">
        <v>0.46896028686624119</v>
      </c>
      <c r="Y78" s="43">
        <v>0.45539366988200386</v>
      </c>
      <c r="Z78" s="43">
        <v>0.46174744928586481</v>
      </c>
      <c r="AA78" s="43" t="e">
        <v>#DIV/0!</v>
      </c>
      <c r="AB78" s="43" t="e">
        <v>#DIV/0!</v>
      </c>
      <c r="AC78" s="43" t="e">
        <v>#DIV/0!</v>
      </c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</row>
    <row r="79" spans="1:63" ht="13.9" x14ac:dyDescent="0.35">
      <c r="A79" s="43" t="s">
        <v>25</v>
      </c>
      <c r="B79" s="43" t="s">
        <v>26</v>
      </c>
      <c r="C79" s="43">
        <v>0.50109628020765917</v>
      </c>
      <c r="D79" s="43">
        <v>0.48382094825279842</v>
      </c>
      <c r="E79" s="43">
        <v>0.49395472803594959</v>
      </c>
      <c r="F79" s="43">
        <v>0.52634381114085049</v>
      </c>
      <c r="G79" s="43">
        <v>0.48469382917308551</v>
      </c>
      <c r="H79" s="43">
        <v>0.5112603949110629</v>
      </c>
      <c r="I79" s="43">
        <v>0.48859571354419778</v>
      </c>
      <c r="J79" s="43">
        <v>0.47602464595661909</v>
      </c>
      <c r="K79" s="43">
        <v>0.4766330462799051</v>
      </c>
      <c r="L79" s="43">
        <v>0.49256549751898765</v>
      </c>
      <c r="M79" s="43">
        <v>0.50656885767969606</v>
      </c>
      <c r="N79" s="43">
        <v>0.51025906203989158</v>
      </c>
      <c r="O79" s="43">
        <v>0.48620756448097951</v>
      </c>
      <c r="P79" s="43">
        <v>0.49241310506782449</v>
      </c>
      <c r="Q79" s="43">
        <v>0.49529044984737197</v>
      </c>
      <c r="R79" s="43">
        <v>0.50401828860942899</v>
      </c>
      <c r="S79" s="43">
        <v>0.50247423743464747</v>
      </c>
      <c r="T79" s="43">
        <v>0.53274053145572409</v>
      </c>
      <c r="U79" s="43">
        <v>0.52301616652438032</v>
      </c>
      <c r="V79" s="43">
        <v>0.51679690310846726</v>
      </c>
      <c r="W79" s="43">
        <v>0.52388417738925996</v>
      </c>
      <c r="X79" s="43">
        <v>0.52816690072314709</v>
      </c>
      <c r="Y79" s="43">
        <v>0.51187806135020264</v>
      </c>
      <c r="Z79" s="43">
        <v>0.5237711490532817</v>
      </c>
      <c r="AA79" s="43" t="e">
        <v>#DIV/0!</v>
      </c>
      <c r="AB79" s="43" t="e">
        <v>#DIV/0!</v>
      </c>
      <c r="AC79" s="43" t="e">
        <v>#DIV/0!</v>
      </c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</row>
    <row r="80" spans="1:63" ht="13.9" x14ac:dyDescent="0.35">
      <c r="A80" s="43" t="s">
        <v>27</v>
      </c>
      <c r="B80" s="43" t="s">
        <v>28</v>
      </c>
      <c r="C80" s="43">
        <v>0.45199134076992531</v>
      </c>
      <c r="D80" s="43">
        <v>0.48314156167857125</v>
      </c>
      <c r="E80" s="43">
        <v>0.45642019237104364</v>
      </c>
      <c r="F80" s="43">
        <v>0.44954758358110225</v>
      </c>
      <c r="G80" s="43">
        <v>0.41911566858151578</v>
      </c>
      <c r="H80" s="43">
        <v>0.42034873245140625</v>
      </c>
      <c r="I80" s="43">
        <v>0.40682970006482333</v>
      </c>
      <c r="J80" s="43">
        <v>0.41849932229470477</v>
      </c>
      <c r="K80" s="43">
        <v>0.43820679481585567</v>
      </c>
      <c r="L80" s="43">
        <v>0.45339946002241011</v>
      </c>
      <c r="M80" s="43">
        <v>0.45009102116514788</v>
      </c>
      <c r="N80" s="43">
        <v>0.46228581584159079</v>
      </c>
      <c r="O80" s="43">
        <v>0.43277823926111686</v>
      </c>
      <c r="P80" s="43">
        <v>0.43916770533089117</v>
      </c>
      <c r="Q80" s="43">
        <v>0.43218953121854498</v>
      </c>
      <c r="R80" s="43">
        <v>0.44326187681304235</v>
      </c>
      <c r="S80" s="43">
        <v>0.43674770325186985</v>
      </c>
      <c r="T80" s="43">
        <v>0.45601877605240559</v>
      </c>
      <c r="U80" s="43">
        <v>0.44716861296860949</v>
      </c>
      <c r="V80" s="43">
        <v>0.41487137057729812</v>
      </c>
      <c r="W80" s="43">
        <v>0.41234106154321987</v>
      </c>
      <c r="X80" s="43">
        <v>0.42386498263516109</v>
      </c>
      <c r="Y80" s="43">
        <v>0.43162289431525802</v>
      </c>
      <c r="Z80" s="43">
        <v>0.42495800869273626</v>
      </c>
      <c r="AA80" s="43" t="e">
        <v>#DIV/0!</v>
      </c>
      <c r="AB80" s="43" t="e">
        <v>#DIV/0!</v>
      </c>
      <c r="AC80" s="43" t="e">
        <v>#DIV/0!</v>
      </c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</row>
    <row r="81" spans="1:63" ht="13.9" x14ac:dyDescent="0.35">
      <c r="A81" s="43" t="s">
        <v>29</v>
      </c>
      <c r="B81" s="43" t="s">
        <v>30</v>
      </c>
      <c r="C81" s="43">
        <v>0.37783971847583142</v>
      </c>
      <c r="D81" s="43">
        <v>0.37401689009042399</v>
      </c>
      <c r="E81" s="43">
        <v>0.35465761977719074</v>
      </c>
      <c r="F81" s="43">
        <v>0.37206663944824026</v>
      </c>
      <c r="G81" s="43">
        <v>0.36346823221122943</v>
      </c>
      <c r="H81" s="43">
        <v>0.35452697603616595</v>
      </c>
      <c r="I81" s="43">
        <v>0.34881346222841703</v>
      </c>
      <c r="J81" s="43">
        <v>0.36493259681178275</v>
      </c>
      <c r="K81" s="43">
        <v>0.36259467264620432</v>
      </c>
      <c r="L81" s="43">
        <v>0.33829877050159662</v>
      </c>
      <c r="M81" s="43">
        <v>0.32861680709415864</v>
      </c>
      <c r="N81" s="43">
        <v>0.33226826127043541</v>
      </c>
      <c r="O81" s="43">
        <v>0.33749194616646777</v>
      </c>
      <c r="P81" s="43">
        <v>0.30426054854366724</v>
      </c>
      <c r="Q81" s="43">
        <v>0.31262689979569452</v>
      </c>
      <c r="R81" s="43">
        <v>0.30451881746345894</v>
      </c>
      <c r="S81" s="43">
        <v>0.30301894431945164</v>
      </c>
      <c r="T81" s="43">
        <v>0.28002060371955856</v>
      </c>
      <c r="U81" s="43">
        <v>0.27631142036749501</v>
      </c>
      <c r="V81" s="43">
        <v>0.27531437427035482</v>
      </c>
      <c r="W81" s="43">
        <v>0.30828823765602087</v>
      </c>
      <c r="X81" s="43">
        <v>0.28557976780658101</v>
      </c>
      <c r="Y81" s="43">
        <v>0.29112764073061581</v>
      </c>
      <c r="Z81" s="43">
        <v>0.30495123854682998</v>
      </c>
      <c r="AA81" s="43" t="e">
        <v>#DIV/0!</v>
      </c>
      <c r="AB81" s="43" t="e">
        <v>#DIV/0!</v>
      </c>
      <c r="AC81" s="43" t="e">
        <v>#DIV/0!</v>
      </c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  <c r="BK81" s="44"/>
    </row>
    <row r="82" spans="1:63" ht="13.9" x14ac:dyDescent="0.35">
      <c r="A82" s="43" t="s">
        <v>31</v>
      </c>
      <c r="B82" s="43" t="s">
        <v>32</v>
      </c>
      <c r="C82" s="43">
        <v>0.3900048720999893</v>
      </c>
      <c r="D82" s="43">
        <v>0.40050742121101196</v>
      </c>
      <c r="E82" s="43">
        <v>0.44001836665105531</v>
      </c>
      <c r="F82" s="43">
        <v>0.51075535043547704</v>
      </c>
      <c r="G82" s="43">
        <v>0.47572910454728318</v>
      </c>
      <c r="H82" s="43">
        <v>0.49737121363189901</v>
      </c>
      <c r="I82" s="43">
        <v>0.49619682534077458</v>
      </c>
      <c r="J82" s="43">
        <v>0.41655308536677677</v>
      </c>
      <c r="K82" s="43">
        <v>0.39388865728758232</v>
      </c>
      <c r="L82" s="43">
        <v>0.36863936534005448</v>
      </c>
      <c r="M82" s="43">
        <v>0.36257921661931836</v>
      </c>
      <c r="N82" s="43">
        <v>0.3680806708883671</v>
      </c>
      <c r="O82" s="43">
        <v>0.37004315950040789</v>
      </c>
      <c r="P82" s="43">
        <v>0.3503082502848498</v>
      </c>
      <c r="Q82" s="43">
        <v>0.36923818998308289</v>
      </c>
      <c r="R82" s="43">
        <v>0.37864510735769258</v>
      </c>
      <c r="S82" s="43">
        <v>0.37692654566894546</v>
      </c>
      <c r="T82" s="43">
        <v>0.36207975181300955</v>
      </c>
      <c r="U82" s="43">
        <v>0.35042252853705796</v>
      </c>
      <c r="V82" s="43">
        <v>0.3652067527707375</v>
      </c>
      <c r="W82" s="43">
        <v>0.35417244302044937</v>
      </c>
      <c r="X82" s="43">
        <v>0.3336489580013996</v>
      </c>
      <c r="Y82" s="43">
        <v>0.33511443199733709</v>
      </c>
      <c r="Z82" s="43">
        <v>0.34511110766809278</v>
      </c>
      <c r="AA82" s="43" t="e">
        <v>#DIV/0!</v>
      </c>
      <c r="AB82" s="43" t="e">
        <v>#DIV/0!</v>
      </c>
      <c r="AC82" s="43" t="e">
        <v>#DIV/0!</v>
      </c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</row>
    <row r="83" spans="1:63" ht="13.9" x14ac:dyDescent="0.35">
      <c r="A83" s="43" t="s">
        <v>33</v>
      </c>
      <c r="B83" s="43" t="s">
        <v>34</v>
      </c>
      <c r="C83" s="43">
        <v>0.59393835788249827</v>
      </c>
      <c r="D83" s="45"/>
      <c r="E83" s="45"/>
      <c r="F83" s="45"/>
      <c r="G83" s="43">
        <v>0.56274262266066821</v>
      </c>
      <c r="H83" s="45"/>
      <c r="I83" s="45"/>
      <c r="J83" s="45"/>
      <c r="K83" s="43">
        <v>0.53812227008549984</v>
      </c>
      <c r="L83" s="45"/>
      <c r="M83" s="45"/>
      <c r="N83" s="45"/>
      <c r="O83" s="43">
        <v>0.5350930379687584</v>
      </c>
      <c r="P83" s="45"/>
      <c r="Q83" s="45"/>
      <c r="R83" s="45"/>
      <c r="S83" s="43">
        <v>0.4660460213872899</v>
      </c>
      <c r="T83" s="45"/>
      <c r="U83" s="45"/>
      <c r="V83" s="45"/>
      <c r="W83" s="43">
        <v>0.43180700872665734</v>
      </c>
      <c r="X83" s="45"/>
      <c r="Y83" s="43">
        <v>0.43107792005187806</v>
      </c>
      <c r="Z83" s="43">
        <v>0.40849747972763367</v>
      </c>
      <c r="AA83" s="43" t="e">
        <v>#DIV/0!</v>
      </c>
      <c r="AB83" s="43" t="e">
        <v>#DIV/0!</v>
      </c>
      <c r="AC83" s="43" t="e">
        <v>#DIV/0!</v>
      </c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</row>
    <row r="84" spans="1:63" ht="13.9" x14ac:dyDescent="0.35">
      <c r="A84" s="43" t="s">
        <v>35</v>
      </c>
      <c r="B84" s="43" t="s">
        <v>36</v>
      </c>
      <c r="C84" s="43">
        <v>0.48348745542675381</v>
      </c>
      <c r="D84" s="45"/>
      <c r="E84" s="45"/>
      <c r="F84" s="45"/>
      <c r="G84" s="43">
        <v>0.45265843098899117</v>
      </c>
      <c r="H84" s="45"/>
      <c r="I84" s="45"/>
      <c r="J84" s="45"/>
      <c r="K84" s="43">
        <v>0.43876450384371579</v>
      </c>
      <c r="L84" s="45"/>
      <c r="M84" s="45"/>
      <c r="N84" s="45"/>
      <c r="O84" s="43">
        <v>0.46283787901812912</v>
      </c>
      <c r="P84" s="45"/>
      <c r="Q84" s="45"/>
      <c r="R84" s="45"/>
      <c r="S84" s="43">
        <v>0.4465205917620832</v>
      </c>
      <c r="T84" s="45"/>
      <c r="U84" s="43">
        <v>0.41490714631288228</v>
      </c>
      <c r="V84" s="45"/>
      <c r="W84" s="43">
        <v>0.34468610426395085</v>
      </c>
      <c r="X84" s="45"/>
      <c r="Y84" s="43">
        <v>0.32104478402678671</v>
      </c>
      <c r="Z84" s="43">
        <v>0.3036572733679328</v>
      </c>
      <c r="AA84" s="43" t="e">
        <v>#DIV/0!</v>
      </c>
      <c r="AB84" s="43" t="e">
        <v>#DIV/0!</v>
      </c>
      <c r="AC84" s="43" t="e">
        <v>#DIV/0!</v>
      </c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4"/>
      <c r="BH84" s="44"/>
      <c r="BI84" s="44"/>
      <c r="BJ84" s="44"/>
      <c r="BK84" s="44"/>
    </row>
    <row r="85" spans="1:63" ht="13.9" x14ac:dyDescent="0.35">
      <c r="A85" s="43" t="s">
        <v>37</v>
      </c>
      <c r="B85" s="43" t="s">
        <v>38</v>
      </c>
      <c r="C85" s="43">
        <v>0.52048285575617947</v>
      </c>
      <c r="D85" s="45"/>
      <c r="E85" s="45"/>
      <c r="F85" s="45"/>
      <c r="G85" s="43">
        <v>0.50701247975910169</v>
      </c>
      <c r="H85" s="45"/>
      <c r="I85" s="45"/>
      <c r="J85" s="45"/>
      <c r="K85" s="43">
        <v>0.4742672843278864</v>
      </c>
      <c r="L85" s="45"/>
      <c r="M85" s="45"/>
      <c r="N85" s="45"/>
      <c r="O85" s="43">
        <v>0.44884760672069191</v>
      </c>
      <c r="P85" s="45"/>
      <c r="Q85" s="45"/>
      <c r="R85" s="45"/>
      <c r="S85" s="43">
        <v>0.4044631568895854</v>
      </c>
      <c r="T85" s="45"/>
      <c r="U85" s="43">
        <v>0.37915866611281601</v>
      </c>
      <c r="V85" s="43">
        <v>0</v>
      </c>
      <c r="W85" s="43">
        <v>0.36583495648624481</v>
      </c>
      <c r="X85" s="43">
        <v>0</v>
      </c>
      <c r="Y85" s="43">
        <v>0.33595192101357807</v>
      </c>
      <c r="Z85" s="43">
        <v>0.32836580423555756</v>
      </c>
      <c r="AA85" s="43" t="e">
        <v>#DIV/0!</v>
      </c>
      <c r="AB85" s="43" t="e">
        <v>#DIV/0!</v>
      </c>
      <c r="AC85" s="43" t="e">
        <v>#DIV/0!</v>
      </c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4"/>
      <c r="BH85" s="44"/>
      <c r="BI85" s="44"/>
      <c r="BJ85" s="44"/>
      <c r="BK85" s="44"/>
    </row>
    <row r="86" spans="1:63" ht="13.9" x14ac:dyDescent="0.35">
      <c r="A86" s="43" t="s">
        <v>39</v>
      </c>
      <c r="B86" s="43" t="s">
        <v>40</v>
      </c>
      <c r="C86" s="43">
        <v>0.48970055361248338</v>
      </c>
      <c r="D86" s="45"/>
      <c r="E86" s="45"/>
      <c r="F86" s="45"/>
      <c r="G86" s="43">
        <v>0.5177360258451108</v>
      </c>
      <c r="H86" s="45"/>
      <c r="I86" s="45"/>
      <c r="J86" s="45"/>
      <c r="K86" s="43">
        <v>0.46343402789732885</v>
      </c>
      <c r="L86" s="45"/>
      <c r="M86" s="45"/>
      <c r="N86" s="45"/>
      <c r="O86" s="43">
        <v>0.50719825303162513</v>
      </c>
      <c r="P86" s="45"/>
      <c r="Q86" s="45"/>
      <c r="R86" s="45"/>
      <c r="S86" s="43">
        <v>0.46609823397842598</v>
      </c>
      <c r="T86" s="45"/>
      <c r="U86" s="43">
        <v>0.42398327126769259</v>
      </c>
      <c r="V86" s="45"/>
      <c r="W86" s="43">
        <v>0.38961112666615128</v>
      </c>
      <c r="X86" s="45"/>
      <c r="Y86" s="43">
        <v>0.40550226514542231</v>
      </c>
      <c r="Z86" s="43">
        <v>0.36698875852369028</v>
      </c>
      <c r="AA86" s="43" t="e">
        <v>#DIV/0!</v>
      </c>
      <c r="AB86" s="43" t="e">
        <v>#DIV/0!</v>
      </c>
      <c r="AC86" s="43" t="e">
        <v>#DIV/0!</v>
      </c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</row>
    <row r="87" spans="1:63" ht="13.9" x14ac:dyDescent="0.35">
      <c r="A87" s="43" t="s">
        <v>41</v>
      </c>
      <c r="B87" s="43" t="s">
        <v>42</v>
      </c>
      <c r="C87" s="43">
        <v>0.57645381168806697</v>
      </c>
      <c r="D87" s="45"/>
      <c r="E87" s="45"/>
      <c r="F87" s="45"/>
      <c r="G87" s="43">
        <v>0.63104869449066647</v>
      </c>
      <c r="H87" s="45"/>
      <c r="I87" s="45"/>
      <c r="J87" s="45"/>
      <c r="K87" s="43">
        <v>0.53037688247392456</v>
      </c>
      <c r="L87" s="45"/>
      <c r="M87" s="45"/>
      <c r="N87" s="45"/>
      <c r="O87" s="43">
        <v>0.5774917561361208</v>
      </c>
      <c r="P87" s="45"/>
      <c r="Q87" s="45"/>
      <c r="R87" s="45"/>
      <c r="S87" s="43">
        <v>0.57187443527640958</v>
      </c>
      <c r="T87" s="45"/>
      <c r="U87" s="43">
        <v>0</v>
      </c>
      <c r="V87" s="45"/>
      <c r="W87" s="43">
        <v>0.54346260680687064</v>
      </c>
      <c r="X87" s="43">
        <v>0.51846054089505478</v>
      </c>
      <c r="Y87" s="43">
        <v>0.52681403894342105</v>
      </c>
      <c r="Z87" s="43">
        <v>0.48752345681006409</v>
      </c>
      <c r="AA87" s="43" t="e">
        <v>#DIV/0!</v>
      </c>
      <c r="AB87" s="43" t="e">
        <v>#DIV/0!</v>
      </c>
      <c r="AC87" s="43" t="e">
        <v>#DIV/0!</v>
      </c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</row>
    <row r="88" spans="1:63" ht="13.9" x14ac:dyDescent="0.35">
      <c r="A88" s="43" t="s">
        <v>43</v>
      </c>
      <c r="B88" s="43" t="s">
        <v>44</v>
      </c>
      <c r="C88" s="43">
        <v>0.57493755741394559</v>
      </c>
      <c r="D88" s="45"/>
      <c r="E88" s="45"/>
      <c r="F88" s="45"/>
      <c r="G88" s="43">
        <v>0.48941438666359266</v>
      </c>
      <c r="H88" s="45"/>
      <c r="I88" s="45"/>
      <c r="J88" s="45"/>
      <c r="K88" s="43">
        <v>0.52935516912712222</v>
      </c>
      <c r="L88" s="45"/>
      <c r="M88" s="45"/>
      <c r="N88" s="45"/>
      <c r="O88" s="43">
        <v>0.54485866484983025</v>
      </c>
      <c r="P88" s="45"/>
      <c r="Q88" s="45"/>
      <c r="R88" s="45"/>
      <c r="S88" s="43">
        <v>0.61802539229421471</v>
      </c>
      <c r="T88" s="45"/>
      <c r="U88" s="43">
        <v>0.58536807725196882</v>
      </c>
      <c r="V88" s="45"/>
      <c r="W88" s="43">
        <v>0.5747715695622253</v>
      </c>
      <c r="X88" s="45"/>
      <c r="Y88" s="45"/>
      <c r="Z88" s="43">
        <v>0.57982715992114608</v>
      </c>
      <c r="AA88" s="43" t="e">
        <v>#DIV/0!</v>
      </c>
      <c r="AB88" s="43" t="e">
        <v>#DIV/0!</v>
      </c>
      <c r="AC88" s="43" t="e">
        <v>#DIV/0!</v>
      </c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</row>
    <row r="89" spans="1:63" ht="13.9" x14ac:dyDescent="0.35">
      <c r="A89" s="43" t="s">
        <v>45</v>
      </c>
      <c r="B89" s="43" t="s">
        <v>46</v>
      </c>
      <c r="C89" s="45"/>
      <c r="D89" s="45"/>
      <c r="E89" s="45"/>
      <c r="F89" s="45"/>
      <c r="G89" s="43">
        <v>0.54944543698548198</v>
      </c>
      <c r="H89" s="45"/>
      <c r="I89" s="45"/>
      <c r="J89" s="45"/>
      <c r="K89" s="43">
        <v>0.52057025553457659</v>
      </c>
      <c r="L89" s="45"/>
      <c r="M89" s="45"/>
      <c r="N89" s="45"/>
      <c r="O89" s="43">
        <v>0.52041084498040191</v>
      </c>
      <c r="P89" s="45"/>
      <c r="Q89" s="45"/>
      <c r="R89" s="45"/>
      <c r="S89" s="43">
        <v>0.48123794711021978</v>
      </c>
      <c r="T89" s="45"/>
      <c r="U89" s="43">
        <v>0.47967917066324672</v>
      </c>
      <c r="V89" s="45"/>
      <c r="W89" s="43">
        <v>0.47870159331522305</v>
      </c>
      <c r="X89" s="43">
        <v>0.49166598696023844</v>
      </c>
      <c r="Y89" s="43">
        <v>0.4961802946086703</v>
      </c>
      <c r="Z89" s="43">
        <v>0.50437314133181654</v>
      </c>
      <c r="AA89" s="43" t="e">
        <v>#DIV/0!</v>
      </c>
      <c r="AB89" s="43" t="e">
        <v>#DIV/0!</v>
      </c>
      <c r="AC89" s="43" t="e">
        <v>#DIV/0!</v>
      </c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</row>
    <row r="90" spans="1:63" ht="13.9" x14ac:dyDescent="0.35">
      <c r="A90" s="43" t="s">
        <v>47</v>
      </c>
      <c r="B90" s="43" t="s">
        <v>48</v>
      </c>
      <c r="C90" s="43">
        <v>0.42863653381543654</v>
      </c>
      <c r="D90" s="45"/>
      <c r="E90" s="45"/>
      <c r="F90" s="45"/>
      <c r="G90" s="43">
        <v>0.38803645268716552</v>
      </c>
      <c r="H90" s="45"/>
      <c r="I90" s="45"/>
      <c r="J90" s="45"/>
      <c r="K90" s="43">
        <v>0.43473499010351496</v>
      </c>
      <c r="L90" s="45"/>
      <c r="M90" s="45"/>
      <c r="N90" s="45"/>
      <c r="O90" s="43">
        <v>0.4968199952744442</v>
      </c>
      <c r="P90" s="45"/>
      <c r="Q90" s="45"/>
      <c r="R90" s="45"/>
      <c r="S90" s="43">
        <v>0.53212527549143263</v>
      </c>
      <c r="T90" s="45"/>
      <c r="U90" s="45"/>
      <c r="V90" s="45"/>
      <c r="W90" s="43">
        <v>0.48454963081507263</v>
      </c>
      <c r="X90" s="45"/>
      <c r="Y90" s="45"/>
      <c r="Z90" s="43" t="e">
        <v>#DIV/0!</v>
      </c>
      <c r="AA90" s="43" t="e">
        <v>#DIV/0!</v>
      </c>
      <c r="AB90" s="43" t="e">
        <v>#DIV/0!</v>
      </c>
      <c r="AC90" s="43" t="e">
        <v>#DIV/0!</v>
      </c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</row>
    <row r="91" spans="1:63" ht="13.9" x14ac:dyDescent="0.35">
      <c r="A91" s="43" t="s">
        <v>49</v>
      </c>
      <c r="B91" s="43" t="s">
        <v>50</v>
      </c>
      <c r="C91" s="43">
        <v>0.51771081544554953</v>
      </c>
      <c r="D91" s="45"/>
      <c r="E91" s="45"/>
      <c r="F91" s="45"/>
      <c r="G91" s="43">
        <v>0.43977651542263274</v>
      </c>
      <c r="H91" s="45"/>
      <c r="I91" s="45"/>
      <c r="J91" s="45"/>
      <c r="K91" s="43">
        <v>0.48442378237920003</v>
      </c>
      <c r="L91" s="45"/>
      <c r="M91" s="45"/>
      <c r="N91" s="45"/>
      <c r="O91" s="43">
        <v>0.49497389555683069</v>
      </c>
      <c r="P91" s="45"/>
      <c r="Q91" s="45"/>
      <c r="R91" s="45"/>
      <c r="S91" s="43">
        <v>0.4759113581292691</v>
      </c>
      <c r="T91" s="45"/>
      <c r="U91" s="43">
        <v>0.5126174948971336</v>
      </c>
      <c r="V91" s="45"/>
      <c r="W91" s="43">
        <v>0.52817933105962067</v>
      </c>
      <c r="X91" s="45"/>
      <c r="Y91" s="43">
        <v>0.50597357483511074</v>
      </c>
      <c r="Z91" s="43">
        <v>0.50476453143531119</v>
      </c>
      <c r="AA91" s="43" t="e">
        <v>#DIV/0!</v>
      </c>
      <c r="AB91" s="43" t="e">
        <v>#DIV/0!</v>
      </c>
      <c r="AC91" s="43" t="e">
        <v>#DIV/0!</v>
      </c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</row>
    <row r="92" spans="1:63" ht="14.25" x14ac:dyDescent="0.4">
      <c r="A92" s="46" t="s">
        <v>85</v>
      </c>
      <c r="B92" s="47" t="s">
        <v>51</v>
      </c>
      <c r="C92" s="47">
        <v>0.52287544692960775</v>
      </c>
      <c r="D92" s="47">
        <v>0.51474754785916155</v>
      </c>
      <c r="E92" s="47">
        <v>0.51431690643550632</v>
      </c>
      <c r="F92" s="47">
        <v>0.52409757580450178</v>
      </c>
      <c r="G92" s="47">
        <v>0.51392365226568926</v>
      </c>
      <c r="H92" s="47">
        <v>0.50213937660744667</v>
      </c>
      <c r="I92" s="47">
        <v>0.50088757583009336</v>
      </c>
      <c r="J92" s="47">
        <v>0.511515260413684</v>
      </c>
      <c r="K92" s="47">
        <v>0.50798381764539757</v>
      </c>
      <c r="L92" s="47">
        <v>0.50787479366506239</v>
      </c>
      <c r="M92" s="47">
        <v>0.51239064916329258</v>
      </c>
      <c r="N92" s="47">
        <v>0.51767619269054854</v>
      </c>
      <c r="O92" s="47">
        <v>0.51949810438456745</v>
      </c>
      <c r="P92" s="47">
        <v>0.51620176746948399</v>
      </c>
      <c r="Q92" s="47">
        <v>0.51236667529328772</v>
      </c>
      <c r="R92" s="47">
        <v>0.52282936029304927</v>
      </c>
      <c r="S92" s="47">
        <v>0.52256024287212943</v>
      </c>
      <c r="T92" s="47">
        <v>0.52187432214390106</v>
      </c>
      <c r="U92" s="47">
        <v>0.51040076775681831</v>
      </c>
      <c r="V92" s="47">
        <v>0.51522777031550782</v>
      </c>
      <c r="W92" s="47">
        <v>0.51534345822958694</v>
      </c>
      <c r="X92" s="47">
        <v>0.51857028733401822</v>
      </c>
      <c r="Y92" s="47">
        <v>0.51455185875991782</v>
      </c>
      <c r="Z92" s="47">
        <v>0.51862107569722671</v>
      </c>
      <c r="AA92" s="47" t="e">
        <v>#DIV/0!</v>
      </c>
      <c r="AB92" s="47" t="e">
        <v>#DIV/0!</v>
      </c>
      <c r="AC92" s="47" t="e">
        <v>#DIV/0!</v>
      </c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</row>
    <row r="93" spans="1:63" ht="13.9" x14ac:dyDescent="0.35">
      <c r="A93" s="43"/>
      <c r="B93" s="49" t="s">
        <v>52</v>
      </c>
      <c r="C93" s="49">
        <v>0.516942019375218</v>
      </c>
      <c r="D93" s="49">
        <v>0.51002082160630746</v>
      </c>
      <c r="E93" s="49">
        <v>0.510590933060587</v>
      </c>
      <c r="F93" s="49">
        <v>0.51881846987413482</v>
      </c>
      <c r="G93" s="49">
        <v>0.51578464947563574</v>
      </c>
      <c r="H93" s="49">
        <v>0.50266249730675205</v>
      </c>
      <c r="I93" s="49">
        <v>0.50716414298718859</v>
      </c>
      <c r="J93" s="49">
        <v>0.51934723517748271</v>
      </c>
      <c r="K93" s="49">
        <v>0.52048882264903018</v>
      </c>
      <c r="L93" s="49">
        <v>0.52151408913710107</v>
      </c>
      <c r="M93" s="49">
        <v>0.52925149760666035</v>
      </c>
      <c r="N93" s="49">
        <v>0.53227247368382413</v>
      </c>
      <c r="O93" s="49">
        <v>0.53549341139411333</v>
      </c>
      <c r="P93" s="49">
        <v>0.53317853894753442</v>
      </c>
      <c r="Q93" s="49">
        <v>0.5339898069555562</v>
      </c>
      <c r="R93" s="49">
        <v>0.54141007232426219</v>
      </c>
      <c r="S93" s="49">
        <v>0.54407121719016494</v>
      </c>
      <c r="T93" s="49">
        <v>0.54021375140190864</v>
      </c>
      <c r="U93" s="49">
        <v>0.53263027383060624</v>
      </c>
      <c r="V93" s="49">
        <v>0.54100247206792274</v>
      </c>
      <c r="W93" s="49">
        <v>0.54247936095280502</v>
      </c>
      <c r="X93" s="49">
        <v>0.54669370455277932</v>
      </c>
      <c r="Y93" s="49">
        <v>0.54206194387672046</v>
      </c>
      <c r="Z93" s="49">
        <v>0.54393598300932344</v>
      </c>
      <c r="AA93" s="49" t="e">
        <v>#DIV/0!</v>
      </c>
      <c r="AB93" s="49" t="e">
        <v>#DIV/0!</v>
      </c>
      <c r="AC93" s="49" t="e">
        <v>#DIV/0!</v>
      </c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</row>
    <row r="94" spans="1:63" ht="13.9" x14ac:dyDescent="0.35">
      <c r="A94" s="43"/>
      <c r="B94" s="49" t="s">
        <v>53</v>
      </c>
      <c r="C94" s="49">
        <v>0.5530678889479993</v>
      </c>
      <c r="D94" s="49">
        <v>0.53770837207052125</v>
      </c>
      <c r="E94" s="49">
        <v>0.5347032532643019</v>
      </c>
      <c r="F94" s="49">
        <v>0.54967975472908703</v>
      </c>
      <c r="G94" s="49">
        <v>0.51632128143929257</v>
      </c>
      <c r="H94" s="49">
        <v>0.50762570776320071</v>
      </c>
      <c r="I94" s="49">
        <v>0.48919782166679054</v>
      </c>
      <c r="J94" s="49">
        <v>0.49672202407488225</v>
      </c>
      <c r="K94" s="49">
        <v>0.47944685859100827</v>
      </c>
      <c r="L94" s="49">
        <v>0.47639780549831962</v>
      </c>
      <c r="M94" s="49">
        <v>0.47408114602320967</v>
      </c>
      <c r="N94" s="49">
        <v>0.48517610210660672</v>
      </c>
      <c r="O94" s="49">
        <v>0.48529834059770505</v>
      </c>
      <c r="P94" s="49">
        <v>0.48032544961430218</v>
      </c>
      <c r="Q94" s="49">
        <v>0.46464160142725591</v>
      </c>
      <c r="R94" s="49">
        <v>0.4834178046971912</v>
      </c>
      <c r="S94" s="49">
        <v>0.47774065061430954</v>
      </c>
      <c r="T94" s="49">
        <v>0.48500369529172177</v>
      </c>
      <c r="U94" s="49">
        <v>0.46474726750401524</v>
      </c>
      <c r="V94" s="49">
        <v>0.46402183217435511</v>
      </c>
      <c r="W94" s="49">
        <v>0.46264230462538253</v>
      </c>
      <c r="X94" s="49">
        <v>0.46630248366252358</v>
      </c>
      <c r="Y94" s="49">
        <v>0.46338527464277873</v>
      </c>
      <c r="Z94" s="49">
        <v>0.47298533649691543</v>
      </c>
      <c r="AA94" s="49" t="e">
        <v>#DIV/0!</v>
      </c>
      <c r="AB94" s="49" t="e">
        <v>#DIV/0!</v>
      </c>
      <c r="AC94" s="49" t="e">
        <v>#DIV/0!</v>
      </c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</row>
    <row r="95" spans="1:63" ht="13.9" x14ac:dyDescent="0.35">
      <c r="A95" s="43"/>
      <c r="B95" s="49" t="s">
        <v>54</v>
      </c>
      <c r="C95" s="49">
        <v>0.42528304351695745</v>
      </c>
      <c r="D95" s="49">
        <v>0.44430907264018804</v>
      </c>
      <c r="E95" s="49">
        <v>0.43331347298011241</v>
      </c>
      <c r="F95" s="49">
        <v>0.44498217860756439</v>
      </c>
      <c r="G95" s="49">
        <v>0.41845605381398204</v>
      </c>
      <c r="H95" s="49">
        <v>0.42037025737544026</v>
      </c>
      <c r="I95" s="49">
        <v>0.40986701188622421</v>
      </c>
      <c r="J95" s="49">
        <v>0.40822871529341981</v>
      </c>
      <c r="K95" s="49">
        <v>0.41518565082947639</v>
      </c>
      <c r="L95" s="49">
        <v>0.41245894380404552</v>
      </c>
      <c r="M95" s="49">
        <v>0.40721275016579517</v>
      </c>
      <c r="N95" s="49">
        <v>0.41560707961313542</v>
      </c>
      <c r="O95" s="49">
        <v>0.40138977197293324</v>
      </c>
      <c r="P95" s="49">
        <v>0.3918640822924408</v>
      </c>
      <c r="Q95" s="49">
        <v>0.39483727016331954</v>
      </c>
      <c r="R95" s="49">
        <v>0.4005837467438168</v>
      </c>
      <c r="S95" s="49">
        <v>0.39552302144523482</v>
      </c>
      <c r="T95" s="49">
        <v>0.39418529628258053</v>
      </c>
      <c r="U95" s="49">
        <v>0.38478084418280195</v>
      </c>
      <c r="V95" s="49">
        <v>0.37147465007321112</v>
      </c>
      <c r="W95" s="49">
        <v>0.37521404264376534</v>
      </c>
      <c r="X95" s="49">
        <v>0.36784765125673324</v>
      </c>
      <c r="Y95" s="49">
        <v>0.37333985009110726</v>
      </c>
      <c r="Z95" s="49">
        <v>0.37644407241624073</v>
      </c>
      <c r="AA95" s="49" t="e">
        <v>#DIV/0!</v>
      </c>
      <c r="AB95" s="49" t="e">
        <v>#DIV/0!</v>
      </c>
      <c r="AC95" s="49" t="e">
        <v>#DIV/0!</v>
      </c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</row>
    <row r="96" spans="1:63" ht="13.9" x14ac:dyDescent="0.35">
      <c r="A96" s="51"/>
      <c r="B96" s="52" t="s">
        <v>55</v>
      </c>
      <c r="C96" s="53"/>
      <c r="D96" s="53"/>
      <c r="E96" s="53"/>
      <c r="F96" s="53"/>
      <c r="G96" s="52">
        <v>0.49240368927062383</v>
      </c>
      <c r="H96" s="53"/>
      <c r="I96" s="53"/>
      <c r="J96" s="53"/>
      <c r="K96" s="52">
        <v>0.49875644100751043</v>
      </c>
      <c r="L96" s="53"/>
      <c r="M96" s="53"/>
      <c r="N96" s="53"/>
      <c r="O96" s="52">
        <v>0.52569859708492528</v>
      </c>
      <c r="P96" s="53"/>
      <c r="Q96" s="53"/>
      <c r="R96" s="53"/>
      <c r="S96" s="52">
        <v>0.5262582208522244</v>
      </c>
      <c r="T96" s="53"/>
      <c r="U96" s="53"/>
      <c r="V96" s="53"/>
      <c r="W96" s="52">
        <v>0.50824724494987916</v>
      </c>
      <c r="X96" s="53"/>
      <c r="Y96" s="53"/>
      <c r="Z96" s="52">
        <v>0</v>
      </c>
      <c r="AA96" s="52" t="e">
        <v>#DIV/0!</v>
      </c>
      <c r="AB96" s="52" t="e">
        <v>#DIV/0!</v>
      </c>
      <c r="AC96" s="52" t="e">
        <v>#DIV/0!</v>
      </c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</row>
    <row r="98" spans="1:63" x14ac:dyDescent="0.3">
      <c r="A98" s="3" t="s">
        <v>88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</row>
    <row r="99" spans="1:63" ht="13.9" x14ac:dyDescent="0.35">
      <c r="A99" s="43" t="s">
        <v>1</v>
      </c>
      <c r="B99" s="43" t="s">
        <v>2</v>
      </c>
      <c r="C99" s="43">
        <v>0.24567523308090222</v>
      </c>
      <c r="D99" s="43">
        <v>0.23129099090119465</v>
      </c>
      <c r="E99" s="43">
        <v>0.222459771889537</v>
      </c>
      <c r="F99" s="43">
        <v>0.23042412419556679</v>
      </c>
      <c r="G99" s="43">
        <v>0.22630513454868356</v>
      </c>
      <c r="H99" s="43">
        <v>0.22252610374533924</v>
      </c>
      <c r="I99" s="43">
        <v>0.21188856816831333</v>
      </c>
      <c r="J99" s="43">
        <v>0.21433151727848412</v>
      </c>
      <c r="K99" s="43">
        <v>0.21847733450945736</v>
      </c>
      <c r="L99" s="43">
        <v>0.21356856893077891</v>
      </c>
      <c r="M99" s="43">
        <v>0.22307336564646754</v>
      </c>
      <c r="N99" s="43">
        <v>0.22154105050793535</v>
      </c>
      <c r="O99" s="43">
        <v>0.21789041841165413</v>
      </c>
      <c r="P99" s="43">
        <v>0.21057286107159282</v>
      </c>
      <c r="Q99" s="43">
        <v>0.21042265675263094</v>
      </c>
      <c r="R99" s="43">
        <v>0.20980747636010963</v>
      </c>
      <c r="S99" s="43">
        <v>0.20531298057195912</v>
      </c>
      <c r="T99" s="43">
        <v>0.20519336514983341</v>
      </c>
      <c r="U99" s="43">
        <v>0.20775480745675873</v>
      </c>
      <c r="V99" s="43">
        <v>0.21879591316681221</v>
      </c>
      <c r="W99" s="43">
        <v>0.21762937042875388</v>
      </c>
      <c r="X99" s="43">
        <v>0.22443202033638088</v>
      </c>
      <c r="Y99" s="43">
        <v>0.22925007364124814</v>
      </c>
      <c r="Z99" s="43">
        <v>0.22671940911480051</v>
      </c>
      <c r="AA99" s="43" t="e">
        <v>#DIV/0!</v>
      </c>
      <c r="AB99" s="43" t="e">
        <v>#DIV/0!</v>
      </c>
      <c r="AC99" s="43" t="e">
        <v>#DIV/0!</v>
      </c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</row>
    <row r="100" spans="1:63" ht="13.9" x14ac:dyDescent="0.35">
      <c r="A100" s="43" t="s">
        <v>3</v>
      </c>
      <c r="B100" s="43" t="s">
        <v>4</v>
      </c>
      <c r="C100" s="43">
        <v>0.24506218257797496</v>
      </c>
      <c r="D100" s="43">
        <v>0.21664049725755596</v>
      </c>
      <c r="E100" s="43">
        <v>0.21946107128627088</v>
      </c>
      <c r="F100" s="43">
        <v>0.23164680058903614</v>
      </c>
      <c r="G100" s="43">
        <v>0.20292580400395926</v>
      </c>
      <c r="H100" s="43">
        <v>0.19264986189395461</v>
      </c>
      <c r="I100" s="43">
        <v>0.19127336713038218</v>
      </c>
      <c r="J100" s="43">
        <v>0.19628769427292381</v>
      </c>
      <c r="K100" s="43">
        <v>0.19367582772657191</v>
      </c>
      <c r="L100" s="43">
        <v>0.18658791679816669</v>
      </c>
      <c r="M100" s="43">
        <v>0.18529664834950405</v>
      </c>
      <c r="N100" s="43">
        <v>0.19975199778613323</v>
      </c>
      <c r="O100" s="43">
        <v>0.21490923129138864</v>
      </c>
      <c r="P100" s="43">
        <v>0.20347726205368699</v>
      </c>
      <c r="Q100" s="43">
        <v>0.2074603726373922</v>
      </c>
      <c r="R100" s="43">
        <v>0.20679822310120341</v>
      </c>
      <c r="S100" s="43">
        <v>0.21755372394764447</v>
      </c>
      <c r="T100" s="43">
        <v>0.21059943170170295</v>
      </c>
      <c r="U100" s="43">
        <v>0.20415168839367623</v>
      </c>
      <c r="V100" s="43">
        <v>0.20756541080341417</v>
      </c>
      <c r="W100" s="43">
        <v>0.21820361263833435</v>
      </c>
      <c r="X100" s="43">
        <v>0.21553797862771759</v>
      </c>
      <c r="Y100" s="43">
        <v>0.2191014971629236</v>
      </c>
      <c r="Z100" s="43">
        <v>0.22887214684672882</v>
      </c>
      <c r="AA100" s="43" t="e">
        <v>#DIV/0!</v>
      </c>
      <c r="AB100" s="43" t="e">
        <v>#DIV/0!</v>
      </c>
      <c r="AC100" s="43" t="e">
        <v>#DIV/0!</v>
      </c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</row>
    <row r="101" spans="1:63" ht="13.9" x14ac:dyDescent="0.35">
      <c r="A101" s="43" t="s">
        <v>5</v>
      </c>
      <c r="B101" s="43" t="s">
        <v>6</v>
      </c>
      <c r="C101" s="43">
        <v>0.17386625093969418</v>
      </c>
      <c r="D101" s="43">
        <v>0.16402900845357718</v>
      </c>
      <c r="E101" s="43">
        <v>0.16453997567767348</v>
      </c>
      <c r="F101" s="43">
        <v>0.16758232978090221</v>
      </c>
      <c r="G101" s="43">
        <v>0.16667887250379654</v>
      </c>
      <c r="H101" s="43">
        <v>0.16823912187980428</v>
      </c>
      <c r="I101" s="43">
        <v>0.15799744470117688</v>
      </c>
      <c r="J101" s="43">
        <v>0.16712721773584338</v>
      </c>
      <c r="K101" s="43">
        <v>0.17361965901913756</v>
      </c>
      <c r="L101" s="43">
        <v>0.17369484207691185</v>
      </c>
      <c r="M101" s="43">
        <v>0.17953654042592221</v>
      </c>
      <c r="N101" s="43">
        <v>0.18677744665014226</v>
      </c>
      <c r="O101" s="43">
        <v>0.18546533484895031</v>
      </c>
      <c r="P101" s="43">
        <v>0.1811124280534909</v>
      </c>
      <c r="Q101" s="43">
        <v>0.18057003417603076</v>
      </c>
      <c r="R101" s="43">
        <v>0.19019211993631191</v>
      </c>
      <c r="S101" s="43">
        <v>0.19639295815738331</v>
      </c>
      <c r="T101" s="43">
        <v>0.19444325178581714</v>
      </c>
      <c r="U101" s="43">
        <v>0.20416255111260537</v>
      </c>
      <c r="V101" s="43">
        <v>0.21503759634660019</v>
      </c>
      <c r="W101" s="43">
        <v>0.22885886802961358</v>
      </c>
      <c r="X101" s="43">
        <v>0.23755120042125896</v>
      </c>
      <c r="Y101" s="43">
        <v>0.24561992943964309</v>
      </c>
      <c r="Z101" s="43">
        <v>0.2485970440902272</v>
      </c>
      <c r="AA101" s="43" t="e">
        <v>#DIV/0!</v>
      </c>
      <c r="AB101" s="43" t="e">
        <v>#DIV/0!</v>
      </c>
      <c r="AC101" s="43" t="e">
        <v>#DIV/0!</v>
      </c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</row>
    <row r="102" spans="1:63" ht="13.9" x14ac:dyDescent="0.35">
      <c r="A102" s="43" t="s">
        <v>7</v>
      </c>
      <c r="B102" s="43" t="s">
        <v>8</v>
      </c>
      <c r="C102" s="43">
        <v>0.17743706531382661</v>
      </c>
      <c r="D102" s="43">
        <v>0.15623907348534974</v>
      </c>
      <c r="E102" s="43">
        <v>0.15161841303355592</v>
      </c>
      <c r="F102" s="43">
        <v>0.14519247624858614</v>
      </c>
      <c r="G102" s="43">
        <v>0.15011553111222056</v>
      </c>
      <c r="H102" s="43">
        <v>0.14225474238695432</v>
      </c>
      <c r="I102" s="43">
        <v>0.1443289993200369</v>
      </c>
      <c r="J102" s="43">
        <v>0.16317711854502634</v>
      </c>
      <c r="K102" s="43">
        <v>0.16071474996882695</v>
      </c>
      <c r="L102" s="43">
        <v>0.15269970502381588</v>
      </c>
      <c r="M102" s="43">
        <v>0.14938513034116491</v>
      </c>
      <c r="N102" s="43">
        <v>0.15002032804126147</v>
      </c>
      <c r="O102" s="43">
        <v>0.15062923181727692</v>
      </c>
      <c r="P102" s="43">
        <v>0.13755919676983697</v>
      </c>
      <c r="Q102" s="43">
        <v>0.14057456499128504</v>
      </c>
      <c r="R102" s="43">
        <v>0.15028517836249269</v>
      </c>
      <c r="S102" s="43">
        <v>0.15693178438005304</v>
      </c>
      <c r="T102" s="43">
        <v>0.15767293183406417</v>
      </c>
      <c r="U102" s="43">
        <v>0.17144565232888176</v>
      </c>
      <c r="V102" s="43">
        <v>0.1782741760371668</v>
      </c>
      <c r="W102" s="43">
        <v>0.18904760811253893</v>
      </c>
      <c r="X102" s="43">
        <v>0.1876477689623936</v>
      </c>
      <c r="Y102" s="43">
        <v>0.19301338526615872</v>
      </c>
      <c r="Z102" s="43">
        <v>0.20495222353769388</v>
      </c>
      <c r="AA102" s="43" t="e">
        <v>#DIV/0!</v>
      </c>
      <c r="AB102" s="43" t="e">
        <v>#DIV/0!</v>
      </c>
      <c r="AC102" s="43" t="e">
        <v>#DIV/0!</v>
      </c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</row>
    <row r="103" spans="1:63" ht="13.9" x14ac:dyDescent="0.35">
      <c r="A103" s="43" t="s">
        <v>9</v>
      </c>
      <c r="B103" s="43" t="s">
        <v>10</v>
      </c>
      <c r="C103" s="43">
        <v>0.19914948649123301</v>
      </c>
      <c r="D103" s="43">
        <v>0.19449643809876682</v>
      </c>
      <c r="E103" s="43">
        <v>0.18789411431506714</v>
      </c>
      <c r="F103" s="43">
        <v>0.17993721794634845</v>
      </c>
      <c r="G103" s="43">
        <v>0.17189876770809223</v>
      </c>
      <c r="H103" s="43">
        <v>0.17027937804186769</v>
      </c>
      <c r="I103" s="43">
        <v>0.16100391098237032</v>
      </c>
      <c r="J103" s="43">
        <v>0.16681438724525191</v>
      </c>
      <c r="K103" s="43">
        <v>0.16641868865880333</v>
      </c>
      <c r="L103" s="43">
        <v>0.16395994784960605</v>
      </c>
      <c r="M103" s="43">
        <v>0.16833056999881402</v>
      </c>
      <c r="N103" s="43">
        <v>0.16949547539000395</v>
      </c>
      <c r="O103" s="43">
        <v>0.16593027189410026</v>
      </c>
      <c r="P103" s="43">
        <v>0.16769671681991111</v>
      </c>
      <c r="Q103" s="43">
        <v>0.15958993493578486</v>
      </c>
      <c r="R103" s="43">
        <v>0.15919001733069507</v>
      </c>
      <c r="S103" s="43">
        <v>0.15905828548956477</v>
      </c>
      <c r="T103" s="43">
        <v>0.15760945986499358</v>
      </c>
      <c r="U103" s="43">
        <v>0.16979667168260465</v>
      </c>
      <c r="V103" s="43">
        <v>0.18167388095632289</v>
      </c>
      <c r="W103" s="43">
        <v>0.19589921733822935</v>
      </c>
      <c r="X103" s="43">
        <v>0.20550058469330371</v>
      </c>
      <c r="Y103" s="43">
        <v>0.22048049952373688</v>
      </c>
      <c r="Z103" s="43">
        <v>0.23197879596151696</v>
      </c>
      <c r="AA103" s="43" t="e">
        <v>#DIV/0!</v>
      </c>
      <c r="AB103" s="43" t="e">
        <v>#DIV/0!</v>
      </c>
      <c r="AC103" s="43" t="e">
        <v>#DIV/0!</v>
      </c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</row>
    <row r="104" spans="1:63" ht="13.9" x14ac:dyDescent="0.35">
      <c r="A104" s="43" t="s">
        <v>11</v>
      </c>
      <c r="B104" s="43" t="s">
        <v>12</v>
      </c>
      <c r="C104" s="43">
        <v>0.16339925661552271</v>
      </c>
      <c r="D104" s="43">
        <v>0.15248606867368697</v>
      </c>
      <c r="E104" s="43">
        <v>0.15276262846850469</v>
      </c>
      <c r="F104" s="43">
        <v>0.1619797494694753</v>
      </c>
      <c r="G104" s="43">
        <v>0.1592614724629132</v>
      </c>
      <c r="H104" s="43">
        <v>0.15607254998261713</v>
      </c>
      <c r="I104" s="43">
        <v>0.14547619873648998</v>
      </c>
      <c r="J104" s="43">
        <v>0.16057962836801237</v>
      </c>
      <c r="K104" s="43">
        <v>0.14522481192776471</v>
      </c>
      <c r="L104" s="43">
        <v>0.15295854112262991</v>
      </c>
      <c r="M104" s="43">
        <v>0.14074716819695463</v>
      </c>
      <c r="N104" s="43">
        <v>0.14112932975260964</v>
      </c>
      <c r="O104" s="43">
        <v>0.13273633401142151</v>
      </c>
      <c r="P104" s="43">
        <v>0.12574226880942416</v>
      </c>
      <c r="Q104" s="43">
        <v>0.11078938749038408</v>
      </c>
      <c r="R104" s="43">
        <v>0.12590422043180777</v>
      </c>
      <c r="S104" s="43">
        <v>0.12526291888275401</v>
      </c>
      <c r="T104" s="43">
        <v>0.12653914939948799</v>
      </c>
      <c r="U104" s="43">
        <v>0.12274026179109063</v>
      </c>
      <c r="V104" s="43">
        <v>0.13496200451108895</v>
      </c>
      <c r="W104" s="43">
        <v>0.13316631191297024</v>
      </c>
      <c r="X104" s="43">
        <v>0.14485122206596968</v>
      </c>
      <c r="Y104" s="43">
        <v>0.15435585368338953</v>
      </c>
      <c r="Z104" s="43">
        <v>0.16083133581810372</v>
      </c>
      <c r="AA104" s="43" t="e">
        <v>#DIV/0!</v>
      </c>
      <c r="AB104" s="43" t="e">
        <v>#DIV/0!</v>
      </c>
      <c r="AC104" s="43" t="e">
        <v>#DIV/0!</v>
      </c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</row>
    <row r="105" spans="1:63" ht="13.9" x14ac:dyDescent="0.35">
      <c r="A105" s="43" t="s">
        <v>13</v>
      </c>
      <c r="B105" s="43" t="s">
        <v>14</v>
      </c>
      <c r="C105" s="43">
        <v>0.10308767061790199</v>
      </c>
      <c r="D105" s="43">
        <v>9.6155068993228288E-2</v>
      </c>
      <c r="E105" s="43">
        <v>8.854643922840158E-2</v>
      </c>
      <c r="F105" s="43">
        <v>8.8009190884431404E-2</v>
      </c>
      <c r="G105" s="43">
        <v>8.0177610624629428E-2</v>
      </c>
      <c r="H105" s="43">
        <v>7.9272937991055614E-2</v>
      </c>
      <c r="I105" s="43">
        <v>7.4721351182011203E-2</v>
      </c>
      <c r="J105" s="43">
        <v>8.2574230382026312E-2</v>
      </c>
      <c r="K105" s="43">
        <v>8.9419398086372517E-2</v>
      </c>
      <c r="L105" s="43">
        <v>9.9758125261625516E-2</v>
      </c>
      <c r="M105" s="43">
        <v>9.4163898957639977E-2</v>
      </c>
      <c r="N105" s="43">
        <v>0.10777641708230114</v>
      </c>
      <c r="O105" s="43">
        <v>0.11876934136061128</v>
      </c>
      <c r="P105" s="43">
        <v>0.10780956402636618</v>
      </c>
      <c r="Q105" s="43">
        <v>0.1256799030005924</v>
      </c>
      <c r="R105" s="43">
        <v>0.1326211909428546</v>
      </c>
      <c r="S105" s="43">
        <v>0.15251141916618743</v>
      </c>
      <c r="T105" s="43">
        <v>0.15428707371884778</v>
      </c>
      <c r="U105" s="43">
        <v>0.13263163937917166</v>
      </c>
      <c r="V105" s="43">
        <v>0.12260072510408417</v>
      </c>
      <c r="W105" s="43">
        <v>0.15048692166266781</v>
      </c>
      <c r="X105" s="43">
        <v>0.15304271070593245</v>
      </c>
      <c r="Y105" s="43">
        <v>0.14826544621421506</v>
      </c>
      <c r="Z105" s="43">
        <v>0.18873758369906202</v>
      </c>
      <c r="AA105" s="43" t="e">
        <v>#DIV/0!</v>
      </c>
      <c r="AB105" s="43" t="e">
        <v>#DIV/0!</v>
      </c>
      <c r="AC105" s="43" t="e">
        <v>#DIV/0!</v>
      </c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</row>
    <row r="106" spans="1:63" ht="13.9" x14ac:dyDescent="0.35">
      <c r="A106" s="43" t="s">
        <v>15</v>
      </c>
      <c r="B106" s="43" t="s">
        <v>16</v>
      </c>
      <c r="C106" s="43">
        <v>9.6408807293166837E-2</v>
      </c>
      <c r="D106" s="43">
        <v>8.4685158955549872E-2</v>
      </c>
      <c r="E106" s="43">
        <v>0.10077136080705974</v>
      </c>
      <c r="F106" s="43">
        <v>9.444367229416363E-2</v>
      </c>
      <c r="G106" s="43">
        <v>9.5165669659952212E-2</v>
      </c>
      <c r="H106" s="43">
        <v>9.043079643351018E-2</v>
      </c>
      <c r="I106" s="43">
        <v>8.442091687924809E-2</v>
      </c>
      <c r="J106" s="43">
        <v>8.3607779977675059E-2</v>
      </c>
      <c r="K106" s="43">
        <v>7.4149949918315264E-2</v>
      </c>
      <c r="L106" s="43">
        <v>7.8463577593760242E-2</v>
      </c>
      <c r="M106" s="43">
        <v>7.9763358119689737E-2</v>
      </c>
      <c r="N106" s="43">
        <v>8.4279459147914876E-2</v>
      </c>
      <c r="O106" s="43">
        <v>8.7605145845476864E-2</v>
      </c>
      <c r="P106" s="43">
        <v>0.10012793467386387</v>
      </c>
      <c r="Q106" s="43">
        <v>9.4514280204255466E-2</v>
      </c>
      <c r="R106" s="43">
        <v>9.4041092623910971E-2</v>
      </c>
      <c r="S106" s="43">
        <v>9.6447209237399162E-2</v>
      </c>
      <c r="T106" s="43">
        <v>9.9093412990082327E-2</v>
      </c>
      <c r="U106" s="43">
        <v>0.10008641961888405</v>
      </c>
      <c r="V106" s="43">
        <v>0.10586719745021594</v>
      </c>
      <c r="W106" s="43">
        <v>0.10890180245540973</v>
      </c>
      <c r="X106" s="43">
        <v>0.12556125314347033</v>
      </c>
      <c r="Y106" s="43">
        <v>0.16146205609687614</v>
      </c>
      <c r="Z106" s="43">
        <v>0.18199865607407661</v>
      </c>
      <c r="AA106" s="43" t="e">
        <v>#DIV/0!</v>
      </c>
      <c r="AB106" s="43" t="e">
        <v>#DIV/0!</v>
      </c>
      <c r="AC106" s="43" t="e">
        <v>#DIV/0!</v>
      </c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</row>
    <row r="107" spans="1:63" ht="13.9" x14ac:dyDescent="0.35">
      <c r="A107" s="43" t="s">
        <v>17</v>
      </c>
      <c r="B107" s="43" t="s">
        <v>18</v>
      </c>
      <c r="C107" s="43">
        <v>0.11459635275421233</v>
      </c>
      <c r="D107" s="43">
        <v>0.11538919785261996</v>
      </c>
      <c r="E107" s="43">
        <v>0.11016105285035251</v>
      </c>
      <c r="F107" s="43">
        <v>0.11243842030387803</v>
      </c>
      <c r="G107" s="43">
        <v>0.11780874262577327</v>
      </c>
      <c r="H107" s="43">
        <v>0.12270051851357691</v>
      </c>
      <c r="I107" s="43">
        <v>0.12012509942249981</v>
      </c>
      <c r="J107" s="43">
        <v>0.11520603687686877</v>
      </c>
      <c r="K107" s="43">
        <v>0.10635632418752528</v>
      </c>
      <c r="L107" s="43">
        <v>9.3621032365692844E-2</v>
      </c>
      <c r="M107" s="43">
        <v>9.341233623710965E-2</v>
      </c>
      <c r="N107" s="43">
        <v>9.2492616325139221E-2</v>
      </c>
      <c r="O107" s="43">
        <v>9.2957726184627512E-2</v>
      </c>
      <c r="P107" s="43">
        <v>9.277698069575023E-2</v>
      </c>
      <c r="Q107" s="43">
        <v>9.1356705796282134E-2</v>
      </c>
      <c r="R107" s="43">
        <v>9.4790424096894796E-2</v>
      </c>
      <c r="S107" s="43">
        <v>9.2000743337737848E-2</v>
      </c>
      <c r="T107" s="43">
        <v>0.10145927067715983</v>
      </c>
      <c r="U107" s="43">
        <v>0.10224769381746811</v>
      </c>
      <c r="V107" s="43">
        <v>0.10338316858912829</v>
      </c>
      <c r="W107" s="43">
        <v>0.114046937588618</v>
      </c>
      <c r="X107" s="43">
        <v>0.11506093546413602</v>
      </c>
      <c r="Y107" s="43">
        <v>0.12568976959817746</v>
      </c>
      <c r="Z107" s="43">
        <v>0.14535861270510195</v>
      </c>
      <c r="AA107" s="43" t="e">
        <v>#DIV/0!</v>
      </c>
      <c r="AB107" s="43" t="e">
        <v>#DIV/0!</v>
      </c>
      <c r="AC107" s="43" t="e">
        <v>#DIV/0!</v>
      </c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</row>
    <row r="108" spans="1:63" ht="13.9" x14ac:dyDescent="0.35">
      <c r="A108" s="43" t="s">
        <v>19</v>
      </c>
      <c r="B108" s="43" t="s">
        <v>20</v>
      </c>
      <c r="C108" s="43">
        <v>0.13119284722029081</v>
      </c>
      <c r="D108" s="43">
        <v>0.11222516841117051</v>
      </c>
      <c r="E108" s="43">
        <v>0.11794601983033565</v>
      </c>
      <c r="F108" s="43">
        <v>0.104342930681151</v>
      </c>
      <c r="G108" s="43">
        <v>9.2026473946696524E-2</v>
      </c>
      <c r="H108" s="43">
        <v>0.10701195477685244</v>
      </c>
      <c r="I108" s="43">
        <v>0.11017955950016868</v>
      </c>
      <c r="J108" s="43">
        <v>0.11507461047596969</v>
      </c>
      <c r="K108" s="43">
        <v>0.11806965098998856</v>
      </c>
      <c r="L108" s="43">
        <v>0.12074472208415872</v>
      </c>
      <c r="M108" s="43">
        <v>0.12012321692930442</v>
      </c>
      <c r="N108" s="43">
        <v>0.11032620391181674</v>
      </c>
      <c r="O108" s="43">
        <v>9.5976507403010808E-2</v>
      </c>
      <c r="P108" s="43">
        <v>9.2056835329671904E-2</v>
      </c>
      <c r="Q108" s="43">
        <v>8.625169104618681E-2</v>
      </c>
      <c r="R108" s="43">
        <v>9.4704025426139413E-2</v>
      </c>
      <c r="S108" s="43">
        <v>0.10266823068242562</v>
      </c>
      <c r="T108" s="43">
        <v>0.10804914820223838</v>
      </c>
      <c r="U108" s="43">
        <v>0.11883656254127786</v>
      </c>
      <c r="V108" s="43">
        <v>0.1246322128269866</v>
      </c>
      <c r="W108" s="43">
        <v>0.11575852554394551</v>
      </c>
      <c r="X108" s="43">
        <v>0.1245241087001369</v>
      </c>
      <c r="Y108" s="43">
        <v>0.12704317438845678</v>
      </c>
      <c r="Z108" s="43">
        <v>0.1390265975943577</v>
      </c>
      <c r="AA108" s="43" t="e">
        <v>#DIV/0!</v>
      </c>
      <c r="AB108" s="43" t="e">
        <v>#DIV/0!</v>
      </c>
      <c r="AC108" s="43" t="e">
        <v>#DIV/0!</v>
      </c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</row>
    <row r="109" spans="1:63" ht="13.9" x14ac:dyDescent="0.35">
      <c r="A109" s="43" t="s">
        <v>21</v>
      </c>
      <c r="B109" s="43" t="s">
        <v>22</v>
      </c>
      <c r="C109" s="43">
        <v>0.13193662488620958</v>
      </c>
      <c r="D109" s="43">
        <v>0.13591930007793124</v>
      </c>
      <c r="E109" s="43">
        <v>0.14344949528619161</v>
      </c>
      <c r="F109" s="43">
        <v>0.19088321709587078</v>
      </c>
      <c r="G109" s="43">
        <v>0.17871101573955281</v>
      </c>
      <c r="H109" s="43">
        <v>0.16421718065396995</v>
      </c>
      <c r="I109" s="43">
        <v>0.14547018583219345</v>
      </c>
      <c r="J109" s="43">
        <v>0.14397027819318539</v>
      </c>
      <c r="K109" s="43">
        <v>0.12629338454067401</v>
      </c>
      <c r="L109" s="43">
        <v>0.10918512320980661</v>
      </c>
      <c r="M109" s="43">
        <v>0.11998322972581611</v>
      </c>
      <c r="N109" s="43">
        <v>0.11761034649699149</v>
      </c>
      <c r="O109" s="43">
        <v>0.11323610595638747</v>
      </c>
      <c r="P109" s="43">
        <v>0.10959723313351401</v>
      </c>
      <c r="Q109" s="43">
        <v>0.11031276953818349</v>
      </c>
      <c r="R109" s="43">
        <v>0.10639204489861413</v>
      </c>
      <c r="S109" s="43">
        <v>0.11291342446311894</v>
      </c>
      <c r="T109" s="43">
        <v>0.12520466384378015</v>
      </c>
      <c r="U109" s="43">
        <v>0.11619810629491188</v>
      </c>
      <c r="V109" s="43">
        <v>0.11258973994979295</v>
      </c>
      <c r="W109" s="43">
        <v>0.12084349066199061</v>
      </c>
      <c r="X109" s="43">
        <v>0.12941173232052922</v>
      </c>
      <c r="Y109" s="43">
        <v>0.12421257577029413</v>
      </c>
      <c r="Z109" s="43">
        <v>0.11475419857594575</v>
      </c>
      <c r="AA109" s="43" t="e">
        <v>#DIV/0!</v>
      </c>
      <c r="AB109" s="43" t="e">
        <v>#DIV/0!</v>
      </c>
      <c r="AC109" s="43" t="e">
        <v>#DIV/0!</v>
      </c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</row>
    <row r="110" spans="1:63" ht="13.9" x14ac:dyDescent="0.35">
      <c r="A110" s="43" t="s">
        <v>23</v>
      </c>
      <c r="B110" s="43" t="s">
        <v>24</v>
      </c>
      <c r="C110" s="43">
        <v>0.13567146368083671</v>
      </c>
      <c r="D110" s="43">
        <v>0.11717103752519281</v>
      </c>
      <c r="E110" s="43">
        <v>0.11422463975861966</v>
      </c>
      <c r="F110" s="43">
        <v>0.10381791449196526</v>
      </c>
      <c r="G110" s="43">
        <v>9.7496393979412302E-2</v>
      </c>
      <c r="H110" s="43">
        <v>0.11531384926276635</v>
      </c>
      <c r="I110" s="43">
        <v>0.11380680923072004</v>
      </c>
      <c r="J110" s="43">
        <v>0.1539287229754889</v>
      </c>
      <c r="K110" s="43">
        <v>9.9814329291002743E-2</v>
      </c>
      <c r="L110" s="43">
        <v>9.7118082892054827E-2</v>
      </c>
      <c r="M110" s="43">
        <v>9.5087429475423146E-2</v>
      </c>
      <c r="N110" s="43">
        <v>9.6405237765888205E-2</v>
      </c>
      <c r="O110" s="43">
        <v>9.9749822926616882E-2</v>
      </c>
      <c r="P110" s="43">
        <v>9.2612758691140926E-2</v>
      </c>
      <c r="Q110" s="43">
        <v>9.2866202907353868E-2</v>
      </c>
      <c r="R110" s="43">
        <v>9.9114004741542944E-2</v>
      </c>
      <c r="S110" s="43">
        <v>9.5229422302338537E-2</v>
      </c>
      <c r="T110" s="43">
        <v>0.10023412418061009</v>
      </c>
      <c r="U110" s="43">
        <v>0.11539748383692096</v>
      </c>
      <c r="V110" s="43">
        <v>0.12357022620463687</v>
      </c>
      <c r="W110" s="43">
        <v>0.12361120001091709</v>
      </c>
      <c r="X110" s="43">
        <v>0.12530634109849759</v>
      </c>
      <c r="Y110" s="43">
        <v>0.14403998142310523</v>
      </c>
      <c r="Z110" s="43">
        <v>0.16553222154203781</v>
      </c>
      <c r="AA110" s="43" t="e">
        <v>#DIV/0!</v>
      </c>
      <c r="AB110" s="43" t="e">
        <v>#DIV/0!</v>
      </c>
      <c r="AC110" s="43" t="e">
        <v>#DIV/0!</v>
      </c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</row>
    <row r="111" spans="1:63" ht="13.9" x14ac:dyDescent="0.35">
      <c r="A111" s="43" t="s">
        <v>25</v>
      </c>
      <c r="B111" s="43" t="s">
        <v>26</v>
      </c>
      <c r="C111" s="43">
        <v>7.9088477202478066E-2</v>
      </c>
      <c r="D111" s="43">
        <v>7.1194670561497725E-2</v>
      </c>
      <c r="E111" s="43">
        <v>8.5831138547398697E-2</v>
      </c>
      <c r="F111" s="43">
        <v>9.8719176174587919E-2</v>
      </c>
      <c r="G111" s="43">
        <v>0.10301817770530952</v>
      </c>
      <c r="H111" s="43">
        <v>0.11828921419360719</v>
      </c>
      <c r="I111" s="43">
        <v>0.12091764178103481</v>
      </c>
      <c r="J111" s="43">
        <v>0.12244323897242039</v>
      </c>
      <c r="K111" s="43">
        <v>0.12420705732186096</v>
      </c>
      <c r="L111" s="43">
        <v>0.12374003009223115</v>
      </c>
      <c r="M111" s="43">
        <v>0.1282303065781647</v>
      </c>
      <c r="N111" s="43">
        <v>0.12499950658608888</v>
      </c>
      <c r="O111" s="43">
        <v>0.11117864618026439</v>
      </c>
      <c r="P111" s="43">
        <v>0.10351397034328233</v>
      </c>
      <c r="Q111" s="43">
        <v>0.10663469507503545</v>
      </c>
      <c r="R111" s="43">
        <v>0.11481296491095182</v>
      </c>
      <c r="S111" s="43">
        <v>0.11451973137164133</v>
      </c>
      <c r="T111" s="43">
        <v>0.12398586209399586</v>
      </c>
      <c r="U111" s="43">
        <v>0.12777226259711774</v>
      </c>
      <c r="V111" s="43">
        <v>0.13281509901480557</v>
      </c>
      <c r="W111" s="43">
        <v>0.14058995338556737</v>
      </c>
      <c r="X111" s="43">
        <v>0.14191397987308504</v>
      </c>
      <c r="Y111" s="43">
        <v>0.1455444972639077</v>
      </c>
      <c r="Z111" s="43">
        <v>0.15718934767024448</v>
      </c>
      <c r="AA111" s="43" t="e">
        <v>#DIV/0!</v>
      </c>
      <c r="AB111" s="43" t="e">
        <v>#DIV/0!</v>
      </c>
      <c r="AC111" s="43" t="e">
        <v>#DIV/0!</v>
      </c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</row>
    <row r="112" spans="1:63" ht="13.9" x14ac:dyDescent="0.35">
      <c r="A112" s="43" t="s">
        <v>27</v>
      </c>
      <c r="B112" s="43" t="s">
        <v>28</v>
      </c>
      <c r="C112" s="43">
        <v>0.21966654886386752</v>
      </c>
      <c r="D112" s="43">
        <v>0.21985509300091052</v>
      </c>
      <c r="E112" s="43">
        <v>0.19835312131802066</v>
      </c>
      <c r="F112" s="43">
        <v>0.20522720112959592</v>
      </c>
      <c r="G112" s="43">
        <v>0.19072100974054701</v>
      </c>
      <c r="H112" s="43">
        <v>0.18645511296943598</v>
      </c>
      <c r="I112" s="43">
        <v>0.18020478112055177</v>
      </c>
      <c r="J112" s="43">
        <v>0.18643063535265555</v>
      </c>
      <c r="K112" s="43">
        <v>0.18044995452421494</v>
      </c>
      <c r="L112" s="43">
        <v>0.17638610081084921</v>
      </c>
      <c r="M112" s="43">
        <v>0.17893821684437988</v>
      </c>
      <c r="N112" s="43">
        <v>0.18159910115413241</v>
      </c>
      <c r="O112" s="43">
        <v>0.16583993464267005</v>
      </c>
      <c r="P112" s="43">
        <v>0.15714830821936721</v>
      </c>
      <c r="Q112" s="43">
        <v>0.15353840511167308</v>
      </c>
      <c r="R112" s="43">
        <v>0.15342064356567331</v>
      </c>
      <c r="S112" s="43">
        <v>0.16220992131152789</v>
      </c>
      <c r="T112" s="43">
        <v>0.16088087026443296</v>
      </c>
      <c r="U112" s="43">
        <v>0.15223496929594899</v>
      </c>
      <c r="V112" s="43">
        <v>0.15710848604146871</v>
      </c>
      <c r="W112" s="43">
        <v>0.16099901258717048</v>
      </c>
      <c r="X112" s="43">
        <v>0.16375187349039139</v>
      </c>
      <c r="Y112" s="43">
        <v>0.17255020642398466</v>
      </c>
      <c r="Z112" s="43">
        <v>0.17675861488228731</v>
      </c>
      <c r="AA112" s="43" t="e">
        <v>#DIV/0!</v>
      </c>
      <c r="AB112" s="43" t="e">
        <v>#DIV/0!</v>
      </c>
      <c r="AC112" s="43" t="e">
        <v>#DIV/0!</v>
      </c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</row>
    <row r="113" spans="1:63" ht="13.9" x14ac:dyDescent="0.35">
      <c r="A113" s="43" t="s">
        <v>29</v>
      </c>
      <c r="B113" s="43" t="s">
        <v>30</v>
      </c>
      <c r="C113" s="43">
        <v>0.20439729113846605</v>
      </c>
      <c r="D113" s="43">
        <v>0.19336373715270833</v>
      </c>
      <c r="E113" s="43">
        <v>0.1909840531141975</v>
      </c>
      <c r="F113" s="43">
        <v>0.20264411533958768</v>
      </c>
      <c r="G113" s="43">
        <v>0.20488930873384983</v>
      </c>
      <c r="H113" s="43">
        <v>0.20017384558898474</v>
      </c>
      <c r="I113" s="43">
        <v>0.19771980651847354</v>
      </c>
      <c r="J113" s="43">
        <v>0.18754206464951584</v>
      </c>
      <c r="K113" s="43">
        <v>0.18170150202715804</v>
      </c>
      <c r="L113" s="43">
        <v>0.19796913099376723</v>
      </c>
      <c r="M113" s="43">
        <v>0.19321092694316711</v>
      </c>
      <c r="N113" s="43">
        <v>0.2038758930896277</v>
      </c>
      <c r="O113" s="43">
        <v>0.20721811365597056</v>
      </c>
      <c r="P113" s="43">
        <v>0.18290731509726438</v>
      </c>
      <c r="Q113" s="43">
        <v>0.20430051881641792</v>
      </c>
      <c r="R113" s="43">
        <v>0.21688791920092917</v>
      </c>
      <c r="S113" s="43">
        <v>0.23384892846030378</v>
      </c>
      <c r="T113" s="43">
        <v>0.23443705838098863</v>
      </c>
      <c r="U113" s="43">
        <v>0.23319908552437735</v>
      </c>
      <c r="V113" s="43">
        <v>0.25008233016016962</v>
      </c>
      <c r="W113" s="43">
        <v>0.27449552742491057</v>
      </c>
      <c r="X113" s="43">
        <v>0.23950494265805855</v>
      </c>
      <c r="Y113" s="43">
        <v>0.24281092973699164</v>
      </c>
      <c r="Z113" s="43">
        <v>0.2574712374063583</v>
      </c>
      <c r="AA113" s="43" t="e">
        <v>#DIV/0!</v>
      </c>
      <c r="AB113" s="43" t="e">
        <v>#DIV/0!</v>
      </c>
      <c r="AC113" s="43" t="e">
        <v>#DIV/0!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</row>
    <row r="114" spans="1:63" ht="13.9" x14ac:dyDescent="0.35">
      <c r="A114" s="43" t="s">
        <v>31</v>
      </c>
      <c r="B114" s="43" t="s">
        <v>32</v>
      </c>
      <c r="C114" s="43">
        <v>5.6504779748963632E-2</v>
      </c>
      <c r="D114" s="43">
        <v>7.4546054440406337E-2</v>
      </c>
      <c r="E114" s="43">
        <v>9.6142396756807816E-2</v>
      </c>
      <c r="F114" s="43">
        <v>0.12070818983391779</v>
      </c>
      <c r="G114" s="43">
        <v>0.18145396585904403</v>
      </c>
      <c r="H114" s="43">
        <v>0.21749496666145055</v>
      </c>
      <c r="I114" s="43">
        <v>0.22953552463872978</v>
      </c>
      <c r="J114" s="43">
        <v>0.23643635442665317</v>
      </c>
      <c r="K114" s="43">
        <v>0.209906918561962</v>
      </c>
      <c r="L114" s="43">
        <v>0.2353374036131394</v>
      </c>
      <c r="M114" s="43">
        <v>0.22819193306578339</v>
      </c>
      <c r="N114" s="43">
        <v>0.24044575812749475</v>
      </c>
      <c r="O114" s="43">
        <v>0.23773653449706716</v>
      </c>
      <c r="P114" s="43">
        <v>0.27265250291194892</v>
      </c>
      <c r="Q114" s="43">
        <v>0.2710018028075763</v>
      </c>
      <c r="R114" s="43">
        <v>0.28176852915971984</v>
      </c>
      <c r="S114" s="43">
        <v>0.26795785031993291</v>
      </c>
      <c r="T114" s="43">
        <v>0.25165677418797694</v>
      </c>
      <c r="U114" s="43">
        <v>0.34554828571897306</v>
      </c>
      <c r="V114" s="43">
        <v>0.368095393530531</v>
      </c>
      <c r="W114" s="43">
        <v>0.41201830627568742</v>
      </c>
      <c r="X114" s="43">
        <v>0.42870435176124005</v>
      </c>
      <c r="Y114" s="43">
        <v>0.41146239167781412</v>
      </c>
      <c r="Z114" s="43">
        <v>0.41584740110097113</v>
      </c>
      <c r="AA114" s="43" t="e">
        <v>#DIV/0!</v>
      </c>
      <c r="AB114" s="43" t="e">
        <v>#DIV/0!</v>
      </c>
      <c r="AC114" s="43" t="e">
        <v>#DIV/0!</v>
      </c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</row>
    <row r="115" spans="1:63" ht="13.9" x14ac:dyDescent="0.35">
      <c r="A115" s="43" t="s">
        <v>33</v>
      </c>
      <c r="B115" s="43" t="s">
        <v>34</v>
      </c>
      <c r="C115" s="43">
        <v>7.9589700652114612E-2</v>
      </c>
      <c r="D115" s="45"/>
      <c r="E115" s="45"/>
      <c r="F115" s="45"/>
      <c r="G115" s="43">
        <v>4.9055463551198698E-2</v>
      </c>
      <c r="H115" s="45"/>
      <c r="I115" s="45"/>
      <c r="J115" s="45"/>
      <c r="K115" s="43">
        <v>6.1935638440962705E-2</v>
      </c>
      <c r="L115" s="45"/>
      <c r="M115" s="45"/>
      <c r="N115" s="45"/>
      <c r="O115" s="43">
        <v>8.4315013332236025E-2</v>
      </c>
      <c r="P115" s="45"/>
      <c r="Q115" s="45"/>
      <c r="R115" s="45"/>
      <c r="S115" s="43">
        <v>0.17655290814232477</v>
      </c>
      <c r="T115" s="45"/>
      <c r="U115" s="45"/>
      <c r="V115" s="45"/>
      <c r="W115" s="43">
        <v>0.25500555116368018</v>
      </c>
      <c r="X115" s="45"/>
      <c r="Y115" s="43">
        <v>0.28160267692314267</v>
      </c>
      <c r="Z115" s="43">
        <v>0.3130243301539139</v>
      </c>
      <c r="AA115" s="43" t="e">
        <v>#DIV/0!</v>
      </c>
      <c r="AB115" s="43" t="e">
        <v>#DIV/0!</v>
      </c>
      <c r="AC115" s="43" t="e">
        <v>#DIV/0!</v>
      </c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</row>
    <row r="116" spans="1:63" ht="13.9" x14ac:dyDescent="0.35">
      <c r="A116" s="43" t="s">
        <v>35</v>
      </c>
      <c r="B116" s="43" t="s">
        <v>36</v>
      </c>
      <c r="C116" s="43">
        <v>0.20928782225140063</v>
      </c>
      <c r="D116" s="45"/>
      <c r="E116" s="45"/>
      <c r="F116" s="45"/>
      <c r="G116" s="43">
        <v>0.20241552483507808</v>
      </c>
      <c r="H116" s="45"/>
      <c r="I116" s="45"/>
      <c r="J116" s="45"/>
      <c r="K116" s="43">
        <v>0.20102200356760683</v>
      </c>
      <c r="L116" s="45"/>
      <c r="M116" s="45"/>
      <c r="N116" s="45"/>
      <c r="O116" s="43">
        <v>0.22278297864844976</v>
      </c>
      <c r="P116" s="45"/>
      <c r="Q116" s="45"/>
      <c r="R116" s="45"/>
      <c r="S116" s="43">
        <v>0.22364405531713955</v>
      </c>
      <c r="T116" s="45"/>
      <c r="U116" s="43">
        <v>0.23560876650815812</v>
      </c>
      <c r="V116" s="45"/>
      <c r="W116" s="43">
        <v>0.37452407002867538</v>
      </c>
      <c r="X116" s="45"/>
      <c r="Y116" s="43">
        <v>0.37148798489425078</v>
      </c>
      <c r="Z116" s="43">
        <v>0.38245898669405437</v>
      </c>
      <c r="AA116" s="43" t="e">
        <v>#DIV/0!</v>
      </c>
      <c r="AB116" s="43" t="e">
        <v>#DIV/0!</v>
      </c>
      <c r="AC116" s="43" t="e">
        <v>#DIV/0!</v>
      </c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4"/>
      <c r="AW116" s="44"/>
      <c r="AX116" s="44"/>
      <c r="AY116" s="44"/>
      <c r="AZ116" s="44"/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  <c r="BK116" s="44"/>
    </row>
    <row r="117" spans="1:63" ht="13.9" x14ac:dyDescent="0.35">
      <c r="A117" s="43" t="s">
        <v>37</v>
      </c>
      <c r="B117" s="43" t="s">
        <v>38</v>
      </c>
      <c r="C117" s="43">
        <v>0.2274357798453201</v>
      </c>
      <c r="D117" s="45"/>
      <c r="E117" s="45"/>
      <c r="F117" s="45"/>
      <c r="G117" s="43">
        <v>0.19719466575130432</v>
      </c>
      <c r="H117" s="45"/>
      <c r="I117" s="45"/>
      <c r="J117" s="45"/>
      <c r="K117" s="43">
        <v>0.16646362129272471</v>
      </c>
      <c r="L117" s="45"/>
      <c r="M117" s="45"/>
      <c r="N117" s="45"/>
      <c r="O117" s="43">
        <v>0.14197338625619801</v>
      </c>
      <c r="P117" s="45"/>
      <c r="Q117" s="45"/>
      <c r="R117" s="45"/>
      <c r="S117" s="43">
        <v>0.14565579712776677</v>
      </c>
      <c r="T117" s="45"/>
      <c r="U117" s="43">
        <v>0.17430625145797524</v>
      </c>
      <c r="V117" s="43">
        <v>0</v>
      </c>
      <c r="W117" s="43">
        <v>0.202452881996974</v>
      </c>
      <c r="X117" s="43">
        <v>0</v>
      </c>
      <c r="Y117" s="43">
        <v>0.28376647610874378</v>
      </c>
      <c r="Z117" s="43">
        <v>0.33203339795567244</v>
      </c>
      <c r="AA117" s="43" t="e">
        <v>#DIV/0!</v>
      </c>
      <c r="AB117" s="43" t="e">
        <v>#DIV/0!</v>
      </c>
      <c r="AC117" s="43" t="e">
        <v>#DIV/0!</v>
      </c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</row>
    <row r="118" spans="1:63" ht="13.9" x14ac:dyDescent="0.35">
      <c r="A118" s="43" t="s">
        <v>39</v>
      </c>
      <c r="B118" s="43" t="s">
        <v>40</v>
      </c>
      <c r="C118" s="43">
        <v>0.15418200319693454</v>
      </c>
      <c r="D118" s="45"/>
      <c r="E118" s="45"/>
      <c r="F118" s="45"/>
      <c r="G118" s="43">
        <v>0.12864848793801009</v>
      </c>
      <c r="H118" s="45"/>
      <c r="I118" s="45"/>
      <c r="J118" s="45"/>
      <c r="K118" s="43">
        <v>0.1087409173826641</v>
      </c>
      <c r="L118" s="45"/>
      <c r="M118" s="45"/>
      <c r="N118" s="45"/>
      <c r="O118" s="43">
        <v>0.13981587114942967</v>
      </c>
      <c r="P118" s="45"/>
      <c r="Q118" s="45"/>
      <c r="R118" s="45"/>
      <c r="S118" s="43">
        <v>0.19437727356819237</v>
      </c>
      <c r="T118" s="45"/>
      <c r="U118" s="43">
        <v>0.22236119616112529</v>
      </c>
      <c r="V118" s="45"/>
      <c r="W118" s="43">
        <v>0.31077791281162603</v>
      </c>
      <c r="X118" s="45"/>
      <c r="Y118" s="43">
        <v>0.34265966908726087</v>
      </c>
      <c r="Z118" s="43">
        <v>0.34779828940729202</v>
      </c>
      <c r="AA118" s="43" t="e">
        <v>#DIV/0!</v>
      </c>
      <c r="AB118" s="43" t="e">
        <v>#DIV/0!</v>
      </c>
      <c r="AC118" s="43" t="e">
        <v>#DIV/0!</v>
      </c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44"/>
      <c r="AX118" s="44"/>
      <c r="AY118" s="44"/>
      <c r="AZ118" s="44"/>
      <c r="BA118" s="44"/>
      <c r="BB118" s="44"/>
      <c r="BC118" s="44"/>
      <c r="BD118" s="44"/>
      <c r="BE118" s="44"/>
      <c r="BF118" s="44"/>
      <c r="BG118" s="44"/>
      <c r="BH118" s="44"/>
      <c r="BI118" s="44"/>
      <c r="BJ118" s="44"/>
      <c r="BK118" s="44"/>
    </row>
    <row r="119" spans="1:63" ht="13.9" x14ac:dyDescent="0.35">
      <c r="A119" s="43" t="s">
        <v>41</v>
      </c>
      <c r="B119" s="43" t="s">
        <v>42</v>
      </c>
      <c r="C119" s="43">
        <v>0.1683398202750539</v>
      </c>
      <c r="D119" s="45"/>
      <c r="E119" s="45"/>
      <c r="F119" s="45"/>
      <c r="G119" s="43">
        <v>0.1468366589972771</v>
      </c>
      <c r="H119" s="45"/>
      <c r="I119" s="45"/>
      <c r="J119" s="45"/>
      <c r="K119" s="43">
        <v>0.18192732537060968</v>
      </c>
      <c r="L119" s="45"/>
      <c r="M119" s="45"/>
      <c r="N119" s="45"/>
      <c r="O119" s="43">
        <v>0.19910617367349134</v>
      </c>
      <c r="P119" s="45"/>
      <c r="Q119" s="45"/>
      <c r="R119" s="45"/>
      <c r="S119" s="43">
        <v>0.23405179645840796</v>
      </c>
      <c r="T119" s="45"/>
      <c r="U119" s="43">
        <v>0</v>
      </c>
      <c r="V119" s="45"/>
      <c r="W119" s="43">
        <v>0.27736683830702874</v>
      </c>
      <c r="X119" s="43">
        <v>0.33105068556597117</v>
      </c>
      <c r="Y119" s="43">
        <v>0.33766369230745452</v>
      </c>
      <c r="Z119" s="43">
        <v>0.3737523528651383</v>
      </c>
      <c r="AA119" s="43" t="e">
        <v>#DIV/0!</v>
      </c>
      <c r="AB119" s="43" t="e">
        <v>#DIV/0!</v>
      </c>
      <c r="AC119" s="43" t="e">
        <v>#DIV/0!</v>
      </c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4"/>
      <c r="BI119" s="44"/>
      <c r="BJ119" s="44"/>
      <c r="BK119" s="44"/>
    </row>
    <row r="120" spans="1:63" ht="13.9" x14ac:dyDescent="0.35">
      <c r="A120" s="43" t="s">
        <v>43</v>
      </c>
      <c r="B120" s="43" t="s">
        <v>44</v>
      </c>
      <c r="C120" s="43">
        <v>0.12777413228266737</v>
      </c>
      <c r="D120" s="45"/>
      <c r="E120" s="45"/>
      <c r="F120" s="45"/>
      <c r="G120" s="43">
        <v>9.4095566422105523E-2</v>
      </c>
      <c r="H120" s="45"/>
      <c r="I120" s="45"/>
      <c r="J120" s="45"/>
      <c r="K120" s="43">
        <v>0.11662771448056364</v>
      </c>
      <c r="L120" s="45"/>
      <c r="M120" s="45"/>
      <c r="N120" s="45"/>
      <c r="O120" s="43">
        <v>0.12282917370129263</v>
      </c>
      <c r="P120" s="45"/>
      <c r="Q120" s="45"/>
      <c r="R120" s="45"/>
      <c r="S120" s="43">
        <v>0.12970322318742974</v>
      </c>
      <c r="T120" s="45"/>
      <c r="U120" s="43">
        <v>0.17402942997540635</v>
      </c>
      <c r="V120" s="45"/>
      <c r="W120" s="43">
        <v>0.19648590490329179</v>
      </c>
      <c r="X120" s="45"/>
      <c r="Y120" s="45"/>
      <c r="Z120" s="43">
        <v>0.20880038984426191</v>
      </c>
      <c r="AA120" s="43" t="e">
        <v>#DIV/0!</v>
      </c>
      <c r="AB120" s="43" t="e">
        <v>#DIV/0!</v>
      </c>
      <c r="AC120" s="43" t="e">
        <v>#DIV/0!</v>
      </c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44"/>
      <c r="AY120" s="44"/>
      <c r="AZ120" s="44"/>
      <c r="BA120" s="44"/>
      <c r="BB120" s="44"/>
      <c r="BC120" s="44"/>
      <c r="BD120" s="44"/>
      <c r="BE120" s="44"/>
      <c r="BF120" s="44"/>
      <c r="BG120" s="44"/>
      <c r="BH120" s="44"/>
      <c r="BI120" s="44"/>
      <c r="BJ120" s="44"/>
      <c r="BK120" s="44"/>
    </row>
    <row r="121" spans="1:63" ht="13.9" x14ac:dyDescent="0.35">
      <c r="A121" s="43" t="s">
        <v>45</v>
      </c>
      <c r="B121" s="43" t="s">
        <v>46</v>
      </c>
      <c r="C121" s="45"/>
      <c r="D121" s="45"/>
      <c r="E121" s="45"/>
      <c r="F121" s="45"/>
      <c r="G121" s="43">
        <v>7.8795506501657106E-2</v>
      </c>
      <c r="H121" s="45"/>
      <c r="I121" s="45"/>
      <c r="J121" s="45"/>
      <c r="K121" s="43">
        <v>8.9018331544846285E-2</v>
      </c>
      <c r="L121" s="45"/>
      <c r="M121" s="45"/>
      <c r="N121" s="45"/>
      <c r="O121" s="43">
        <v>0.10147395763658727</v>
      </c>
      <c r="P121" s="45"/>
      <c r="Q121" s="45"/>
      <c r="R121" s="45"/>
      <c r="S121" s="43">
        <v>0.17603420296680092</v>
      </c>
      <c r="T121" s="45"/>
      <c r="U121" s="43">
        <v>0.16688021220522473</v>
      </c>
      <c r="V121" s="45"/>
      <c r="W121" s="43">
        <v>0.23824977058580099</v>
      </c>
      <c r="X121" s="43">
        <v>0.23573770789527107</v>
      </c>
      <c r="Y121" s="43">
        <v>0.25019703232015178</v>
      </c>
      <c r="Z121" s="43">
        <v>0.26800224154692082</v>
      </c>
      <c r="AA121" s="43" t="e">
        <v>#DIV/0!</v>
      </c>
      <c r="AB121" s="43" t="e">
        <v>#DIV/0!</v>
      </c>
      <c r="AC121" s="43" t="e">
        <v>#DIV/0!</v>
      </c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</row>
    <row r="122" spans="1:63" ht="13.9" x14ac:dyDescent="0.35">
      <c r="A122" s="43" t="s">
        <v>47</v>
      </c>
      <c r="B122" s="43" t="s">
        <v>48</v>
      </c>
      <c r="C122" s="43">
        <v>0.20167346788280741</v>
      </c>
      <c r="D122" s="45"/>
      <c r="E122" s="45"/>
      <c r="F122" s="45"/>
      <c r="G122" s="43">
        <v>0.16578859859929196</v>
      </c>
      <c r="H122" s="45"/>
      <c r="I122" s="45"/>
      <c r="J122" s="45"/>
      <c r="K122" s="43">
        <v>0.19135371507527313</v>
      </c>
      <c r="L122" s="45"/>
      <c r="M122" s="45"/>
      <c r="N122" s="45"/>
      <c r="O122" s="43">
        <v>0.16273871954312058</v>
      </c>
      <c r="P122" s="45"/>
      <c r="Q122" s="45"/>
      <c r="R122" s="45"/>
      <c r="S122" s="43">
        <v>0.20549040178894404</v>
      </c>
      <c r="T122" s="45"/>
      <c r="U122" s="45"/>
      <c r="V122" s="45"/>
      <c r="W122" s="43">
        <v>0.34087560750100976</v>
      </c>
      <c r="X122" s="45"/>
      <c r="Y122" s="45"/>
      <c r="Z122" s="43" t="e">
        <v>#DIV/0!</v>
      </c>
      <c r="AA122" s="43" t="e">
        <v>#DIV/0!</v>
      </c>
      <c r="AB122" s="43" t="e">
        <v>#DIV/0!</v>
      </c>
      <c r="AC122" s="43" t="e">
        <v>#DIV/0!</v>
      </c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</row>
    <row r="123" spans="1:63" ht="13.9" x14ac:dyDescent="0.35">
      <c r="A123" s="43" t="s">
        <v>49</v>
      </c>
      <c r="B123" s="43" t="s">
        <v>50</v>
      </c>
      <c r="C123" s="43">
        <v>0.18322722324986754</v>
      </c>
      <c r="D123" s="45"/>
      <c r="E123" s="45"/>
      <c r="F123" s="45"/>
      <c r="G123" s="43">
        <v>0.17172410509590366</v>
      </c>
      <c r="H123" s="45"/>
      <c r="I123" s="45"/>
      <c r="J123" s="45"/>
      <c r="K123" s="43">
        <v>0.18154273460243203</v>
      </c>
      <c r="L123" s="45"/>
      <c r="M123" s="45"/>
      <c r="N123" s="45"/>
      <c r="O123" s="43">
        <v>0.23161796091030348</v>
      </c>
      <c r="P123" s="45"/>
      <c r="Q123" s="45"/>
      <c r="R123" s="45"/>
      <c r="S123" s="43">
        <v>0.238317435621895</v>
      </c>
      <c r="T123" s="45"/>
      <c r="U123" s="43">
        <v>0.21362872915911846</v>
      </c>
      <c r="V123" s="45"/>
      <c r="W123" s="43">
        <v>0.24326631120286815</v>
      </c>
      <c r="X123" s="45"/>
      <c r="Y123" s="43">
        <v>0.24564198645049592</v>
      </c>
      <c r="Z123" s="43">
        <v>0.24805035795296163</v>
      </c>
      <c r="AA123" s="43" t="e">
        <v>#DIV/0!</v>
      </c>
      <c r="AB123" s="43" t="e">
        <v>#DIV/0!</v>
      </c>
      <c r="AC123" s="43" t="e">
        <v>#DIV/0!</v>
      </c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4"/>
      <c r="BI123" s="44"/>
      <c r="BJ123" s="44"/>
      <c r="BK123" s="44"/>
    </row>
    <row r="124" spans="1:63" ht="14.25" x14ac:dyDescent="0.4">
      <c r="A124" s="46" t="s">
        <v>85</v>
      </c>
      <c r="B124" s="47" t="s">
        <v>51</v>
      </c>
      <c r="C124" s="47">
        <v>0.19248215247866213</v>
      </c>
      <c r="D124" s="47">
        <v>0.17706849312594952</v>
      </c>
      <c r="E124" s="47">
        <v>0.17489693466916695</v>
      </c>
      <c r="F124" s="47">
        <v>0.17841688890522844</v>
      </c>
      <c r="G124" s="47">
        <v>0.17110435248254524</v>
      </c>
      <c r="H124" s="47">
        <v>0.1684819698527307</v>
      </c>
      <c r="I124" s="47">
        <v>0.16285088558923072</v>
      </c>
      <c r="J124" s="47">
        <v>0.1703700719663592</v>
      </c>
      <c r="K124" s="47">
        <v>0.1679342594480662</v>
      </c>
      <c r="L124" s="47">
        <v>0.16457307854098166</v>
      </c>
      <c r="M124" s="47">
        <v>0.16620700032043229</v>
      </c>
      <c r="N124" s="47">
        <v>0.16999662483719635</v>
      </c>
      <c r="O124" s="47">
        <v>0.17052215117848854</v>
      </c>
      <c r="P124" s="47">
        <v>0.1636194016568589</v>
      </c>
      <c r="Q124" s="47">
        <v>0.16310391636849297</v>
      </c>
      <c r="R124" s="47">
        <v>0.16786831477437961</v>
      </c>
      <c r="S124" s="47">
        <v>0.17141977480642864</v>
      </c>
      <c r="T124" s="47">
        <v>0.17148832885799231</v>
      </c>
      <c r="U124" s="47">
        <v>0.17490592744417061</v>
      </c>
      <c r="V124" s="47">
        <v>0.18160395590205849</v>
      </c>
      <c r="W124" s="47">
        <v>0.18915292405081588</v>
      </c>
      <c r="X124" s="47">
        <v>0.19350165848812198</v>
      </c>
      <c r="Y124" s="47">
        <v>0.20021148260537269</v>
      </c>
      <c r="Z124" s="47">
        <v>0.20923387320186357</v>
      </c>
      <c r="AA124" s="47" t="e">
        <v>#DIV/0!</v>
      </c>
      <c r="AB124" s="47" t="e">
        <v>#DIV/0!</v>
      </c>
      <c r="AC124" s="47" t="e">
        <v>#DIV/0!</v>
      </c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</row>
    <row r="125" spans="1:63" ht="13.9" x14ac:dyDescent="0.35">
      <c r="A125" s="43"/>
      <c r="B125" s="49" t="s">
        <v>52</v>
      </c>
      <c r="C125" s="49">
        <v>0.21226554326394292</v>
      </c>
      <c r="D125" s="49">
        <v>0.19497605370050353</v>
      </c>
      <c r="E125" s="49">
        <v>0.19181296400360115</v>
      </c>
      <c r="F125" s="49">
        <v>0.19539180208636986</v>
      </c>
      <c r="G125" s="49">
        <v>0.18825082182213074</v>
      </c>
      <c r="H125" s="49">
        <v>0.18324112747730628</v>
      </c>
      <c r="I125" s="49">
        <v>0.17784653684539306</v>
      </c>
      <c r="J125" s="49">
        <v>0.18600988751842595</v>
      </c>
      <c r="K125" s="49">
        <v>0.1875245745852307</v>
      </c>
      <c r="L125" s="49">
        <v>0.18268588113050219</v>
      </c>
      <c r="M125" s="49">
        <v>0.18611087828944073</v>
      </c>
      <c r="N125" s="49">
        <v>0.19058734337348046</v>
      </c>
      <c r="O125" s="49">
        <v>0.19246981465280807</v>
      </c>
      <c r="P125" s="49">
        <v>0.18413815040992254</v>
      </c>
      <c r="Q125" s="49">
        <v>0.18476480031247816</v>
      </c>
      <c r="R125" s="49">
        <v>0.18856339727869892</v>
      </c>
      <c r="S125" s="49">
        <v>0.19263037269330013</v>
      </c>
      <c r="T125" s="49">
        <v>0.19051956588441923</v>
      </c>
      <c r="U125" s="49">
        <v>0.19573621003693178</v>
      </c>
      <c r="V125" s="49">
        <v>0.20416993069239017</v>
      </c>
      <c r="W125" s="49">
        <v>0.2126311893088223</v>
      </c>
      <c r="X125" s="49">
        <v>0.21641560768136223</v>
      </c>
      <c r="Y125" s="49">
        <v>0.2224598201288645</v>
      </c>
      <c r="Z125" s="49">
        <v>0.22807637157936531</v>
      </c>
      <c r="AA125" s="49" t="e">
        <v>#DIV/0!</v>
      </c>
      <c r="AB125" s="49" t="e">
        <v>#DIV/0!</v>
      </c>
      <c r="AC125" s="49" t="e">
        <v>#DIV/0!</v>
      </c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</row>
    <row r="126" spans="1:63" ht="13.9" x14ac:dyDescent="0.35">
      <c r="A126" s="43"/>
      <c r="B126" s="49" t="s">
        <v>53</v>
      </c>
      <c r="C126" s="49">
        <v>0.12220242675224534</v>
      </c>
      <c r="D126" s="49">
        <v>0.11258861034592857</v>
      </c>
      <c r="E126" s="49">
        <v>0.11486335645424597</v>
      </c>
      <c r="F126" s="49">
        <v>0.11767213033900303</v>
      </c>
      <c r="G126" s="49">
        <v>0.11291646352886417</v>
      </c>
      <c r="H126" s="49">
        <v>0.11692436232608781</v>
      </c>
      <c r="I126" s="49">
        <v>0.11300048500158265</v>
      </c>
      <c r="J126" s="49">
        <v>0.11978014541256321</v>
      </c>
      <c r="K126" s="49">
        <v>0.10900391901419695</v>
      </c>
      <c r="L126" s="49">
        <v>0.10915650137447896</v>
      </c>
      <c r="M126" s="49">
        <v>0.10775402040308361</v>
      </c>
      <c r="N126" s="49">
        <v>0.10884508165288739</v>
      </c>
      <c r="O126" s="49">
        <v>0.10680368254707706</v>
      </c>
      <c r="P126" s="49">
        <v>0.10360948140782197</v>
      </c>
      <c r="Q126" s="49">
        <v>0.10209194370524369</v>
      </c>
      <c r="R126" s="49">
        <v>0.10841495190352347</v>
      </c>
      <c r="S126" s="49">
        <v>0.11263352578598129</v>
      </c>
      <c r="T126" s="49">
        <v>0.11773686677673112</v>
      </c>
      <c r="U126" s="49">
        <v>0.11678684362736545</v>
      </c>
      <c r="V126" s="49">
        <v>0.11971394135170409</v>
      </c>
      <c r="W126" s="49">
        <v>0.12566622036108974</v>
      </c>
      <c r="X126" s="49">
        <v>0.13242818201445161</v>
      </c>
      <c r="Y126" s="49">
        <v>0.14197439745192511</v>
      </c>
      <c r="Z126" s="49">
        <v>0.15962045424886392</v>
      </c>
      <c r="AA126" s="49" t="e">
        <v>#DIV/0!</v>
      </c>
      <c r="AB126" s="49" t="e">
        <v>#DIV/0!</v>
      </c>
      <c r="AC126" s="49" t="e">
        <v>#DIV/0!</v>
      </c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</row>
    <row r="127" spans="1:63" ht="13.9" x14ac:dyDescent="0.35">
      <c r="A127" s="43"/>
      <c r="B127" s="49" t="s">
        <v>54</v>
      </c>
      <c r="C127" s="49">
        <v>0.18193355211887602</v>
      </c>
      <c r="D127" s="49">
        <v>0.18339283389346542</v>
      </c>
      <c r="E127" s="49">
        <v>0.1771851463723052</v>
      </c>
      <c r="F127" s="49">
        <v>0.19044469777291581</v>
      </c>
      <c r="G127" s="49">
        <v>0.19177492254632697</v>
      </c>
      <c r="H127" s="49">
        <v>0.19429877188267927</v>
      </c>
      <c r="I127" s="49">
        <v>0.19151016397395562</v>
      </c>
      <c r="J127" s="49">
        <v>0.19601062891105278</v>
      </c>
      <c r="K127" s="49">
        <v>0.18660173999239271</v>
      </c>
      <c r="L127" s="49">
        <v>0.19324371006814542</v>
      </c>
      <c r="M127" s="49">
        <v>0.1922755995761396</v>
      </c>
      <c r="N127" s="49">
        <v>0.19872894871731719</v>
      </c>
      <c r="O127" s="49">
        <v>0.18868721697705931</v>
      </c>
      <c r="P127" s="49">
        <v>0.187536641502806</v>
      </c>
      <c r="Q127" s="49">
        <v>0.18807397439398099</v>
      </c>
      <c r="R127" s="49">
        <v>0.19331673638884622</v>
      </c>
      <c r="S127" s="49">
        <v>0.19968554137158151</v>
      </c>
      <c r="T127" s="49">
        <v>0.19788413111062464</v>
      </c>
      <c r="U127" s="49">
        <v>0.21396697295834408</v>
      </c>
      <c r="V127" s="49">
        <v>0.22235517457755435</v>
      </c>
      <c r="W127" s="49">
        <v>0.24134944346436774</v>
      </c>
      <c r="X127" s="49">
        <v>0.24185738936431861</v>
      </c>
      <c r="Y127" s="49">
        <v>0.2432548114871895</v>
      </c>
      <c r="Z127" s="49">
        <v>0.24912318407633127</v>
      </c>
      <c r="AA127" s="49" t="e">
        <v>#DIV/0!</v>
      </c>
      <c r="AB127" s="49" t="e">
        <v>#DIV/0!</v>
      </c>
      <c r="AC127" s="49" t="e">
        <v>#DIV/0!</v>
      </c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</row>
    <row r="128" spans="1:63" ht="13.9" x14ac:dyDescent="0.35">
      <c r="A128" s="51"/>
      <c r="B128" s="52" t="s">
        <v>55</v>
      </c>
      <c r="C128" s="53"/>
      <c r="D128" s="53"/>
      <c r="E128" s="53"/>
      <c r="F128" s="53"/>
      <c r="G128" s="52">
        <v>0.13469652054221246</v>
      </c>
      <c r="H128" s="53"/>
      <c r="I128" s="53"/>
      <c r="J128" s="53"/>
      <c r="K128" s="52">
        <v>0.15373310298091869</v>
      </c>
      <c r="L128" s="53"/>
      <c r="M128" s="53"/>
      <c r="N128" s="53"/>
      <c r="O128" s="52">
        <v>0.16531630049679844</v>
      </c>
      <c r="P128" s="53"/>
      <c r="Q128" s="53"/>
      <c r="R128" s="53"/>
      <c r="S128" s="52">
        <v>0.2008484297037918</v>
      </c>
      <c r="T128" s="53"/>
      <c r="U128" s="53"/>
      <c r="V128" s="53"/>
      <c r="W128" s="52">
        <v>0.26967731520233568</v>
      </c>
      <c r="X128" s="53"/>
      <c r="Y128" s="53"/>
      <c r="Z128" s="52">
        <v>0</v>
      </c>
      <c r="AA128" s="52" t="e">
        <v>#DIV/0!</v>
      </c>
      <c r="AB128" s="52" t="e">
        <v>#DIV/0!</v>
      </c>
      <c r="AC128" s="52" t="e">
        <v>#DIV/0!</v>
      </c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</row>
    <row r="130" spans="1:63" x14ac:dyDescent="0.3">
      <c r="A130" s="3" t="s">
        <v>89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</row>
    <row r="131" spans="1:63" ht="13.9" x14ac:dyDescent="0.35">
      <c r="A131" s="43" t="s">
        <v>1</v>
      </c>
      <c r="B131" s="43" t="s">
        <v>2</v>
      </c>
      <c r="C131" s="43">
        <v>3.8153342510710869E-2</v>
      </c>
      <c r="D131" s="43">
        <v>3.5817610958435976E-2</v>
      </c>
      <c r="E131" s="43">
        <v>3.391218937060482E-2</v>
      </c>
      <c r="F131" s="43">
        <v>3.2345885636855372E-2</v>
      </c>
      <c r="G131" s="43">
        <v>3.3034436335575262E-2</v>
      </c>
      <c r="H131" s="43">
        <v>2.8032337072168418E-2</v>
      </c>
      <c r="I131" s="43">
        <v>2.7693606313985097E-2</v>
      </c>
      <c r="J131" s="43">
        <v>2.6421776312693147E-2</v>
      </c>
      <c r="K131" s="43">
        <v>2.142465071677694E-2</v>
      </c>
      <c r="L131" s="43">
        <v>2.0787852788589641E-2</v>
      </c>
      <c r="M131" s="43">
        <v>2.0543406118770976E-2</v>
      </c>
      <c r="N131" s="43">
        <v>1.9186110648941102E-2</v>
      </c>
      <c r="O131" s="43">
        <v>1.7685628159787848E-2</v>
      </c>
      <c r="P131" s="43">
        <v>1.7294251301378263E-2</v>
      </c>
      <c r="Q131" s="43">
        <v>1.7242699120591929E-2</v>
      </c>
      <c r="R131" s="43">
        <v>1.7581488520327319E-2</v>
      </c>
      <c r="S131" s="43">
        <v>1.6605773673893581E-2</v>
      </c>
      <c r="T131" s="43">
        <v>1.7801136555493983E-2</v>
      </c>
      <c r="U131" s="43">
        <v>1.7296930267535458E-2</v>
      </c>
      <c r="V131" s="43">
        <v>1.7327760046765457E-2</v>
      </c>
      <c r="W131" s="43">
        <v>1.6453332114786036E-2</v>
      </c>
      <c r="X131" s="43">
        <v>1.5588559184229842E-2</v>
      </c>
      <c r="Y131" s="43">
        <v>1.4847872405208136E-2</v>
      </c>
      <c r="Z131" s="43">
        <v>1.4420943800642296E-2</v>
      </c>
      <c r="AA131" s="43" t="e">
        <v>#DIV/0!</v>
      </c>
      <c r="AB131" s="43" t="e">
        <v>#DIV/0!</v>
      </c>
      <c r="AC131" s="43" t="e">
        <v>#DIV/0!</v>
      </c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4"/>
      <c r="BI131" s="44"/>
      <c r="BJ131" s="44"/>
      <c r="BK131" s="44"/>
    </row>
    <row r="132" spans="1:63" ht="13.9" x14ac:dyDescent="0.35">
      <c r="A132" s="43" t="s">
        <v>3</v>
      </c>
      <c r="B132" s="43" t="s">
        <v>4</v>
      </c>
      <c r="C132" s="43">
        <v>2.893192083646666E-2</v>
      </c>
      <c r="D132" s="43">
        <v>2.7531950084118212E-2</v>
      </c>
      <c r="E132" s="43">
        <v>2.6694628270714962E-2</v>
      </c>
      <c r="F132" s="43">
        <v>2.5956489122280567E-2</v>
      </c>
      <c r="G132" s="43">
        <v>2.4934531966933137E-2</v>
      </c>
      <c r="H132" s="43">
        <v>2.205860874340564E-2</v>
      </c>
      <c r="I132" s="43">
        <v>2.2698012495444234E-2</v>
      </c>
      <c r="J132" s="43">
        <v>2.2728269003158507E-2</v>
      </c>
      <c r="K132" s="43">
        <v>1.6076366490785868E-2</v>
      </c>
      <c r="L132" s="43">
        <v>1.5217418893357992E-2</v>
      </c>
      <c r="M132" s="43">
        <v>1.4967203039680334E-2</v>
      </c>
      <c r="N132" s="43">
        <v>1.5009798271286715E-2</v>
      </c>
      <c r="O132" s="43">
        <v>1.2644263605943231E-2</v>
      </c>
      <c r="P132" s="43">
        <v>1.2187411244618813E-2</v>
      </c>
      <c r="Q132" s="43">
        <v>1.2000549485095217E-2</v>
      </c>
      <c r="R132" s="43">
        <v>1.1729898838488758E-2</v>
      </c>
      <c r="S132" s="43">
        <v>1.0446354583039072E-2</v>
      </c>
      <c r="T132" s="43">
        <v>9.8298547276170715E-3</v>
      </c>
      <c r="U132" s="43">
        <v>1.0161899219180457E-2</v>
      </c>
      <c r="V132" s="43">
        <v>1.3558671123265245E-2</v>
      </c>
      <c r="W132" s="43">
        <v>2.0663356251235533E-2</v>
      </c>
      <c r="X132" s="43">
        <v>1.9222864922090747E-2</v>
      </c>
      <c r="Y132" s="43">
        <v>2.5310267712219892E-2</v>
      </c>
      <c r="Z132" s="43">
        <v>2.8739497272838109E-2</v>
      </c>
      <c r="AA132" s="43" t="e">
        <v>#DIV/0!</v>
      </c>
      <c r="AB132" s="43" t="e">
        <v>#DIV/0!</v>
      </c>
      <c r="AC132" s="43" t="e">
        <v>#DIV/0!</v>
      </c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  <c r="BK132" s="44"/>
    </row>
    <row r="133" spans="1:63" ht="13.9" x14ac:dyDescent="0.35">
      <c r="A133" s="43" t="s">
        <v>5</v>
      </c>
      <c r="B133" s="43" t="s">
        <v>6</v>
      </c>
      <c r="C133" s="43">
        <v>7.6464412457150438E-2</v>
      </c>
      <c r="D133" s="43">
        <v>6.8099264232100568E-2</v>
      </c>
      <c r="E133" s="43">
        <v>6.3175012292154401E-2</v>
      </c>
      <c r="F133" s="43">
        <v>5.6584873015762004E-2</v>
      </c>
      <c r="G133" s="43">
        <v>6.4095046063424338E-2</v>
      </c>
      <c r="H133" s="43">
        <v>5.7293102003404053E-2</v>
      </c>
      <c r="I133" s="43">
        <v>5.823558645540422E-2</v>
      </c>
      <c r="J133" s="43">
        <v>5.484719448067709E-2</v>
      </c>
      <c r="K133" s="43">
        <v>4.7111351323400011E-2</v>
      </c>
      <c r="L133" s="43">
        <v>4.3934252872338458E-2</v>
      </c>
      <c r="M133" s="43">
        <v>4.4342027461631642E-2</v>
      </c>
      <c r="N133" s="43">
        <v>4.3866128805449996E-2</v>
      </c>
      <c r="O133" s="43">
        <v>4.1785325657575999E-2</v>
      </c>
      <c r="P133" s="43">
        <v>4.1363851039383059E-2</v>
      </c>
      <c r="Q133" s="43">
        <v>3.8287110733957748E-2</v>
      </c>
      <c r="R133" s="43">
        <v>3.8775757429076955E-2</v>
      </c>
      <c r="S133" s="43">
        <v>3.3581026880926491E-2</v>
      </c>
      <c r="T133" s="43">
        <v>3.2449564129247606E-2</v>
      </c>
      <c r="U133" s="43">
        <v>3.2448102801952622E-2</v>
      </c>
      <c r="V133" s="43">
        <v>3.2850037598673248E-2</v>
      </c>
      <c r="W133" s="43">
        <v>3.2258544286747452E-2</v>
      </c>
      <c r="X133" s="43">
        <v>3.1557082864431173E-2</v>
      </c>
      <c r="Y133" s="43">
        <v>3.2526217430923439E-2</v>
      </c>
      <c r="Z133" s="43">
        <v>3.2717225441802888E-2</v>
      </c>
      <c r="AA133" s="43" t="e">
        <v>#DIV/0!</v>
      </c>
      <c r="AB133" s="43" t="e">
        <v>#DIV/0!</v>
      </c>
      <c r="AC133" s="43" t="e">
        <v>#DIV/0!</v>
      </c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  <c r="BK133" s="44"/>
    </row>
    <row r="134" spans="1:63" ht="13.9" x14ac:dyDescent="0.35">
      <c r="A134" s="43" t="s">
        <v>7</v>
      </c>
      <c r="B134" s="43" t="s">
        <v>8</v>
      </c>
      <c r="C134" s="43">
        <v>2.7749533710837129E-2</v>
      </c>
      <c r="D134" s="43">
        <v>2.5073690501562846E-2</v>
      </c>
      <c r="E134" s="43">
        <v>2.4707567254147633E-2</v>
      </c>
      <c r="F134" s="43">
        <v>2.503830756547409E-2</v>
      </c>
      <c r="G134" s="43">
        <v>2.6429120652317971E-2</v>
      </c>
      <c r="H134" s="43">
        <v>2.3924582900251103E-2</v>
      </c>
      <c r="I134" s="43">
        <v>2.4064801877621819E-2</v>
      </c>
      <c r="J134" s="43">
        <v>2.4026671755642378E-2</v>
      </c>
      <c r="K134" s="43">
        <v>2.230997967002751E-2</v>
      </c>
      <c r="L134" s="43">
        <v>2.1878238691873265E-2</v>
      </c>
      <c r="M134" s="43">
        <v>2.1884369250282757E-2</v>
      </c>
      <c r="N134" s="43">
        <v>2.1444234126019059E-2</v>
      </c>
      <c r="O134" s="43">
        <v>2.0434094977683767E-2</v>
      </c>
      <c r="P134" s="43">
        <v>1.8371951950803631E-2</v>
      </c>
      <c r="Q134" s="43">
        <v>2.8391672362875858E-2</v>
      </c>
      <c r="R134" s="43">
        <v>2.1695822645297045E-2</v>
      </c>
      <c r="S134" s="43">
        <v>2.9649109171963239E-2</v>
      </c>
      <c r="T134" s="43">
        <v>3.070176386805315E-2</v>
      </c>
      <c r="U134" s="43">
        <v>4.0694023871843808E-2</v>
      </c>
      <c r="V134" s="43">
        <v>4.2606325758613006E-2</v>
      </c>
      <c r="W134" s="43">
        <v>3.8380956375419661E-2</v>
      </c>
      <c r="X134" s="43">
        <v>3.6884020181703309E-2</v>
      </c>
      <c r="Y134" s="43">
        <v>2.8540763656176756E-2</v>
      </c>
      <c r="Z134" s="43">
        <v>2.5338901902996931E-2</v>
      </c>
      <c r="AA134" s="43" t="e">
        <v>#DIV/0!</v>
      </c>
      <c r="AB134" s="43" t="e">
        <v>#DIV/0!</v>
      </c>
      <c r="AC134" s="43" t="e">
        <v>#DIV/0!</v>
      </c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44"/>
      <c r="AX134" s="44"/>
      <c r="AY134" s="44"/>
      <c r="AZ134" s="44"/>
      <c r="BA134" s="44"/>
      <c r="BB134" s="44"/>
      <c r="BC134" s="44"/>
      <c r="BD134" s="44"/>
      <c r="BE134" s="44"/>
      <c r="BF134" s="44"/>
      <c r="BG134" s="44"/>
      <c r="BH134" s="44"/>
      <c r="BI134" s="44"/>
      <c r="BJ134" s="44"/>
      <c r="BK134" s="44"/>
    </row>
    <row r="135" spans="1:63" ht="13.9" x14ac:dyDescent="0.35">
      <c r="A135" s="43" t="s">
        <v>9</v>
      </c>
      <c r="B135" s="43" t="s">
        <v>10</v>
      </c>
      <c r="C135" s="43">
        <v>1.1071639746815187E-2</v>
      </c>
      <c r="D135" s="43">
        <v>7.706751966457215E-3</v>
      </c>
      <c r="E135" s="43">
        <v>4.3450618929980001E-3</v>
      </c>
      <c r="F135" s="43">
        <v>4.5751731180077426E-3</v>
      </c>
      <c r="G135" s="43">
        <v>6.300372769082508E-3</v>
      </c>
      <c r="H135" s="43">
        <v>5.6246193378684277E-3</v>
      </c>
      <c r="I135" s="43">
        <v>5.4809458333550404E-3</v>
      </c>
      <c r="J135" s="43">
        <v>5.7060694080969246E-3</v>
      </c>
      <c r="K135" s="43">
        <v>5.964620059883647E-3</v>
      </c>
      <c r="L135" s="43">
        <v>5.6390742200814348E-3</v>
      </c>
      <c r="M135" s="43">
        <v>8.8236004568809923E-3</v>
      </c>
      <c r="N135" s="43">
        <v>1.0269072221992919E-2</v>
      </c>
      <c r="O135" s="43">
        <v>2.0909664541749032E-2</v>
      </c>
      <c r="P135" s="43">
        <v>2.1407534197537031E-2</v>
      </c>
      <c r="Q135" s="43">
        <v>2.455219543124857E-2</v>
      </c>
      <c r="R135" s="43">
        <v>2.6829090127543323E-2</v>
      </c>
      <c r="S135" s="43">
        <v>3.5378165718653064E-2</v>
      </c>
      <c r="T135" s="43">
        <v>4.0715777131790011E-2</v>
      </c>
      <c r="U135" s="43">
        <v>3.9026807195166491E-2</v>
      </c>
      <c r="V135" s="43">
        <v>4.3231477196740961E-2</v>
      </c>
      <c r="W135" s="43">
        <v>4.7410996813135674E-2</v>
      </c>
      <c r="X135" s="43">
        <v>4.8076752608427094E-2</v>
      </c>
      <c r="Y135" s="43">
        <v>4.4964898616468706E-2</v>
      </c>
      <c r="Z135" s="43">
        <v>4.5448502493851774E-2</v>
      </c>
      <c r="AA135" s="43" t="e">
        <v>#DIV/0!</v>
      </c>
      <c r="AB135" s="43" t="e">
        <v>#DIV/0!</v>
      </c>
      <c r="AC135" s="43" t="e">
        <v>#DIV/0!</v>
      </c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44"/>
      <c r="AY135" s="44"/>
      <c r="AZ135" s="44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  <c r="BK135" s="44"/>
    </row>
    <row r="136" spans="1:63" ht="13.9" x14ac:dyDescent="0.35">
      <c r="A136" s="43" t="s">
        <v>11</v>
      </c>
      <c r="B136" s="43" t="s">
        <v>12</v>
      </c>
      <c r="C136" s="43">
        <v>3.0701685426919156E-3</v>
      </c>
      <c r="D136" s="43">
        <v>2.5610484319278167E-3</v>
      </c>
      <c r="E136" s="43">
        <v>4.1353427050761253E-3</v>
      </c>
      <c r="F136" s="43">
        <v>5.7865879310197354E-3</v>
      </c>
      <c r="G136" s="43">
        <v>8.0618342872349237E-3</v>
      </c>
      <c r="H136" s="43">
        <v>7.9147191426663654E-3</v>
      </c>
      <c r="I136" s="43">
        <v>1.3143218373794984E-2</v>
      </c>
      <c r="J136" s="43">
        <v>9.8163812426217047E-3</v>
      </c>
      <c r="K136" s="43">
        <v>9.6360572343699297E-3</v>
      </c>
      <c r="L136" s="43">
        <v>9.167765657341986E-3</v>
      </c>
      <c r="M136" s="43">
        <v>2.3782523545509856E-2</v>
      </c>
      <c r="N136" s="43">
        <v>4.357867544140711E-2</v>
      </c>
      <c r="O136" s="43">
        <v>5.9929468985930205E-2</v>
      </c>
      <c r="P136" s="43">
        <v>7.6034139084246707E-2</v>
      </c>
      <c r="Q136" s="43">
        <v>9.5397205740785265E-2</v>
      </c>
      <c r="R136" s="43">
        <v>8.9595259281336992E-2</v>
      </c>
      <c r="S136" s="43">
        <v>8.8560872817025793E-2</v>
      </c>
      <c r="T136" s="43">
        <v>0.10991951607544416</v>
      </c>
      <c r="U136" s="43">
        <v>0.13395038433273085</v>
      </c>
      <c r="V136" s="43">
        <v>0.12724691406245378</v>
      </c>
      <c r="W136" s="43">
        <v>0.13396836645978885</v>
      </c>
      <c r="X136" s="43">
        <v>0.12975921687346079</v>
      </c>
      <c r="Y136" s="43">
        <v>0.10395615486627</v>
      </c>
      <c r="Z136" s="43">
        <v>9.6201996129669898E-2</v>
      </c>
      <c r="AA136" s="43" t="e">
        <v>#DIV/0!</v>
      </c>
      <c r="AB136" s="43" t="e">
        <v>#DIV/0!</v>
      </c>
      <c r="AC136" s="43" t="e">
        <v>#DIV/0!</v>
      </c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</row>
    <row r="137" spans="1:63" ht="13.9" x14ac:dyDescent="0.35">
      <c r="A137" s="43" t="s">
        <v>13</v>
      </c>
      <c r="B137" s="43" t="s">
        <v>14</v>
      </c>
      <c r="C137" s="43">
        <v>3.3793942243436743E-2</v>
      </c>
      <c r="D137" s="43">
        <v>3.8021047579726214E-2</v>
      </c>
      <c r="E137" s="43">
        <v>3.7612681406295277E-2</v>
      </c>
      <c r="F137" s="43">
        <v>3.1752779722782842E-2</v>
      </c>
      <c r="G137" s="43">
        <v>2.9881983085959064E-2</v>
      </c>
      <c r="H137" s="43">
        <v>2.9962861249612935E-2</v>
      </c>
      <c r="I137" s="43">
        <v>2.9780719265605476E-2</v>
      </c>
      <c r="J137" s="43">
        <v>2.6715744107388407E-2</v>
      </c>
      <c r="K137" s="43">
        <v>3.5211757489138615E-2</v>
      </c>
      <c r="L137" s="43">
        <v>5.1820171931909575E-2</v>
      </c>
      <c r="M137" s="43">
        <v>7.2576055954281932E-2</v>
      </c>
      <c r="N137" s="43">
        <v>8.5172747504425092E-2</v>
      </c>
      <c r="O137" s="43">
        <v>9.213426569975984E-2</v>
      </c>
      <c r="P137" s="43">
        <v>0.10215453700010393</v>
      </c>
      <c r="Q137" s="43">
        <v>8.9937252593212669E-2</v>
      </c>
      <c r="R137" s="43">
        <v>9.4146588543454632E-2</v>
      </c>
      <c r="S137" s="43">
        <v>0.16615039245908189</v>
      </c>
      <c r="T137" s="43">
        <v>0.20087716995236918</v>
      </c>
      <c r="U137" s="43">
        <v>0.29135825642332747</v>
      </c>
      <c r="V137" s="43">
        <v>0.34809979029918703</v>
      </c>
      <c r="W137" s="43">
        <v>0.3623169489888865</v>
      </c>
      <c r="X137" s="43">
        <v>0.37888596104923195</v>
      </c>
      <c r="Y137" s="43">
        <v>0.39311195446267239</v>
      </c>
      <c r="Z137" s="43">
        <v>0.35298223973811998</v>
      </c>
      <c r="AA137" s="43" t="e">
        <v>#DIV/0!</v>
      </c>
      <c r="AB137" s="43" t="e">
        <v>#DIV/0!</v>
      </c>
      <c r="AC137" s="43" t="e">
        <v>#DIV/0!</v>
      </c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44"/>
      <c r="AY137" s="44"/>
      <c r="AZ137" s="44"/>
      <c r="BA137" s="44"/>
      <c r="BB137" s="44"/>
      <c r="BC137" s="44"/>
      <c r="BD137" s="44"/>
      <c r="BE137" s="44"/>
      <c r="BF137" s="44"/>
      <c r="BG137" s="44"/>
      <c r="BH137" s="44"/>
      <c r="BI137" s="44"/>
      <c r="BJ137" s="44"/>
      <c r="BK137" s="44"/>
    </row>
    <row r="138" spans="1:63" ht="13.9" x14ac:dyDescent="0.35">
      <c r="A138" s="43" t="s">
        <v>15</v>
      </c>
      <c r="B138" s="43" t="s">
        <v>16</v>
      </c>
      <c r="C138" s="43">
        <v>6.3156770477377014E-3</v>
      </c>
      <c r="D138" s="43">
        <v>5.7200781616732867E-3</v>
      </c>
      <c r="E138" s="43">
        <v>4.8608669427859701E-3</v>
      </c>
      <c r="F138" s="43">
        <v>4.2474836936646542E-3</v>
      </c>
      <c r="G138" s="43">
        <v>3.8991297614823723E-3</v>
      </c>
      <c r="H138" s="43">
        <v>3.3086232888633353E-3</v>
      </c>
      <c r="I138" s="43">
        <v>5.4106118380546232E-3</v>
      </c>
      <c r="J138" s="43">
        <v>2.6459887132920987E-3</v>
      </c>
      <c r="K138" s="43">
        <v>4.910225152105977E-3</v>
      </c>
      <c r="L138" s="43">
        <v>4.4124909593161255E-3</v>
      </c>
      <c r="M138" s="43">
        <v>1.317345516875686E-2</v>
      </c>
      <c r="N138" s="43">
        <v>1.4039354798215936E-2</v>
      </c>
      <c r="O138" s="43">
        <v>1.2418990698399928E-2</v>
      </c>
      <c r="P138" s="43">
        <v>2.3463446193659695E-2</v>
      </c>
      <c r="Q138" s="43">
        <v>2.9751739974869844E-2</v>
      </c>
      <c r="R138" s="43">
        <v>3.6247623568108955E-2</v>
      </c>
      <c r="S138" s="43">
        <v>6.2145005277445708E-2</v>
      </c>
      <c r="T138" s="43">
        <v>6.9805555570288474E-2</v>
      </c>
      <c r="U138" s="43">
        <v>8.4016026911138506E-2</v>
      </c>
      <c r="V138" s="43">
        <v>9.3245202255862511E-2</v>
      </c>
      <c r="W138" s="43">
        <v>0.10629092742125447</v>
      </c>
      <c r="X138" s="43">
        <v>0.10929901853717185</v>
      </c>
      <c r="Y138" s="43">
        <v>0.16165058920633818</v>
      </c>
      <c r="Z138" s="43">
        <v>0.20301466934097012</v>
      </c>
      <c r="AA138" s="43" t="e">
        <v>#DIV/0!</v>
      </c>
      <c r="AB138" s="43" t="e">
        <v>#DIV/0!</v>
      </c>
      <c r="AC138" s="43" t="e">
        <v>#DIV/0!</v>
      </c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  <c r="BK138" s="44"/>
    </row>
    <row r="139" spans="1:63" ht="13.9" x14ac:dyDescent="0.35">
      <c r="A139" s="43" t="s">
        <v>17</v>
      </c>
      <c r="B139" s="43" t="s">
        <v>18</v>
      </c>
      <c r="C139" s="43">
        <v>1.7150744503439577E-3</v>
      </c>
      <c r="D139" s="43">
        <v>1.8458532468170947E-3</v>
      </c>
      <c r="E139" s="43">
        <v>1.9908820965368261E-3</v>
      </c>
      <c r="F139" s="43">
        <v>2.8731681948205058E-3</v>
      </c>
      <c r="G139" s="43">
        <v>3.3040220725314316E-3</v>
      </c>
      <c r="H139" s="43">
        <v>3.1357063432675431E-3</v>
      </c>
      <c r="I139" s="43">
        <v>1.6220391763019718E-2</v>
      </c>
      <c r="J139" s="43">
        <v>1.6166824225579021E-2</v>
      </c>
      <c r="K139" s="43">
        <v>5.1721084208416528E-2</v>
      </c>
      <c r="L139" s="43">
        <v>0.11371073234862791</v>
      </c>
      <c r="M139" s="43">
        <v>0.1500218898255152</v>
      </c>
      <c r="N139" s="43">
        <v>0.15646272201364597</v>
      </c>
      <c r="O139" s="43">
        <v>0.14276851219922429</v>
      </c>
      <c r="P139" s="43">
        <v>0.1463043985731701</v>
      </c>
      <c r="Q139" s="43">
        <v>0.15712813009211532</v>
      </c>
      <c r="R139" s="43">
        <v>0.17991751468218506</v>
      </c>
      <c r="S139" s="43">
        <v>0.21420312314180825</v>
      </c>
      <c r="T139" s="43">
        <v>0.20773755753665013</v>
      </c>
      <c r="U139" s="43">
        <v>0.24751257535398852</v>
      </c>
      <c r="V139" s="43">
        <v>0.24099846010450743</v>
      </c>
      <c r="W139" s="43">
        <v>0.27067382263305545</v>
      </c>
      <c r="X139" s="43">
        <v>0.29134604637311851</v>
      </c>
      <c r="Y139" s="43">
        <v>0.27486460087151032</v>
      </c>
      <c r="Z139" s="43">
        <v>0.24654489046520303</v>
      </c>
      <c r="AA139" s="43" t="e">
        <v>#DIV/0!</v>
      </c>
      <c r="AB139" s="43" t="e">
        <v>#DIV/0!</v>
      </c>
      <c r="AC139" s="43" t="e">
        <v>#DIV/0!</v>
      </c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44"/>
      <c r="AY139" s="44"/>
      <c r="AZ139" s="44"/>
      <c r="BA139" s="44"/>
      <c r="BB139" s="44"/>
      <c r="BC139" s="44"/>
      <c r="BD139" s="44"/>
      <c r="BE139" s="44"/>
      <c r="BF139" s="44"/>
      <c r="BG139" s="44"/>
      <c r="BH139" s="44"/>
      <c r="BI139" s="44"/>
      <c r="BJ139" s="44"/>
      <c r="BK139" s="44"/>
    </row>
    <row r="140" spans="1:63" ht="13.9" x14ac:dyDescent="0.35">
      <c r="A140" s="43" t="s">
        <v>19</v>
      </c>
      <c r="B140" s="43" t="s">
        <v>20</v>
      </c>
      <c r="C140" s="43">
        <v>0</v>
      </c>
      <c r="D140" s="43">
        <v>0</v>
      </c>
      <c r="E140" s="43">
        <v>0</v>
      </c>
      <c r="F140" s="43">
        <v>0</v>
      </c>
      <c r="G140" s="43">
        <v>0</v>
      </c>
      <c r="H140" s="43">
        <v>0</v>
      </c>
      <c r="I140" s="43">
        <v>0</v>
      </c>
      <c r="J140" s="43">
        <v>0</v>
      </c>
      <c r="K140" s="43">
        <v>1.936904316549232E-2</v>
      </c>
      <c r="L140" s="43">
        <v>1.9766819987714339E-2</v>
      </c>
      <c r="M140" s="43">
        <v>4.1540973527142186E-2</v>
      </c>
      <c r="N140" s="43">
        <v>5.8847914972980732E-2</v>
      </c>
      <c r="O140" s="43">
        <v>8.3818596984174723E-2</v>
      </c>
      <c r="P140" s="43">
        <v>0.12142811136420331</v>
      </c>
      <c r="Q140" s="43">
        <v>0.13329664916877737</v>
      </c>
      <c r="R140" s="43">
        <v>0.12914941523166334</v>
      </c>
      <c r="S140" s="43">
        <v>0.16166181623804718</v>
      </c>
      <c r="T140" s="43">
        <v>0.21113702352775973</v>
      </c>
      <c r="U140" s="43">
        <v>0.20284232405761607</v>
      </c>
      <c r="V140" s="43">
        <v>0.1909220647587892</v>
      </c>
      <c r="W140" s="43">
        <v>0.22200897092642952</v>
      </c>
      <c r="X140" s="43">
        <v>0.24156111100692035</v>
      </c>
      <c r="Y140" s="43">
        <v>0.21533566351141609</v>
      </c>
      <c r="Z140" s="43">
        <v>0.2000966313874796</v>
      </c>
      <c r="AA140" s="43" t="e">
        <v>#DIV/0!</v>
      </c>
      <c r="AB140" s="43" t="e">
        <v>#DIV/0!</v>
      </c>
      <c r="AC140" s="43" t="e">
        <v>#DIV/0!</v>
      </c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44"/>
      <c r="AY140" s="44"/>
      <c r="AZ140" s="44"/>
      <c r="BA140" s="44"/>
      <c r="BB140" s="44"/>
      <c r="BC140" s="44"/>
      <c r="BD140" s="44"/>
      <c r="BE140" s="44"/>
      <c r="BF140" s="44"/>
      <c r="BG140" s="44"/>
      <c r="BH140" s="44"/>
      <c r="BI140" s="44"/>
      <c r="BJ140" s="44"/>
      <c r="BK140" s="44"/>
    </row>
    <row r="141" spans="1:63" ht="13.9" x14ac:dyDescent="0.35">
      <c r="A141" s="43" t="s">
        <v>21</v>
      </c>
      <c r="B141" s="43" t="s">
        <v>22</v>
      </c>
      <c r="C141" s="43">
        <v>2.6272726412086552E-2</v>
      </c>
      <c r="D141" s="43">
        <v>2.2511714516994123E-2</v>
      </c>
      <c r="E141" s="43">
        <v>2.5863573648222633E-2</v>
      </c>
      <c r="F141" s="43">
        <v>1.9673486556690191E-2</v>
      </c>
      <c r="G141" s="43">
        <v>1.3006937530941454E-2</v>
      </c>
      <c r="H141" s="43">
        <v>2.1649195413799421E-2</v>
      </c>
      <c r="I141" s="43">
        <v>2.7834546463208112E-2</v>
      </c>
      <c r="J141" s="43">
        <v>4.0114067491524956E-2</v>
      </c>
      <c r="K141" s="43">
        <v>5.8158498680475484E-2</v>
      </c>
      <c r="L141" s="43">
        <v>8.081789083701385E-2</v>
      </c>
      <c r="M141" s="43">
        <v>8.9457738684554949E-2</v>
      </c>
      <c r="N141" s="43">
        <v>0.10481001452382599</v>
      </c>
      <c r="O141" s="43">
        <v>0.10123079267741127</v>
      </c>
      <c r="P141" s="43">
        <v>9.0223410870640855E-2</v>
      </c>
      <c r="Q141" s="43">
        <v>0.10078194832111671</v>
      </c>
      <c r="R141" s="43">
        <v>0.10886945273943384</v>
      </c>
      <c r="S141" s="43">
        <v>0.11823314290213686</v>
      </c>
      <c r="T141" s="43">
        <v>0.11352402219719696</v>
      </c>
      <c r="U141" s="43">
        <v>0.11031009512563197</v>
      </c>
      <c r="V141" s="43">
        <v>0.10041814944100469</v>
      </c>
      <c r="W141" s="43">
        <v>0.12945623206555562</v>
      </c>
      <c r="X141" s="43">
        <v>0.15123164158185887</v>
      </c>
      <c r="Y141" s="43">
        <v>0.16191626155189565</v>
      </c>
      <c r="Z141" s="43">
        <v>0.15598918892483751</v>
      </c>
      <c r="AA141" s="43" t="e">
        <v>#DIV/0!</v>
      </c>
      <c r="AB141" s="43" t="e">
        <v>#DIV/0!</v>
      </c>
      <c r="AC141" s="43" t="e">
        <v>#DIV/0!</v>
      </c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44"/>
      <c r="AW141" s="44"/>
      <c r="AX141" s="44"/>
      <c r="AY141" s="44"/>
      <c r="AZ141" s="44"/>
      <c r="BA141" s="44"/>
      <c r="BB141" s="44"/>
      <c r="BC141" s="44"/>
      <c r="BD141" s="44"/>
      <c r="BE141" s="44"/>
      <c r="BF141" s="44"/>
      <c r="BG141" s="44"/>
      <c r="BH141" s="44"/>
      <c r="BI141" s="44"/>
      <c r="BJ141" s="44"/>
      <c r="BK141" s="44"/>
    </row>
    <row r="142" spans="1:63" ht="13.9" x14ac:dyDescent="0.35">
      <c r="A142" s="43" t="s">
        <v>23</v>
      </c>
      <c r="B142" s="43" t="s">
        <v>24</v>
      </c>
      <c r="C142" s="43">
        <v>0</v>
      </c>
      <c r="D142" s="43">
        <v>0</v>
      </c>
      <c r="E142" s="43">
        <v>0</v>
      </c>
      <c r="F142" s="43">
        <v>0</v>
      </c>
      <c r="G142" s="43">
        <v>0</v>
      </c>
      <c r="H142" s="43">
        <v>0</v>
      </c>
      <c r="I142" s="43">
        <v>0</v>
      </c>
      <c r="J142" s="43">
        <v>0</v>
      </c>
      <c r="K142" s="43">
        <v>0.12010522259793693</v>
      </c>
      <c r="L142" s="43">
        <v>0.13555903066121675</v>
      </c>
      <c r="M142" s="43">
        <v>0.14862565370062325</v>
      </c>
      <c r="N142" s="43">
        <v>0.1235634584453017</v>
      </c>
      <c r="O142" s="43">
        <v>0.1138030597414187</v>
      </c>
      <c r="P142" s="43">
        <v>0.13399481145314648</v>
      </c>
      <c r="Q142" s="43">
        <v>0.13345908202172749</v>
      </c>
      <c r="R142" s="43">
        <v>0.13007171205671389</v>
      </c>
      <c r="S142" s="43">
        <v>0.12487836074034459</v>
      </c>
      <c r="T142" s="43">
        <v>0.13763497017554843</v>
      </c>
      <c r="U142" s="43">
        <v>0.17376470036276392</v>
      </c>
      <c r="V142" s="43">
        <v>0.15519950351427145</v>
      </c>
      <c r="W142" s="43">
        <v>0.1700682349783787</v>
      </c>
      <c r="X142" s="43">
        <v>0.17767577223915432</v>
      </c>
      <c r="Y142" s="43">
        <v>0.20064635538038111</v>
      </c>
      <c r="Z142" s="43">
        <v>0.17749738230913117</v>
      </c>
      <c r="AA142" s="43" t="e">
        <v>#DIV/0!</v>
      </c>
      <c r="AB142" s="43" t="e">
        <v>#DIV/0!</v>
      </c>
      <c r="AC142" s="43" t="e">
        <v>#DIV/0!</v>
      </c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44"/>
      <c r="AY142" s="44"/>
      <c r="AZ142" s="44"/>
      <c r="BA142" s="44"/>
      <c r="BB142" s="44"/>
      <c r="BC142" s="44"/>
      <c r="BD142" s="44"/>
      <c r="BE142" s="44"/>
      <c r="BF142" s="44"/>
      <c r="BG142" s="44"/>
      <c r="BH142" s="44"/>
      <c r="BI142" s="44"/>
      <c r="BJ142" s="44"/>
      <c r="BK142" s="44"/>
    </row>
    <row r="143" spans="1:63" ht="13.9" x14ac:dyDescent="0.35">
      <c r="A143" s="43" t="s">
        <v>25</v>
      </c>
      <c r="B143" s="43" t="s">
        <v>26</v>
      </c>
      <c r="C143" s="43">
        <v>5.6935744097556772E-3</v>
      </c>
      <c r="D143" s="43">
        <v>3.5213757820275245E-3</v>
      </c>
      <c r="E143" s="43">
        <v>2.6677910794509238E-3</v>
      </c>
      <c r="F143" s="43">
        <v>1.409401919270392E-3</v>
      </c>
      <c r="G143" s="43">
        <v>2.8549590982046929E-3</v>
      </c>
      <c r="H143" s="43">
        <v>1.6271817895359554E-3</v>
      </c>
      <c r="I143" s="43">
        <v>1.4998559633683647E-3</v>
      </c>
      <c r="J143" s="43">
        <v>7.0167818167244983E-4</v>
      </c>
      <c r="K143" s="43">
        <v>6.8103931498826587E-4</v>
      </c>
      <c r="L143" s="43">
        <v>6.6858256174112543E-4</v>
      </c>
      <c r="M143" s="43">
        <v>6.7442070633429412E-4</v>
      </c>
      <c r="N143" s="43">
        <v>0</v>
      </c>
      <c r="O143" s="43">
        <v>7.0272229748233181E-3</v>
      </c>
      <c r="P143" s="43">
        <v>3.768125615116062E-3</v>
      </c>
      <c r="Q143" s="43">
        <v>7.0035365862011496E-3</v>
      </c>
      <c r="R143" s="43">
        <v>8.4341061607304067E-3</v>
      </c>
      <c r="S143" s="43">
        <v>0.11031994506326283</v>
      </c>
      <c r="T143" s="43">
        <v>9.3001959875595355E-2</v>
      </c>
      <c r="U143" s="43">
        <v>8.2266274101354217E-2</v>
      </c>
      <c r="V143" s="43">
        <v>7.1326743122566857E-2</v>
      </c>
      <c r="W143" s="43">
        <v>3.8946758182665624E-2</v>
      </c>
      <c r="X143" s="43">
        <v>4.653305052317936E-2</v>
      </c>
      <c r="Y143" s="43">
        <v>7.8169746932896023E-2</v>
      </c>
      <c r="Z143" s="43">
        <v>9.182534000151156E-2</v>
      </c>
      <c r="AA143" s="43" t="e">
        <v>#DIV/0!</v>
      </c>
      <c r="AB143" s="43" t="e">
        <v>#DIV/0!</v>
      </c>
      <c r="AC143" s="43" t="e">
        <v>#DIV/0!</v>
      </c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44"/>
      <c r="AY143" s="44"/>
      <c r="AZ143" s="44"/>
      <c r="BA143" s="44"/>
      <c r="BB143" s="44"/>
      <c r="BC143" s="44"/>
      <c r="BD143" s="44"/>
      <c r="BE143" s="44"/>
      <c r="BF143" s="44"/>
      <c r="BG143" s="44"/>
      <c r="BH143" s="44"/>
      <c r="BI143" s="44"/>
      <c r="BJ143" s="44"/>
      <c r="BK143" s="44"/>
    </row>
    <row r="144" spans="1:63" ht="13.9" x14ac:dyDescent="0.35">
      <c r="A144" s="43" t="s">
        <v>27</v>
      </c>
      <c r="B144" s="43" t="s">
        <v>28</v>
      </c>
      <c r="C144" s="43">
        <v>6.4527378872082913E-3</v>
      </c>
      <c r="D144" s="43">
        <v>6.4143994037471428E-3</v>
      </c>
      <c r="E144" s="43">
        <v>6.5456168058521062E-3</v>
      </c>
      <c r="F144" s="43">
        <v>6.5057271929439197E-3</v>
      </c>
      <c r="G144" s="43">
        <v>9.0756295389493886E-3</v>
      </c>
      <c r="H144" s="43">
        <v>9.6434667815103528E-3</v>
      </c>
      <c r="I144" s="43">
        <v>1.2547713419131034E-2</v>
      </c>
      <c r="J144" s="43">
        <v>2.1524574522883616E-2</v>
      </c>
      <c r="K144" s="43">
        <v>4.5603328080027587E-2</v>
      </c>
      <c r="L144" s="43">
        <v>4.5471631432064591E-2</v>
      </c>
      <c r="M144" s="43">
        <v>4.3069771363887663E-2</v>
      </c>
      <c r="N144" s="43">
        <v>4.0167239542938681E-2</v>
      </c>
      <c r="O144" s="43">
        <v>4.4826651935927476E-2</v>
      </c>
      <c r="P144" s="43">
        <v>5.6493922949986557E-2</v>
      </c>
      <c r="Q144" s="43">
        <v>5.8027527363280124E-2</v>
      </c>
      <c r="R144" s="43">
        <v>6.1762633575993119E-2</v>
      </c>
      <c r="S144" s="43">
        <v>7.0627506544031132E-2</v>
      </c>
      <c r="T144" s="43">
        <v>8.5093144116061906E-2</v>
      </c>
      <c r="U144" s="43">
        <v>8.9824695026469878E-2</v>
      </c>
      <c r="V144" s="43">
        <v>7.5556431925736342E-2</v>
      </c>
      <c r="W144" s="43">
        <v>7.0061102715743645E-2</v>
      </c>
      <c r="X144" s="43">
        <v>7.340343365520513E-2</v>
      </c>
      <c r="Y144" s="43">
        <v>8.3938179192751566E-2</v>
      </c>
      <c r="Z144" s="43">
        <v>9.151837876433197E-2</v>
      </c>
      <c r="AA144" s="43" t="e">
        <v>#DIV/0!</v>
      </c>
      <c r="AB144" s="43" t="e">
        <v>#DIV/0!</v>
      </c>
      <c r="AC144" s="43" t="e">
        <v>#DIV/0!</v>
      </c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44"/>
      <c r="AY144" s="44"/>
      <c r="AZ144" s="44"/>
      <c r="BA144" s="44"/>
      <c r="BB144" s="44"/>
      <c r="BC144" s="44"/>
      <c r="BD144" s="44"/>
      <c r="BE144" s="44"/>
      <c r="BF144" s="44"/>
      <c r="BG144" s="44"/>
      <c r="BH144" s="44"/>
      <c r="BI144" s="44"/>
      <c r="BJ144" s="44"/>
      <c r="BK144" s="44"/>
    </row>
    <row r="145" spans="1:63" ht="13.9" x14ac:dyDescent="0.35">
      <c r="A145" s="43" t="s">
        <v>29</v>
      </c>
      <c r="B145" s="43" t="s">
        <v>30</v>
      </c>
      <c r="C145" s="43">
        <v>9.6607233538802864E-2</v>
      </c>
      <c r="D145" s="43">
        <v>9.5031201114219935E-2</v>
      </c>
      <c r="E145" s="43">
        <v>8.7112702807584666E-2</v>
      </c>
      <c r="F145" s="43">
        <v>8.3544703036362494E-2</v>
      </c>
      <c r="G145" s="43">
        <v>5.7229637744384887E-2</v>
      </c>
      <c r="H145" s="43">
        <v>5.5500643243303935E-2</v>
      </c>
      <c r="I145" s="43">
        <v>5.793196336706212E-2</v>
      </c>
      <c r="J145" s="43">
        <v>6.7365543149682655E-2</v>
      </c>
      <c r="K145" s="43">
        <v>8.9759826184101013E-2</v>
      </c>
      <c r="L145" s="43">
        <v>0.13297639167490585</v>
      </c>
      <c r="M145" s="43">
        <v>0.1275985962316224</v>
      </c>
      <c r="N145" s="43">
        <v>0.13752272350245026</v>
      </c>
      <c r="O145" s="43">
        <v>0.14986849407887648</v>
      </c>
      <c r="P145" s="43">
        <v>0.20317092070009801</v>
      </c>
      <c r="Q145" s="43">
        <v>0.22359395587700864</v>
      </c>
      <c r="R145" s="43">
        <v>0.25310101352923275</v>
      </c>
      <c r="S145" s="43">
        <v>0.26026263440288294</v>
      </c>
      <c r="T145" s="43">
        <v>0.27808669776264622</v>
      </c>
      <c r="U145" s="43">
        <v>0.28990199319482668</v>
      </c>
      <c r="V145" s="43">
        <v>0.28803890152101663</v>
      </c>
      <c r="W145" s="43">
        <v>0.26533059393905051</v>
      </c>
      <c r="X145" s="43">
        <v>0.32317424227359637</v>
      </c>
      <c r="Y145" s="43">
        <v>0.30450404355385974</v>
      </c>
      <c r="Z145" s="43">
        <v>0.26913715913274033</v>
      </c>
      <c r="AA145" s="43" t="e">
        <v>#DIV/0!</v>
      </c>
      <c r="AB145" s="43" t="e">
        <v>#DIV/0!</v>
      </c>
      <c r="AC145" s="43" t="e">
        <v>#DIV/0!</v>
      </c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4"/>
      <c r="BH145" s="44"/>
      <c r="BI145" s="44"/>
      <c r="BJ145" s="44"/>
      <c r="BK145" s="44"/>
    </row>
    <row r="146" spans="1:63" ht="13.9" x14ac:dyDescent="0.35">
      <c r="A146" s="43" t="s">
        <v>31</v>
      </c>
      <c r="B146" s="43" t="s">
        <v>32</v>
      </c>
      <c r="C146" s="43">
        <v>7.5189230854080844E-2</v>
      </c>
      <c r="D146" s="43">
        <v>6.901171470410683E-2</v>
      </c>
      <c r="E146" s="43">
        <v>7.1905288134434669E-2</v>
      </c>
      <c r="F146" s="43">
        <v>9.0915836689888022E-2</v>
      </c>
      <c r="G146" s="43">
        <v>8.4228274369157301E-3</v>
      </c>
      <c r="H146" s="43">
        <v>1.7015220967244334E-2</v>
      </c>
      <c r="I146" s="43">
        <v>1.5230610294480506E-2</v>
      </c>
      <c r="J146" s="43">
        <v>1.7684248948757978E-2</v>
      </c>
      <c r="K146" s="43">
        <v>6.1629891882814869E-2</v>
      </c>
      <c r="L146" s="43">
        <v>8.8194478734069687E-2</v>
      </c>
      <c r="M146" s="43">
        <v>9.8397932098325494E-2</v>
      </c>
      <c r="N146" s="43">
        <v>9.2855292979517473E-2</v>
      </c>
      <c r="O146" s="43">
        <v>7.9810483913982405E-2</v>
      </c>
      <c r="P146" s="43">
        <v>9.4648297444033233E-2</v>
      </c>
      <c r="Q146" s="43">
        <v>9.9340830882448217E-2</v>
      </c>
      <c r="R146" s="43">
        <v>0.11676476513568138</v>
      </c>
      <c r="S146" s="43">
        <v>0.13172618434869235</v>
      </c>
      <c r="T146" s="43">
        <v>0.14503246553775134</v>
      </c>
      <c r="U146" s="43">
        <v>0.15336667894742212</v>
      </c>
      <c r="V146" s="43">
        <v>0.12941079552711057</v>
      </c>
      <c r="W146" s="43">
        <v>0.10156278155491787</v>
      </c>
      <c r="X146" s="43">
        <v>0.10725062676483331</v>
      </c>
      <c r="Y146" s="43">
        <v>0.1134488455807051</v>
      </c>
      <c r="Z146" s="43">
        <v>0.10897886883502851</v>
      </c>
      <c r="AA146" s="43" t="e">
        <v>#DIV/0!</v>
      </c>
      <c r="AB146" s="43" t="e">
        <v>#DIV/0!</v>
      </c>
      <c r="AC146" s="43" t="e">
        <v>#DIV/0!</v>
      </c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44"/>
      <c r="AY146" s="44"/>
      <c r="AZ146" s="44"/>
      <c r="BA146" s="44"/>
      <c r="BB146" s="44"/>
      <c r="BC146" s="44"/>
      <c r="BD146" s="44"/>
      <c r="BE146" s="44"/>
      <c r="BF146" s="44"/>
      <c r="BG146" s="44"/>
      <c r="BH146" s="44"/>
      <c r="BI146" s="44"/>
      <c r="BJ146" s="44"/>
      <c r="BK146" s="44"/>
    </row>
    <row r="147" spans="1:63" ht="13.9" x14ac:dyDescent="0.35">
      <c r="A147" s="43" t="s">
        <v>33</v>
      </c>
      <c r="B147" s="43" t="s">
        <v>34</v>
      </c>
      <c r="C147" s="43">
        <v>0</v>
      </c>
      <c r="D147" s="45"/>
      <c r="E147" s="45"/>
      <c r="F147" s="45"/>
      <c r="G147" s="43">
        <v>5.9740610469055083E-3</v>
      </c>
      <c r="H147" s="45"/>
      <c r="I147" s="45"/>
      <c r="J147" s="45"/>
      <c r="K147" s="43">
        <v>3.7962132582274856E-2</v>
      </c>
      <c r="L147" s="45"/>
      <c r="M147" s="45"/>
      <c r="N147" s="45"/>
      <c r="O147" s="43">
        <v>2.5981053580790777E-2</v>
      </c>
      <c r="P147" s="45"/>
      <c r="Q147" s="45"/>
      <c r="R147" s="45"/>
      <c r="S147" s="43">
        <v>7.9816656926727861E-2</v>
      </c>
      <c r="T147" s="45"/>
      <c r="U147" s="45"/>
      <c r="V147" s="45"/>
      <c r="W147" s="43">
        <v>0.11006134465409895</v>
      </c>
      <c r="X147" s="45"/>
      <c r="Y147" s="43">
        <v>0.12905751713086361</v>
      </c>
      <c r="Z147" s="43">
        <v>0.12537412156554506</v>
      </c>
      <c r="AA147" s="43" t="e">
        <v>#DIV/0!</v>
      </c>
      <c r="AB147" s="43" t="e">
        <v>#DIV/0!</v>
      </c>
      <c r="AC147" s="43" t="e">
        <v>#DIV/0!</v>
      </c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4"/>
      <c r="BI147" s="44"/>
      <c r="BJ147" s="44"/>
      <c r="BK147" s="44"/>
    </row>
    <row r="148" spans="1:63" ht="13.9" x14ac:dyDescent="0.35">
      <c r="A148" s="43" t="s">
        <v>35</v>
      </c>
      <c r="B148" s="43" t="s">
        <v>36</v>
      </c>
      <c r="C148" s="43">
        <v>4.248567214206871E-3</v>
      </c>
      <c r="D148" s="45"/>
      <c r="E148" s="45"/>
      <c r="F148" s="45"/>
      <c r="G148" s="43">
        <v>5.8278381469478472E-3</v>
      </c>
      <c r="H148" s="45"/>
      <c r="I148" s="45"/>
      <c r="J148" s="45"/>
      <c r="K148" s="43">
        <v>8.4012159314742312E-3</v>
      </c>
      <c r="L148" s="45"/>
      <c r="M148" s="45"/>
      <c r="N148" s="45"/>
      <c r="O148" s="43">
        <v>3.9167547995796942E-2</v>
      </c>
      <c r="P148" s="45"/>
      <c r="Q148" s="45"/>
      <c r="R148" s="45"/>
      <c r="S148" s="43">
        <v>6.8432235858504636E-2</v>
      </c>
      <c r="T148" s="45"/>
      <c r="U148" s="43">
        <v>0.16754568715036108</v>
      </c>
      <c r="V148" s="45"/>
      <c r="W148" s="43">
        <v>0.10963743885312557</v>
      </c>
      <c r="X148" s="45"/>
      <c r="Y148" s="43">
        <v>0.12524849409729705</v>
      </c>
      <c r="Z148" s="43">
        <v>0.14440293311163044</v>
      </c>
      <c r="AA148" s="43" t="e">
        <v>#DIV/0!</v>
      </c>
      <c r="AB148" s="43" t="e">
        <v>#DIV/0!</v>
      </c>
      <c r="AC148" s="43" t="e">
        <v>#DIV/0!</v>
      </c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4"/>
      <c r="BH148" s="44"/>
      <c r="BI148" s="44"/>
      <c r="BJ148" s="44"/>
      <c r="BK148" s="44"/>
    </row>
    <row r="149" spans="1:63" ht="13.9" x14ac:dyDescent="0.35">
      <c r="A149" s="43" t="s">
        <v>37</v>
      </c>
      <c r="B149" s="43" t="s">
        <v>38</v>
      </c>
      <c r="C149" s="43">
        <v>2.6398708518698934E-2</v>
      </c>
      <c r="D149" s="45"/>
      <c r="E149" s="45"/>
      <c r="F149" s="45"/>
      <c r="G149" s="43">
        <v>9.8594519198027704E-3</v>
      </c>
      <c r="H149" s="45"/>
      <c r="I149" s="45"/>
      <c r="J149" s="45"/>
      <c r="K149" s="43">
        <v>2.1188418041610056E-2</v>
      </c>
      <c r="L149" s="45"/>
      <c r="M149" s="45"/>
      <c r="N149" s="45"/>
      <c r="O149" s="43">
        <v>0.15629023857905056</v>
      </c>
      <c r="P149" s="45"/>
      <c r="Q149" s="45"/>
      <c r="R149" s="45"/>
      <c r="S149" s="43">
        <v>0.1831264239465879</v>
      </c>
      <c r="T149" s="45"/>
      <c r="U149" s="43">
        <v>0.23371497038654362</v>
      </c>
      <c r="V149" s="43">
        <v>0</v>
      </c>
      <c r="W149" s="43">
        <v>0.21177129558539695</v>
      </c>
      <c r="X149" s="43">
        <v>0</v>
      </c>
      <c r="Y149" s="43">
        <v>0.20073032221995457</v>
      </c>
      <c r="Z149" s="43">
        <v>0.17112809748351654</v>
      </c>
      <c r="AA149" s="43" t="e">
        <v>#DIV/0!</v>
      </c>
      <c r="AB149" s="43" t="e">
        <v>#DIV/0!</v>
      </c>
      <c r="AC149" s="43" t="e">
        <v>#DIV/0!</v>
      </c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4"/>
      <c r="BI149" s="44"/>
      <c r="BJ149" s="44"/>
      <c r="BK149" s="44"/>
    </row>
    <row r="150" spans="1:63" ht="13.9" x14ac:dyDescent="0.35">
      <c r="A150" s="43" t="s">
        <v>39</v>
      </c>
      <c r="B150" s="43" t="s">
        <v>40</v>
      </c>
      <c r="C150" s="43">
        <v>2.8993080144089682E-2</v>
      </c>
      <c r="D150" s="45"/>
      <c r="E150" s="45"/>
      <c r="F150" s="45"/>
      <c r="G150" s="43">
        <v>4.407840684365856E-2</v>
      </c>
      <c r="H150" s="45"/>
      <c r="I150" s="45"/>
      <c r="J150" s="45"/>
      <c r="K150" s="43">
        <v>3.7823537936341502E-2</v>
      </c>
      <c r="L150" s="45"/>
      <c r="M150" s="45"/>
      <c r="N150" s="45"/>
      <c r="O150" s="43">
        <v>4.7151674820969908E-2</v>
      </c>
      <c r="P150" s="45"/>
      <c r="Q150" s="45"/>
      <c r="R150" s="45"/>
      <c r="S150" s="43">
        <v>7.73649319756574E-2</v>
      </c>
      <c r="T150" s="45"/>
      <c r="U150" s="43">
        <v>0.11525264950504242</v>
      </c>
      <c r="V150" s="45"/>
      <c r="W150" s="43">
        <v>6.4752429456188615E-2</v>
      </c>
      <c r="X150" s="45"/>
      <c r="Y150" s="43">
        <v>7.9024927381887572E-2</v>
      </c>
      <c r="Z150" s="43">
        <v>8.9376762701029552E-2</v>
      </c>
      <c r="AA150" s="43" t="e">
        <v>#DIV/0!</v>
      </c>
      <c r="AB150" s="43" t="e">
        <v>#DIV/0!</v>
      </c>
      <c r="AC150" s="43" t="e">
        <v>#DIV/0!</v>
      </c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44"/>
      <c r="AY150" s="44"/>
      <c r="AZ150" s="44"/>
      <c r="BA150" s="44"/>
      <c r="BB150" s="44"/>
      <c r="BC150" s="44"/>
      <c r="BD150" s="44"/>
      <c r="BE150" s="44"/>
      <c r="BF150" s="44"/>
      <c r="BG150" s="44"/>
      <c r="BH150" s="44"/>
      <c r="BI150" s="44"/>
      <c r="BJ150" s="44"/>
      <c r="BK150" s="44"/>
    </row>
    <row r="151" spans="1:63" ht="13.9" x14ac:dyDescent="0.35">
      <c r="A151" s="43" t="s">
        <v>41</v>
      </c>
      <c r="B151" s="43" t="s">
        <v>42</v>
      </c>
      <c r="C151" s="43">
        <v>0</v>
      </c>
      <c r="D151" s="45"/>
      <c r="E151" s="45"/>
      <c r="F151" s="45"/>
      <c r="G151" s="43">
        <v>9.0592614669006216E-4</v>
      </c>
      <c r="H151" s="45"/>
      <c r="I151" s="45"/>
      <c r="J151" s="45"/>
      <c r="K151" s="43">
        <v>6.9445151392249387E-4</v>
      </c>
      <c r="L151" s="45"/>
      <c r="M151" s="45"/>
      <c r="N151" s="45"/>
      <c r="O151" s="43">
        <v>0</v>
      </c>
      <c r="P151" s="45"/>
      <c r="Q151" s="45"/>
      <c r="R151" s="45"/>
      <c r="S151" s="43">
        <v>0</v>
      </c>
      <c r="T151" s="45"/>
      <c r="U151" s="43">
        <v>0</v>
      </c>
      <c r="V151" s="45"/>
      <c r="W151" s="43">
        <v>1.3580993001918019E-2</v>
      </c>
      <c r="X151" s="43">
        <v>1.5258437828928325E-2</v>
      </c>
      <c r="Y151" s="43">
        <v>1.3954921909545143E-2</v>
      </c>
      <c r="Z151" s="43">
        <v>1.2881891731564564E-2</v>
      </c>
      <c r="AA151" s="43" t="e">
        <v>#DIV/0!</v>
      </c>
      <c r="AB151" s="43" t="e">
        <v>#DIV/0!</v>
      </c>
      <c r="AC151" s="43" t="e">
        <v>#DIV/0!</v>
      </c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</row>
    <row r="152" spans="1:63" ht="13.9" x14ac:dyDescent="0.35">
      <c r="A152" s="43" t="s">
        <v>43</v>
      </c>
      <c r="B152" s="43" t="s">
        <v>44</v>
      </c>
      <c r="C152" s="43">
        <v>0</v>
      </c>
      <c r="D152" s="45"/>
      <c r="E152" s="45"/>
      <c r="F152" s="45"/>
      <c r="G152" s="43">
        <v>5.795562013614702E-4</v>
      </c>
      <c r="H152" s="45"/>
      <c r="I152" s="45"/>
      <c r="J152" s="45"/>
      <c r="K152" s="43">
        <v>0</v>
      </c>
      <c r="L152" s="45"/>
      <c r="M152" s="45"/>
      <c r="N152" s="45"/>
      <c r="O152" s="43">
        <v>0</v>
      </c>
      <c r="P152" s="45"/>
      <c r="Q152" s="45"/>
      <c r="R152" s="45"/>
      <c r="S152" s="43">
        <v>0</v>
      </c>
      <c r="T152" s="45"/>
      <c r="U152" s="43">
        <v>0</v>
      </c>
      <c r="V152" s="45"/>
      <c r="W152" s="43">
        <v>0</v>
      </c>
      <c r="X152" s="45"/>
      <c r="Y152" s="45"/>
      <c r="Z152" s="43">
        <v>0</v>
      </c>
      <c r="AA152" s="43" t="e">
        <v>#DIV/0!</v>
      </c>
      <c r="AB152" s="43" t="e">
        <v>#DIV/0!</v>
      </c>
      <c r="AC152" s="43" t="e">
        <v>#DIV/0!</v>
      </c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4"/>
      <c r="BI152" s="44"/>
      <c r="BJ152" s="44"/>
      <c r="BK152" s="44"/>
    </row>
    <row r="153" spans="1:63" ht="13.9" x14ac:dyDescent="0.35">
      <c r="A153" s="43" t="s">
        <v>45</v>
      </c>
      <c r="B153" s="43" t="s">
        <v>46</v>
      </c>
      <c r="C153" s="45"/>
      <c r="D153" s="45"/>
      <c r="E153" s="45"/>
      <c r="F153" s="45"/>
      <c r="G153" s="43">
        <v>0</v>
      </c>
      <c r="H153" s="45"/>
      <c r="I153" s="45"/>
      <c r="J153" s="45"/>
      <c r="K153" s="43">
        <v>0</v>
      </c>
      <c r="L153" s="45"/>
      <c r="M153" s="45"/>
      <c r="N153" s="45"/>
      <c r="O153" s="43">
        <v>0</v>
      </c>
      <c r="P153" s="45"/>
      <c r="Q153" s="45"/>
      <c r="R153" s="45"/>
      <c r="S153" s="43">
        <v>0</v>
      </c>
      <c r="T153" s="45"/>
      <c r="U153" s="43">
        <v>7.1431842462233761E-2</v>
      </c>
      <c r="V153" s="45"/>
      <c r="W153" s="43">
        <v>3.2095925821270174E-2</v>
      </c>
      <c r="X153" s="43">
        <v>4.4380176772121013E-2</v>
      </c>
      <c r="Y153" s="43">
        <v>4.0053118535207634E-2</v>
      </c>
      <c r="Z153" s="43">
        <v>4.3194553173424327E-2</v>
      </c>
      <c r="AA153" s="43" t="e">
        <v>#DIV/0!</v>
      </c>
      <c r="AB153" s="43" t="e">
        <v>#DIV/0!</v>
      </c>
      <c r="AC153" s="43" t="e">
        <v>#DIV/0!</v>
      </c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/>
      <c r="BG153" s="44"/>
      <c r="BH153" s="44"/>
      <c r="BI153" s="44"/>
      <c r="BJ153" s="44"/>
      <c r="BK153" s="44"/>
    </row>
    <row r="154" spans="1:63" ht="13.9" x14ac:dyDescent="0.35">
      <c r="A154" s="43" t="s">
        <v>47</v>
      </c>
      <c r="B154" s="43" t="s">
        <v>48</v>
      </c>
      <c r="C154" s="43">
        <v>0</v>
      </c>
      <c r="D154" s="45"/>
      <c r="E154" s="45"/>
      <c r="F154" s="45"/>
      <c r="G154" s="43">
        <v>0</v>
      </c>
      <c r="H154" s="45"/>
      <c r="I154" s="45"/>
      <c r="J154" s="45"/>
      <c r="K154" s="43">
        <v>0</v>
      </c>
      <c r="L154" s="45"/>
      <c r="M154" s="45"/>
      <c r="N154" s="45"/>
      <c r="O154" s="43">
        <v>0</v>
      </c>
      <c r="P154" s="45"/>
      <c r="Q154" s="45"/>
      <c r="R154" s="45"/>
      <c r="S154" s="43">
        <v>0</v>
      </c>
      <c r="T154" s="45"/>
      <c r="U154" s="45"/>
      <c r="V154" s="45"/>
      <c r="W154" s="43">
        <v>0</v>
      </c>
      <c r="X154" s="45"/>
      <c r="Y154" s="45"/>
      <c r="Z154" s="43" t="e">
        <v>#DIV/0!</v>
      </c>
      <c r="AA154" s="43" t="e">
        <v>#DIV/0!</v>
      </c>
      <c r="AB154" s="43" t="e">
        <v>#DIV/0!</v>
      </c>
      <c r="AC154" s="43" t="e">
        <v>#DIV/0!</v>
      </c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44"/>
      <c r="AY154" s="44"/>
      <c r="AZ154" s="44"/>
      <c r="BA154" s="44"/>
      <c r="BB154" s="44"/>
      <c r="BC154" s="44"/>
      <c r="BD154" s="44"/>
      <c r="BE154" s="44"/>
      <c r="BF154" s="44"/>
      <c r="BG154" s="44"/>
      <c r="BH154" s="44"/>
      <c r="BI154" s="44"/>
      <c r="BJ154" s="44"/>
      <c r="BK154" s="44"/>
    </row>
    <row r="155" spans="1:63" ht="13.9" x14ac:dyDescent="0.35">
      <c r="A155" s="43" t="s">
        <v>49</v>
      </c>
      <c r="B155" s="43" t="s">
        <v>50</v>
      </c>
      <c r="C155" s="43">
        <v>0</v>
      </c>
      <c r="D155" s="45"/>
      <c r="E155" s="45"/>
      <c r="F155" s="45"/>
      <c r="G155" s="43">
        <v>4.968084070153928E-3</v>
      </c>
      <c r="H155" s="45"/>
      <c r="I155" s="45"/>
      <c r="J155" s="45"/>
      <c r="K155" s="43">
        <v>4.5957051594302306E-3</v>
      </c>
      <c r="L155" s="45"/>
      <c r="M155" s="45"/>
      <c r="N155" s="45"/>
      <c r="O155" s="43">
        <v>4.2578832945362544E-3</v>
      </c>
      <c r="P155" s="45"/>
      <c r="Q155" s="45"/>
      <c r="R155" s="45"/>
      <c r="S155" s="43">
        <v>3.7511391122244227E-2</v>
      </c>
      <c r="T155" s="45"/>
      <c r="U155" s="43">
        <v>7.2913317773439762E-2</v>
      </c>
      <c r="V155" s="45"/>
      <c r="W155" s="43">
        <v>7.2589642849910138E-2</v>
      </c>
      <c r="X155" s="45"/>
      <c r="Y155" s="43">
        <v>7.1807656561445693E-2</v>
      </c>
      <c r="Z155" s="43">
        <v>8.9877077946168463E-2</v>
      </c>
      <c r="AA155" s="43" t="e">
        <v>#DIV/0!</v>
      </c>
      <c r="AB155" s="43" t="e">
        <v>#DIV/0!</v>
      </c>
      <c r="AC155" s="43" t="e">
        <v>#DIV/0!</v>
      </c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  <c r="BK155" s="44"/>
    </row>
    <row r="156" spans="1:63" ht="14.25" x14ac:dyDescent="0.4">
      <c r="A156" s="46" t="s">
        <v>85</v>
      </c>
      <c r="B156" s="47" t="s">
        <v>51</v>
      </c>
      <c r="C156" s="47">
        <v>3.303682727472073E-2</v>
      </c>
      <c r="D156" s="47">
        <v>3.0254200734183893E-2</v>
      </c>
      <c r="E156" s="47">
        <v>2.8706009912413514E-2</v>
      </c>
      <c r="F156" s="47">
        <v>2.7110529370276908E-2</v>
      </c>
      <c r="G156" s="47">
        <v>2.7776992014313464E-2</v>
      </c>
      <c r="H156" s="47">
        <v>2.498494108693769E-2</v>
      </c>
      <c r="I156" s="47">
        <v>2.5862371821881176E-2</v>
      </c>
      <c r="J156" s="47">
        <v>2.507920718141848E-2</v>
      </c>
      <c r="K156" s="47">
        <v>2.7873322699062397E-2</v>
      </c>
      <c r="L156" s="47">
        <v>3.1412608623485438E-2</v>
      </c>
      <c r="M156" s="47">
        <v>3.5990013677107163E-2</v>
      </c>
      <c r="N156" s="47">
        <v>3.7648116696024532E-2</v>
      </c>
      <c r="O156" s="47">
        <v>3.8314583775955445E-2</v>
      </c>
      <c r="P156" s="47">
        <v>4.179028827882178E-2</v>
      </c>
      <c r="Q156" s="47">
        <v>4.5396797708608883E-2</v>
      </c>
      <c r="R156" s="47">
        <v>4.54567316016029E-2</v>
      </c>
      <c r="S156" s="47">
        <v>5.5233155213908675E-2</v>
      </c>
      <c r="T156" s="47">
        <v>6.0259225443241547E-2</v>
      </c>
      <c r="U156" s="47">
        <v>7.0092548264617693E-2</v>
      </c>
      <c r="V156" s="47">
        <v>7.2690987741744553E-2</v>
      </c>
      <c r="W156" s="47">
        <v>7.8288282412060858E-2</v>
      </c>
      <c r="X156" s="47">
        <v>8.2076453530011501E-2</v>
      </c>
      <c r="Y156" s="47">
        <v>8.3247642471588751E-2</v>
      </c>
      <c r="Z156" s="47">
        <v>8.0487376272683445E-2</v>
      </c>
      <c r="AA156" s="47" t="e">
        <v>#DIV/0!</v>
      </c>
      <c r="AB156" s="47" t="e">
        <v>#DIV/0!</v>
      </c>
      <c r="AC156" s="47" t="e">
        <v>#DIV/0!</v>
      </c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</row>
    <row r="157" spans="1:63" ht="13.9" x14ac:dyDescent="0.35">
      <c r="A157" s="43"/>
      <c r="B157" s="49" t="s">
        <v>52</v>
      </c>
      <c r="C157" s="49">
        <v>3.9842073362931565E-2</v>
      </c>
      <c r="D157" s="49">
        <v>3.6301428637506329E-2</v>
      </c>
      <c r="E157" s="49">
        <v>3.4254835594034007E-2</v>
      </c>
      <c r="F157" s="49">
        <v>3.237842542508592E-2</v>
      </c>
      <c r="G157" s="49">
        <v>3.4166257620478944E-2</v>
      </c>
      <c r="H157" s="49">
        <v>3.0149284010202761E-2</v>
      </c>
      <c r="I157" s="49">
        <v>3.0414965495235945E-2</v>
      </c>
      <c r="J157" s="49">
        <v>2.9422816400414002E-2</v>
      </c>
      <c r="K157" s="49">
        <v>2.456115193299889E-2</v>
      </c>
      <c r="L157" s="49">
        <v>2.3488952385634646E-2</v>
      </c>
      <c r="M157" s="49">
        <v>2.3654769567167822E-2</v>
      </c>
      <c r="N157" s="49">
        <v>2.3279121450022554E-2</v>
      </c>
      <c r="O157" s="49">
        <v>2.2510345146464203E-2</v>
      </c>
      <c r="P157" s="49">
        <v>2.1834959768727038E-2</v>
      </c>
      <c r="Q157" s="49">
        <v>2.3525636030443841E-2</v>
      </c>
      <c r="R157" s="49">
        <v>2.2427357983100256E-2</v>
      </c>
      <c r="S157" s="49">
        <v>2.3029572432595916E-2</v>
      </c>
      <c r="T157" s="49">
        <v>2.3694479124785745E-2</v>
      </c>
      <c r="U157" s="49">
        <v>2.5443440865044322E-2</v>
      </c>
      <c r="V157" s="49">
        <v>2.7128541381518174E-2</v>
      </c>
      <c r="W157" s="49">
        <v>2.7897518485987208E-2</v>
      </c>
      <c r="X157" s="49">
        <v>2.6911880786689976E-2</v>
      </c>
      <c r="Y157" s="49">
        <v>2.6473966653236973E-2</v>
      </c>
      <c r="Z157" s="49">
        <v>2.6643067572434911E-2</v>
      </c>
      <c r="AA157" s="49" t="e">
        <v>#DIV/0!</v>
      </c>
      <c r="AB157" s="49" t="e">
        <v>#DIV/0!</v>
      </c>
      <c r="AC157" s="49" t="e">
        <v>#DIV/0!</v>
      </c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50"/>
      <c r="BB157" s="50"/>
      <c r="BC157" s="50"/>
      <c r="BD157" s="50"/>
      <c r="BE157" s="50"/>
      <c r="BF157" s="50"/>
      <c r="BG157" s="50"/>
      <c r="BH157" s="50"/>
      <c r="BI157" s="50"/>
      <c r="BJ157" s="50"/>
      <c r="BK157" s="50"/>
    </row>
    <row r="158" spans="1:63" ht="13.9" x14ac:dyDescent="0.35">
      <c r="A158" s="43"/>
      <c r="B158" s="49" t="s">
        <v>53</v>
      </c>
      <c r="C158" s="49">
        <v>8.1290739069520557E-3</v>
      </c>
      <c r="D158" s="49">
        <v>8.0836749307104678E-3</v>
      </c>
      <c r="E158" s="49">
        <v>8.5251866376444777E-3</v>
      </c>
      <c r="F158" s="49">
        <v>7.8372390067088429E-3</v>
      </c>
      <c r="G158" s="49">
        <v>7.6561765471703297E-3</v>
      </c>
      <c r="H158" s="49">
        <v>8.2022458180516025E-3</v>
      </c>
      <c r="I158" s="49">
        <v>1.1865019868021978E-2</v>
      </c>
      <c r="J158" s="49">
        <v>1.1293904525011264E-2</v>
      </c>
      <c r="K158" s="49">
        <v>3.5031674051794158E-2</v>
      </c>
      <c r="L158" s="49">
        <v>5.1002616275527345E-2</v>
      </c>
      <c r="M158" s="49">
        <v>6.7646445120726914E-2</v>
      </c>
      <c r="N158" s="49">
        <v>7.5563370831312079E-2</v>
      </c>
      <c r="O158" s="49">
        <v>7.9805265014479904E-2</v>
      </c>
      <c r="P158" s="49">
        <v>9.2819551788609039E-2</v>
      </c>
      <c r="Q158" s="49">
        <v>9.9587342085592515E-2</v>
      </c>
      <c r="R158" s="49">
        <v>0.10233155338122663</v>
      </c>
      <c r="S158" s="49">
        <v>0.13385952850715124</v>
      </c>
      <c r="T158" s="49">
        <v>0.15046737082305778</v>
      </c>
      <c r="U158" s="49">
        <v>0.1784601214339657</v>
      </c>
      <c r="V158" s="49">
        <v>0.18262373695936623</v>
      </c>
      <c r="W158" s="49">
        <v>0.19835709676956692</v>
      </c>
      <c r="X158" s="49">
        <v>0.20961050580447696</v>
      </c>
      <c r="Y158" s="49">
        <v>0.21305118552128607</v>
      </c>
      <c r="Z158" s="49">
        <v>0.20344743918194666</v>
      </c>
      <c r="AA158" s="49" t="e">
        <v>#DIV/0!</v>
      </c>
      <c r="AB158" s="49" t="e">
        <v>#DIV/0!</v>
      </c>
      <c r="AC158" s="49" t="e">
        <v>#DIV/0!</v>
      </c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50"/>
      <c r="BB158" s="50"/>
      <c r="BC158" s="50"/>
      <c r="BD158" s="50"/>
      <c r="BE158" s="50"/>
      <c r="BF158" s="50"/>
      <c r="BG158" s="50"/>
      <c r="BH158" s="50"/>
      <c r="BI158" s="50"/>
      <c r="BJ158" s="50"/>
      <c r="BK158" s="50"/>
    </row>
    <row r="159" spans="1:63" ht="13.9" x14ac:dyDescent="0.35">
      <c r="A159" s="43"/>
      <c r="B159" s="49" t="s">
        <v>54</v>
      </c>
      <c r="C159" s="49">
        <v>3.750463179956165E-2</v>
      </c>
      <c r="D159" s="49">
        <v>3.6976154503709453E-2</v>
      </c>
      <c r="E159" s="49">
        <v>3.4946369353327289E-2</v>
      </c>
      <c r="F159" s="49">
        <v>3.559841273317281E-2</v>
      </c>
      <c r="G159" s="49">
        <v>1.7966509698878932E-2</v>
      </c>
      <c r="H159" s="49">
        <v>1.9799619325329015E-2</v>
      </c>
      <c r="I159" s="49">
        <v>2.1798469559863722E-2</v>
      </c>
      <c r="J159" s="49">
        <v>2.9281712610084526E-2</v>
      </c>
      <c r="K159" s="49">
        <v>5.7067507747526905E-2</v>
      </c>
      <c r="L159" s="49">
        <v>7.1966293254801209E-2</v>
      </c>
      <c r="M159" s="49">
        <v>7.1721280370969198E-2</v>
      </c>
      <c r="N159" s="49">
        <v>7.1302369685210615E-2</v>
      </c>
      <c r="O159" s="49">
        <v>7.2374973791214214E-2</v>
      </c>
      <c r="P159" s="49">
        <v>9.5254877571438509E-2</v>
      </c>
      <c r="Q159" s="49">
        <v>0.10031201120123603</v>
      </c>
      <c r="R159" s="49">
        <v>0.11358493789265557</v>
      </c>
      <c r="S159" s="49">
        <v>0.12413060803859906</v>
      </c>
      <c r="T159" s="49">
        <v>0.14356631882288082</v>
      </c>
      <c r="U159" s="49">
        <v>0.1520298056129909</v>
      </c>
      <c r="V159" s="49">
        <v>0.13718518097917734</v>
      </c>
      <c r="W159" s="49">
        <v>0.12323449204438003</v>
      </c>
      <c r="X159" s="49">
        <v>0.14617851241834867</v>
      </c>
      <c r="Y159" s="49">
        <v>0.1488442466024871</v>
      </c>
      <c r="Z159" s="49">
        <v>0.14173450548377678</v>
      </c>
      <c r="AA159" s="49" t="e">
        <v>#DIV/0!</v>
      </c>
      <c r="AB159" s="49" t="e">
        <v>#DIV/0!</v>
      </c>
      <c r="AC159" s="49" t="e">
        <v>#DIV/0!</v>
      </c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50"/>
      <c r="BB159" s="50"/>
      <c r="BC159" s="50"/>
      <c r="BD159" s="50"/>
      <c r="BE159" s="50"/>
      <c r="BF159" s="50"/>
      <c r="BG159" s="50"/>
      <c r="BH159" s="50"/>
      <c r="BI159" s="50"/>
      <c r="BJ159" s="50"/>
      <c r="BK159" s="50"/>
    </row>
    <row r="160" spans="1:63" ht="13.9" x14ac:dyDescent="0.35">
      <c r="A160" s="51"/>
      <c r="B160" s="52" t="s">
        <v>55</v>
      </c>
      <c r="C160" s="53"/>
      <c r="D160" s="53"/>
      <c r="E160" s="53"/>
      <c r="F160" s="53"/>
      <c r="G160" s="52">
        <v>1.4008599279024447E-3</v>
      </c>
      <c r="H160" s="53"/>
      <c r="I160" s="53"/>
      <c r="J160" s="53"/>
      <c r="K160" s="52">
        <v>1.1229356538825547E-3</v>
      </c>
      <c r="L160" s="53"/>
      <c r="M160" s="53"/>
      <c r="N160" s="53"/>
      <c r="O160" s="52">
        <v>9.4901436172470258E-4</v>
      </c>
      <c r="P160" s="53"/>
      <c r="Q160" s="53"/>
      <c r="R160" s="53"/>
      <c r="S160" s="52">
        <v>9.0256547037329184E-3</v>
      </c>
      <c r="T160" s="53"/>
      <c r="U160" s="53"/>
      <c r="V160" s="53"/>
      <c r="W160" s="52">
        <v>3.2333606148744184E-2</v>
      </c>
      <c r="X160" s="53"/>
      <c r="Y160" s="53"/>
      <c r="Z160" s="52">
        <v>0</v>
      </c>
      <c r="AA160" s="52" t="e">
        <v>#DIV/0!</v>
      </c>
      <c r="AB160" s="52" t="e">
        <v>#DIV/0!</v>
      </c>
      <c r="AC160" s="52" t="e">
        <v>#DIV/0!</v>
      </c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</row>
    <row r="162" spans="1:63" x14ac:dyDescent="0.3">
      <c r="A162" s="3" t="s">
        <v>90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</row>
    <row r="163" spans="1:63" ht="13.9" x14ac:dyDescent="0.35">
      <c r="A163" s="43" t="s">
        <v>1</v>
      </c>
      <c r="B163" s="43" t="s">
        <v>2</v>
      </c>
      <c r="C163" s="43">
        <v>4.119911061621914E-6</v>
      </c>
      <c r="D163" s="43">
        <v>6.1807149484787807E-6</v>
      </c>
      <c r="E163" s="43">
        <v>7.3863999388406079E-6</v>
      </c>
      <c r="F163" s="43">
        <v>7.2808580054307917E-6</v>
      </c>
      <c r="G163" s="43">
        <v>7.1362184208062439E-6</v>
      </c>
      <c r="H163" s="43">
        <v>4.7662339289400825E-6</v>
      </c>
      <c r="I163" s="43">
        <v>2.8761665504462829E-5</v>
      </c>
      <c r="J163" s="43">
        <v>1.5124125999412775E-5</v>
      </c>
      <c r="K163" s="43">
        <v>7.2624490106211232E-5</v>
      </c>
      <c r="L163" s="43">
        <v>4.1601086326720129E-5</v>
      </c>
      <c r="M163" s="43">
        <v>4.3803283303508007E-5</v>
      </c>
      <c r="N163" s="43">
        <v>4.8014267512340179E-5</v>
      </c>
      <c r="O163" s="43">
        <v>4.4030557206701451E-5</v>
      </c>
      <c r="P163" s="43">
        <v>4.0119305222527631E-5</v>
      </c>
      <c r="Q163" s="43">
        <v>4.2337305690236177E-5</v>
      </c>
      <c r="R163" s="43">
        <v>4.0289591671040504E-5</v>
      </c>
      <c r="S163" s="43">
        <v>3.553524583913808E-5</v>
      </c>
      <c r="T163" s="43">
        <v>1.8153480316557443E-5</v>
      </c>
      <c r="U163" s="43">
        <v>1.7054755680094085E-5</v>
      </c>
      <c r="V163" s="43">
        <v>1.7622238639521469E-5</v>
      </c>
      <c r="W163" s="43">
        <v>1.0942160676563173E-5</v>
      </c>
      <c r="X163" s="43">
        <v>9.2254920621483877E-6</v>
      </c>
      <c r="Y163" s="43">
        <v>1.8736778244509826E-5</v>
      </c>
      <c r="Z163" s="43">
        <v>8.7180840981656264E-6</v>
      </c>
      <c r="AA163" s="43" t="e">
        <v>#DIV/0!</v>
      </c>
      <c r="AB163" s="43" t="e">
        <v>#DIV/0!</v>
      </c>
      <c r="AC163" s="43" t="e">
        <v>#DIV/0!</v>
      </c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44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  <c r="BK163" s="44"/>
    </row>
    <row r="164" spans="1:63" ht="13.9" x14ac:dyDescent="0.35">
      <c r="A164" s="43" t="s">
        <v>3</v>
      </c>
      <c r="B164" s="43" t="s">
        <v>4</v>
      </c>
      <c r="C164" s="43">
        <v>1.7944230018228355E-4</v>
      </c>
      <c r="D164" s="43">
        <v>1.333918598557921E-4</v>
      </c>
      <c r="E164" s="43">
        <v>1.2223356076943102E-4</v>
      </c>
      <c r="F164" s="43">
        <v>1.7391310803697573E-4</v>
      </c>
      <c r="G164" s="43">
        <v>1.9797747283896219E-4</v>
      </c>
      <c r="H164" s="43">
        <v>2.8402312241635602E-4</v>
      </c>
      <c r="I164" s="43">
        <v>2.2672506219488075E-4</v>
      </c>
      <c r="J164" s="43">
        <v>3.1678374017711934E-5</v>
      </c>
      <c r="K164" s="43">
        <v>4.9408241713205022E-4</v>
      </c>
      <c r="L164" s="43">
        <v>1.5788739158762155E-3</v>
      </c>
      <c r="M164" s="43">
        <v>8.3265283451489022E-3</v>
      </c>
      <c r="N164" s="43">
        <v>1.6527283578256832E-2</v>
      </c>
      <c r="O164" s="43">
        <v>5.83339885961426E-3</v>
      </c>
      <c r="P164" s="43">
        <v>2.3046432552704739E-3</v>
      </c>
      <c r="Q164" s="43">
        <v>1.8119114674222923E-3</v>
      </c>
      <c r="R164" s="43">
        <v>9.0881365158518388E-3</v>
      </c>
      <c r="S164" s="43">
        <v>6.1592517983784971E-3</v>
      </c>
      <c r="T164" s="43">
        <v>9.6983533327205541E-3</v>
      </c>
      <c r="U164" s="43">
        <v>2.4722701172279842E-3</v>
      </c>
      <c r="V164" s="43">
        <v>2.2113193254545702E-3</v>
      </c>
      <c r="W164" s="43">
        <v>2.6027462042665524E-3</v>
      </c>
      <c r="X164" s="43">
        <v>6.4113126570525571E-3</v>
      </c>
      <c r="Y164" s="43">
        <v>1.2105660890702448E-2</v>
      </c>
      <c r="Z164" s="43">
        <v>1.636615726996403E-2</v>
      </c>
      <c r="AA164" s="43" t="e">
        <v>#DIV/0!</v>
      </c>
      <c r="AB164" s="43" t="e">
        <v>#DIV/0!</v>
      </c>
      <c r="AC164" s="43" t="e">
        <v>#DIV/0!</v>
      </c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  <c r="BK164" s="44"/>
    </row>
    <row r="165" spans="1:63" ht="13.9" x14ac:dyDescent="0.35">
      <c r="A165" s="43" t="s">
        <v>5</v>
      </c>
      <c r="B165" s="43" t="s">
        <v>6</v>
      </c>
      <c r="C165" s="43">
        <v>3.1345676146086733E-6</v>
      </c>
      <c r="D165" s="43">
        <v>2.9593001531339187E-6</v>
      </c>
      <c r="E165" s="43">
        <v>2.8296110114878433E-6</v>
      </c>
      <c r="F165" s="43">
        <v>2.8295138668815592E-6</v>
      </c>
      <c r="G165" s="43">
        <v>4.7358436398709159E-6</v>
      </c>
      <c r="H165" s="43">
        <v>4.4498487362919078E-6</v>
      </c>
      <c r="I165" s="43">
        <v>5.5983732145324611E-6</v>
      </c>
      <c r="J165" s="43">
        <v>5.5483254523293343E-6</v>
      </c>
      <c r="K165" s="43">
        <v>5.5012176028294257E-6</v>
      </c>
      <c r="L165" s="43">
        <v>5.4281790266173861E-6</v>
      </c>
      <c r="M165" s="43">
        <v>7.0683205803813735E-6</v>
      </c>
      <c r="N165" s="43">
        <v>8.4594776026486476E-6</v>
      </c>
      <c r="O165" s="43">
        <v>7.9949078586869291E-6</v>
      </c>
      <c r="P165" s="43">
        <v>8.8826124899142308E-6</v>
      </c>
      <c r="Q165" s="43">
        <v>9.8238910760400531E-6</v>
      </c>
      <c r="R165" s="43">
        <v>7.0404641963559807E-3</v>
      </c>
      <c r="S165" s="43">
        <v>5.6719739879666732E-3</v>
      </c>
      <c r="T165" s="43">
        <v>6.7016312725119848E-3</v>
      </c>
      <c r="U165" s="43">
        <v>1.1013365963040695E-4</v>
      </c>
      <c r="V165" s="43">
        <v>1.0392682221452773E-3</v>
      </c>
      <c r="W165" s="43">
        <v>3.8825191814668794E-3</v>
      </c>
      <c r="X165" s="43">
        <v>7.2228581381885487E-3</v>
      </c>
      <c r="Y165" s="43">
        <v>3.9990296427663509E-3</v>
      </c>
      <c r="Z165" s="43">
        <v>7.7794189235818132E-3</v>
      </c>
      <c r="AA165" s="43" t="e">
        <v>#DIV/0!</v>
      </c>
      <c r="AB165" s="43" t="e">
        <v>#DIV/0!</v>
      </c>
      <c r="AC165" s="43" t="e">
        <v>#DIV/0!</v>
      </c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4"/>
      <c r="BI165" s="44"/>
      <c r="BJ165" s="44"/>
      <c r="BK165" s="44"/>
    </row>
    <row r="166" spans="1:63" ht="13.9" x14ac:dyDescent="0.35">
      <c r="A166" s="43" t="s">
        <v>7</v>
      </c>
      <c r="B166" s="43" t="s">
        <v>8</v>
      </c>
      <c r="C166" s="43">
        <v>7.9358387732446078E-3</v>
      </c>
      <c r="D166" s="43">
        <v>7.50786171086751E-3</v>
      </c>
      <c r="E166" s="43">
        <v>7.2401787131707992E-3</v>
      </c>
      <c r="F166" s="43">
        <v>8.7283187735935214E-3</v>
      </c>
      <c r="G166" s="43">
        <v>7.6083727968167675E-3</v>
      </c>
      <c r="H166" s="43">
        <v>8.1369206571006557E-3</v>
      </c>
      <c r="I166" s="43">
        <v>9.9785100884510671E-3</v>
      </c>
      <c r="J166" s="43">
        <v>1.1553276332052982E-2</v>
      </c>
      <c r="K166" s="43">
        <v>1.1436189909252477E-2</v>
      </c>
      <c r="L166" s="43">
        <v>1.1959722885415247E-2</v>
      </c>
      <c r="M166" s="43">
        <v>1.3462006701304959E-2</v>
      </c>
      <c r="N166" s="43">
        <v>1.4142615346894578E-2</v>
      </c>
      <c r="O166" s="43">
        <v>1.6186068376853244E-2</v>
      </c>
      <c r="P166" s="43">
        <v>1.5695427623004781E-2</v>
      </c>
      <c r="Q166" s="43">
        <v>1.6535379335124528E-2</v>
      </c>
      <c r="R166" s="43">
        <v>2.8309703304132294E-2</v>
      </c>
      <c r="S166" s="43">
        <v>2.5765185413811644E-2</v>
      </c>
      <c r="T166" s="43">
        <v>3.2690036532253483E-2</v>
      </c>
      <c r="U166" s="43">
        <v>2.8074849105372786E-2</v>
      </c>
      <c r="V166" s="43">
        <v>2.8958132219457429E-2</v>
      </c>
      <c r="W166" s="43">
        <v>2.8395281908771903E-2</v>
      </c>
      <c r="X166" s="43">
        <v>2.9396539835500734E-2</v>
      </c>
      <c r="Y166" s="43">
        <v>5.2017784865708995E-2</v>
      </c>
      <c r="Z166" s="43">
        <v>3.9223216722124706E-2</v>
      </c>
      <c r="AA166" s="43" t="e">
        <v>#DIV/0!</v>
      </c>
      <c r="AB166" s="43" t="e">
        <v>#DIV/0!</v>
      </c>
      <c r="AC166" s="43" t="e">
        <v>#DIV/0!</v>
      </c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  <c r="BK166" s="44"/>
    </row>
    <row r="167" spans="1:63" ht="13.9" x14ac:dyDescent="0.35">
      <c r="A167" s="43" t="s">
        <v>9</v>
      </c>
      <c r="B167" s="43" t="s">
        <v>10</v>
      </c>
      <c r="C167" s="43">
        <v>5.4992206229572119E-6</v>
      </c>
      <c r="D167" s="43">
        <v>1.3693215617323076E-5</v>
      </c>
      <c r="E167" s="43">
        <v>0</v>
      </c>
      <c r="F167" s="43">
        <v>0</v>
      </c>
      <c r="G167" s="43">
        <v>0</v>
      </c>
      <c r="H167" s="43">
        <v>0</v>
      </c>
      <c r="I167" s="43">
        <v>0</v>
      </c>
      <c r="J167" s="43">
        <v>0</v>
      </c>
      <c r="K167" s="43">
        <v>3.1572479995150467E-5</v>
      </c>
      <c r="L167" s="43">
        <v>4.1870613905761632E-5</v>
      </c>
      <c r="M167" s="43">
        <v>1.8008846457700655E-4</v>
      </c>
      <c r="N167" s="43">
        <v>3.6469295887169869E-4</v>
      </c>
      <c r="O167" s="43">
        <v>1.0889861781667454E-3</v>
      </c>
      <c r="P167" s="43">
        <v>1.7641634256846156E-3</v>
      </c>
      <c r="Q167" s="43">
        <v>1.3358360375264233E-3</v>
      </c>
      <c r="R167" s="43">
        <v>1.1826267767653393E-3</v>
      </c>
      <c r="S167" s="43">
        <v>1.4924659624683223E-2</v>
      </c>
      <c r="T167" s="43">
        <v>2.0908726525549232E-2</v>
      </c>
      <c r="U167" s="43">
        <v>9.9764381717273726E-3</v>
      </c>
      <c r="V167" s="43">
        <v>1.2202498364552486E-2</v>
      </c>
      <c r="W167" s="43">
        <v>2.1192014813738287E-2</v>
      </c>
      <c r="X167" s="43">
        <v>2.5867405914294071E-2</v>
      </c>
      <c r="Y167" s="43">
        <v>3.251966538171102E-2</v>
      </c>
      <c r="Z167" s="43">
        <v>5.3524408440367224E-2</v>
      </c>
      <c r="AA167" s="43" t="e">
        <v>#DIV/0!</v>
      </c>
      <c r="AB167" s="43" t="e">
        <v>#DIV/0!</v>
      </c>
      <c r="AC167" s="43" t="e">
        <v>#DIV/0!</v>
      </c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4"/>
      <c r="BH167" s="44"/>
      <c r="BI167" s="44"/>
      <c r="BJ167" s="44"/>
      <c r="BK167" s="44"/>
    </row>
    <row r="168" spans="1:63" ht="13.9" x14ac:dyDescent="0.35">
      <c r="A168" s="43" t="s">
        <v>11</v>
      </c>
      <c r="B168" s="43" t="s">
        <v>12</v>
      </c>
      <c r="C168" s="43">
        <v>0</v>
      </c>
      <c r="D168" s="43">
        <v>0</v>
      </c>
      <c r="E168" s="43">
        <v>0</v>
      </c>
      <c r="F168" s="43">
        <v>0</v>
      </c>
      <c r="G168" s="43">
        <v>0</v>
      </c>
      <c r="H168" s="43">
        <v>0</v>
      </c>
      <c r="I168" s="43">
        <v>0</v>
      </c>
      <c r="J168" s="43">
        <v>0</v>
      </c>
      <c r="K168" s="43">
        <v>0</v>
      </c>
      <c r="L168" s="43">
        <v>0</v>
      </c>
      <c r="M168" s="43">
        <v>0</v>
      </c>
      <c r="N168" s="43">
        <v>0</v>
      </c>
      <c r="O168" s="43">
        <v>0</v>
      </c>
      <c r="P168" s="43">
        <v>0</v>
      </c>
      <c r="Q168" s="43">
        <v>0</v>
      </c>
      <c r="R168" s="43">
        <v>0</v>
      </c>
      <c r="S168" s="43">
        <v>4.6624046072017361E-3</v>
      </c>
      <c r="T168" s="43">
        <v>7.3337489876605724E-3</v>
      </c>
      <c r="U168" s="43">
        <v>5.2901879709589842E-3</v>
      </c>
      <c r="V168" s="43">
        <v>6.5856378285834944E-3</v>
      </c>
      <c r="W168" s="43">
        <v>1.2616417183398973E-2</v>
      </c>
      <c r="X168" s="43">
        <v>2.0795591007216847E-2</v>
      </c>
      <c r="Y168" s="43">
        <v>1.4186783391361637E-2</v>
      </c>
      <c r="Z168" s="43">
        <v>1.8830286633020551E-2</v>
      </c>
      <c r="AA168" s="43" t="e">
        <v>#DIV/0!</v>
      </c>
      <c r="AB168" s="43" t="e">
        <v>#DIV/0!</v>
      </c>
      <c r="AC168" s="43" t="e">
        <v>#DIV/0!</v>
      </c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4"/>
      <c r="BH168" s="44"/>
      <c r="BI168" s="44"/>
      <c r="BJ168" s="44"/>
      <c r="BK168" s="44"/>
    </row>
    <row r="169" spans="1:63" ht="13.9" x14ac:dyDescent="0.35">
      <c r="A169" s="43" t="s">
        <v>13</v>
      </c>
      <c r="B169" s="43" t="s">
        <v>14</v>
      </c>
      <c r="C169" s="43">
        <v>2.106580989671313E-4</v>
      </c>
      <c r="D169" s="43">
        <v>1.2704874534023804E-4</v>
      </c>
      <c r="E169" s="43">
        <v>1.5357020000982851E-4</v>
      </c>
      <c r="F169" s="43">
        <v>0</v>
      </c>
      <c r="G169" s="43">
        <v>0</v>
      </c>
      <c r="H169" s="43">
        <v>0</v>
      </c>
      <c r="I169" s="43">
        <v>0</v>
      </c>
      <c r="J169" s="43">
        <v>0</v>
      </c>
      <c r="K169" s="43">
        <v>0</v>
      </c>
      <c r="L169" s="43">
        <v>0</v>
      </c>
      <c r="M169" s="43">
        <v>0</v>
      </c>
      <c r="N169" s="43">
        <v>0</v>
      </c>
      <c r="O169" s="43">
        <v>0</v>
      </c>
      <c r="P169" s="43">
        <v>0</v>
      </c>
      <c r="Q169" s="43">
        <v>0</v>
      </c>
      <c r="R169" s="43">
        <v>0</v>
      </c>
      <c r="S169" s="43">
        <v>7.6309354051492537E-3</v>
      </c>
      <c r="T169" s="43">
        <v>1.6883161048714432E-2</v>
      </c>
      <c r="U169" s="43">
        <v>8.4262414223495521E-3</v>
      </c>
      <c r="V169" s="43">
        <v>1.0596006982727691E-2</v>
      </c>
      <c r="W169" s="43">
        <v>1.3861991892475171E-2</v>
      </c>
      <c r="X169" s="43">
        <v>2.0025618501845571E-2</v>
      </c>
      <c r="Y169" s="43">
        <v>2.7323973072432971E-2</v>
      </c>
      <c r="Z169" s="43">
        <v>2.5485394450657672E-2</v>
      </c>
      <c r="AA169" s="43" t="e">
        <v>#DIV/0!</v>
      </c>
      <c r="AB169" s="43" t="e">
        <v>#DIV/0!</v>
      </c>
      <c r="AC169" s="43" t="e">
        <v>#DIV/0!</v>
      </c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44"/>
      <c r="AY169" s="44"/>
      <c r="AZ169" s="44"/>
      <c r="BA169" s="44"/>
      <c r="BB169" s="44"/>
      <c r="BC169" s="44"/>
      <c r="BD169" s="44"/>
      <c r="BE169" s="44"/>
      <c r="BF169" s="44"/>
      <c r="BG169" s="44"/>
      <c r="BH169" s="44"/>
      <c r="BI169" s="44"/>
      <c r="BJ169" s="44"/>
      <c r="BK169" s="44"/>
    </row>
    <row r="170" spans="1:63" ht="13.9" x14ac:dyDescent="0.35">
      <c r="A170" s="43" t="s">
        <v>15</v>
      </c>
      <c r="B170" s="43" t="s">
        <v>16</v>
      </c>
      <c r="C170" s="43">
        <v>0</v>
      </c>
      <c r="D170" s="43">
        <v>0</v>
      </c>
      <c r="E170" s="43">
        <v>0</v>
      </c>
      <c r="F170" s="43">
        <v>0</v>
      </c>
      <c r="G170" s="43">
        <v>7.9639115348796921E-5</v>
      </c>
      <c r="H170" s="43">
        <v>7.365014249001004E-5</v>
      </c>
      <c r="I170" s="43">
        <v>4.2985904062339879E-5</v>
      </c>
      <c r="J170" s="43">
        <v>1.1720692724617573E-4</v>
      </c>
      <c r="K170" s="43">
        <v>1.1366403041663189E-4</v>
      </c>
      <c r="L170" s="43">
        <v>1.0355356846269348E-4</v>
      </c>
      <c r="M170" s="43">
        <v>2.6225642865295874E-2</v>
      </c>
      <c r="N170" s="43">
        <v>1.3940966405301606E-4</v>
      </c>
      <c r="O170" s="43">
        <v>1.4075666613144378E-4</v>
      </c>
      <c r="P170" s="43">
        <v>1.4086723366300846E-4</v>
      </c>
      <c r="Q170" s="43">
        <v>1.5586319556706179E-4</v>
      </c>
      <c r="R170" s="43">
        <v>1.8748337201045861E-4</v>
      </c>
      <c r="S170" s="43">
        <v>1.4139650539282287E-2</v>
      </c>
      <c r="T170" s="43">
        <v>2.9847393001073259E-2</v>
      </c>
      <c r="U170" s="43">
        <v>1.682161891867223E-3</v>
      </c>
      <c r="V170" s="43">
        <v>4.6339838368582003E-3</v>
      </c>
      <c r="W170" s="43">
        <v>1.5557502273476572E-2</v>
      </c>
      <c r="X170" s="43">
        <v>2.7940268156304831E-2</v>
      </c>
      <c r="Y170" s="43">
        <v>4.5773471646343017E-2</v>
      </c>
      <c r="Z170" s="43">
        <v>4.3453534824290728E-2</v>
      </c>
      <c r="AA170" s="43" t="e">
        <v>#DIV/0!</v>
      </c>
      <c r="AB170" s="43" t="e">
        <v>#DIV/0!</v>
      </c>
      <c r="AC170" s="43" t="e">
        <v>#DIV/0!</v>
      </c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44"/>
      <c r="AY170" s="44"/>
      <c r="AZ170" s="44"/>
      <c r="BA170" s="44"/>
      <c r="BB170" s="44"/>
      <c r="BC170" s="44"/>
      <c r="BD170" s="44"/>
      <c r="BE170" s="44"/>
      <c r="BF170" s="44"/>
      <c r="BG170" s="44"/>
      <c r="BH170" s="44"/>
      <c r="BI170" s="44"/>
      <c r="BJ170" s="44"/>
      <c r="BK170" s="44"/>
    </row>
    <row r="171" spans="1:63" ht="13.9" x14ac:dyDescent="0.35">
      <c r="A171" s="43" t="s">
        <v>17</v>
      </c>
      <c r="B171" s="43" t="s">
        <v>18</v>
      </c>
      <c r="C171" s="43">
        <v>2.4694686931568256E-5</v>
      </c>
      <c r="D171" s="43">
        <v>1.1372483899783743E-4</v>
      </c>
      <c r="E171" s="43">
        <v>2.1933464525660889E-5</v>
      </c>
      <c r="F171" s="43">
        <v>2.1453819444551815E-5</v>
      </c>
      <c r="G171" s="43">
        <v>2.0180795842954956E-5</v>
      </c>
      <c r="H171" s="43">
        <v>1.9356508761779632E-5</v>
      </c>
      <c r="I171" s="43">
        <v>3.9948033300012525E-5</v>
      </c>
      <c r="J171" s="43">
        <v>3.8651058039117159E-5</v>
      </c>
      <c r="K171" s="43">
        <v>4.0116512305304102E-5</v>
      </c>
      <c r="L171" s="43">
        <v>7.3995764868483801E-5</v>
      </c>
      <c r="M171" s="43">
        <v>1.0670827761757465E-4</v>
      </c>
      <c r="N171" s="43">
        <v>1.6975656356232156E-4</v>
      </c>
      <c r="O171" s="43">
        <v>1.79600169977665E-4</v>
      </c>
      <c r="P171" s="43">
        <v>1.4527429197897697E-4</v>
      </c>
      <c r="Q171" s="43">
        <v>1.9807414855393284E-4</v>
      </c>
      <c r="R171" s="43">
        <v>2.3328391607056682E-4</v>
      </c>
      <c r="S171" s="43">
        <v>5.5504676122314269E-3</v>
      </c>
      <c r="T171" s="43">
        <v>1.5623227512478955E-2</v>
      </c>
      <c r="U171" s="43">
        <v>9.6726158800526565E-3</v>
      </c>
      <c r="V171" s="43">
        <v>9.8952224082476375E-3</v>
      </c>
      <c r="W171" s="43">
        <v>5.096518072647529E-3</v>
      </c>
      <c r="X171" s="43">
        <v>1.429835402032556E-2</v>
      </c>
      <c r="Y171" s="43">
        <v>1.6437031418771904E-2</v>
      </c>
      <c r="Z171" s="43">
        <v>1.1896661267874762E-2</v>
      </c>
      <c r="AA171" s="43" t="e">
        <v>#DIV/0!</v>
      </c>
      <c r="AB171" s="43" t="e">
        <v>#DIV/0!</v>
      </c>
      <c r="AC171" s="43" t="e">
        <v>#DIV/0!</v>
      </c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44"/>
      <c r="AY171" s="44"/>
      <c r="AZ171" s="44"/>
      <c r="BA171" s="44"/>
      <c r="BB171" s="44"/>
      <c r="BC171" s="44"/>
      <c r="BD171" s="44"/>
      <c r="BE171" s="44"/>
      <c r="BF171" s="44"/>
      <c r="BG171" s="44"/>
      <c r="BH171" s="44"/>
      <c r="BI171" s="44"/>
      <c r="BJ171" s="44"/>
      <c r="BK171" s="44"/>
    </row>
    <row r="172" spans="1:63" ht="13.9" x14ac:dyDescent="0.35">
      <c r="A172" s="43" t="s">
        <v>19</v>
      </c>
      <c r="B172" s="43" t="s">
        <v>20</v>
      </c>
      <c r="C172" s="43">
        <v>0</v>
      </c>
      <c r="D172" s="43">
        <v>0</v>
      </c>
      <c r="E172" s="43">
        <v>0</v>
      </c>
      <c r="F172" s="43">
        <v>0</v>
      </c>
      <c r="G172" s="43">
        <v>0</v>
      </c>
      <c r="H172" s="43">
        <v>0</v>
      </c>
      <c r="I172" s="43">
        <v>0</v>
      </c>
      <c r="J172" s="43">
        <v>0</v>
      </c>
      <c r="K172" s="43">
        <v>0</v>
      </c>
      <c r="L172" s="43">
        <v>0</v>
      </c>
      <c r="M172" s="43">
        <v>0</v>
      </c>
      <c r="N172" s="43">
        <v>0</v>
      </c>
      <c r="O172" s="43">
        <v>0</v>
      </c>
      <c r="P172" s="43">
        <v>0</v>
      </c>
      <c r="Q172" s="43">
        <v>0</v>
      </c>
      <c r="R172" s="43">
        <v>0</v>
      </c>
      <c r="S172" s="43">
        <v>1.3231426236715371E-2</v>
      </c>
      <c r="T172" s="43">
        <v>1.3523439400006387E-2</v>
      </c>
      <c r="U172" s="43">
        <v>2.3983751187553648E-3</v>
      </c>
      <c r="V172" s="43">
        <v>4.3565023321965714E-3</v>
      </c>
      <c r="W172" s="43">
        <v>7.981491453418952E-3</v>
      </c>
      <c r="X172" s="43">
        <v>1.6222637899841037E-2</v>
      </c>
      <c r="Y172" s="43">
        <v>1.5145615102020553E-2</v>
      </c>
      <c r="Z172" s="43">
        <v>1.5558610199835142E-2</v>
      </c>
      <c r="AA172" s="43" t="e">
        <v>#DIV/0!</v>
      </c>
      <c r="AB172" s="43" t="e">
        <v>#DIV/0!</v>
      </c>
      <c r="AC172" s="43" t="e">
        <v>#DIV/0!</v>
      </c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44"/>
      <c r="AW172" s="44"/>
      <c r="AX172" s="44"/>
      <c r="AY172" s="44"/>
      <c r="AZ172" s="44"/>
      <c r="BA172" s="44"/>
      <c r="BB172" s="44"/>
      <c r="BC172" s="44"/>
      <c r="BD172" s="44"/>
      <c r="BE172" s="44"/>
      <c r="BF172" s="44"/>
      <c r="BG172" s="44"/>
      <c r="BH172" s="44"/>
      <c r="BI172" s="44"/>
      <c r="BJ172" s="44"/>
      <c r="BK172" s="44"/>
    </row>
    <row r="173" spans="1:63" ht="13.9" x14ac:dyDescent="0.35">
      <c r="A173" s="43" t="s">
        <v>21</v>
      </c>
      <c r="B173" s="43" t="s">
        <v>22</v>
      </c>
      <c r="C173" s="43">
        <v>3.286935901379517E-3</v>
      </c>
      <c r="D173" s="43">
        <v>4.1111655529185807E-3</v>
      </c>
      <c r="E173" s="43">
        <v>1.9336600970206591E-3</v>
      </c>
      <c r="F173" s="43">
        <v>9.4729438197326378E-4</v>
      </c>
      <c r="G173" s="43">
        <v>1.0394873816321241E-3</v>
      </c>
      <c r="H173" s="43">
        <v>1.0324380215170125E-3</v>
      </c>
      <c r="I173" s="43">
        <v>1.9301571716028809E-2</v>
      </c>
      <c r="J173" s="43">
        <v>1.9250094473366855E-2</v>
      </c>
      <c r="K173" s="43">
        <v>1.0830648195897635E-2</v>
      </c>
      <c r="L173" s="43">
        <v>8.3077902878907293E-4</v>
      </c>
      <c r="M173" s="43">
        <v>7.4112528893315553E-4</v>
      </c>
      <c r="N173" s="43">
        <v>1.4348692371694376E-3</v>
      </c>
      <c r="O173" s="43">
        <v>1.3035174820464073E-3</v>
      </c>
      <c r="P173" s="43">
        <v>9.3082023941586502E-4</v>
      </c>
      <c r="Q173" s="43">
        <v>6.6165088772767496E-4</v>
      </c>
      <c r="R173" s="43">
        <v>6.9254410184123847E-4</v>
      </c>
      <c r="S173" s="43">
        <v>1.3775117456134955E-3</v>
      </c>
      <c r="T173" s="43">
        <v>1.9363258714177262E-3</v>
      </c>
      <c r="U173" s="43">
        <v>1.2380974583185865E-3</v>
      </c>
      <c r="V173" s="43">
        <v>1.5178063987344869E-3</v>
      </c>
      <c r="W173" s="43">
        <v>1.3357067556729232E-3</v>
      </c>
      <c r="X173" s="43">
        <v>1.1512568680352683E-3</v>
      </c>
      <c r="Y173" s="43">
        <v>1.6339021073747982E-2</v>
      </c>
      <c r="Z173" s="43">
        <v>4.2449498291496392E-3</v>
      </c>
      <c r="AA173" s="43" t="e">
        <v>#DIV/0!</v>
      </c>
      <c r="AB173" s="43" t="e">
        <v>#DIV/0!</v>
      </c>
      <c r="AC173" s="43" t="e">
        <v>#DIV/0!</v>
      </c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44"/>
      <c r="AY173" s="44"/>
      <c r="AZ173" s="44"/>
      <c r="BA173" s="44"/>
      <c r="BB173" s="44"/>
      <c r="BC173" s="44"/>
      <c r="BD173" s="44"/>
      <c r="BE173" s="44"/>
      <c r="BF173" s="44"/>
      <c r="BG173" s="44"/>
      <c r="BH173" s="44"/>
      <c r="BI173" s="44"/>
      <c r="BJ173" s="44"/>
      <c r="BK173" s="44"/>
    </row>
    <row r="174" spans="1:63" ht="13.9" x14ac:dyDescent="0.35">
      <c r="A174" s="43" t="s">
        <v>23</v>
      </c>
      <c r="B174" s="43" t="s">
        <v>24</v>
      </c>
      <c r="C174" s="43">
        <v>0</v>
      </c>
      <c r="D174" s="43">
        <v>0</v>
      </c>
      <c r="E174" s="43">
        <v>0</v>
      </c>
      <c r="F174" s="43">
        <v>0</v>
      </c>
      <c r="G174" s="43">
        <v>0</v>
      </c>
      <c r="H174" s="43">
        <v>0</v>
      </c>
      <c r="I174" s="43">
        <v>0</v>
      </c>
      <c r="J174" s="43">
        <v>0</v>
      </c>
      <c r="K174" s="43">
        <v>0</v>
      </c>
      <c r="L174" s="43">
        <v>0</v>
      </c>
      <c r="M174" s="43">
        <v>0</v>
      </c>
      <c r="N174" s="43">
        <v>0</v>
      </c>
      <c r="O174" s="43">
        <v>0</v>
      </c>
      <c r="P174" s="43">
        <v>0</v>
      </c>
      <c r="Q174" s="43">
        <v>0</v>
      </c>
      <c r="R174" s="43">
        <v>0</v>
      </c>
      <c r="S174" s="43">
        <v>1.2012367460080072E-2</v>
      </c>
      <c r="T174" s="43">
        <v>1.3381405574592744E-2</v>
      </c>
      <c r="U174" s="43">
        <v>4.0451488442562735E-3</v>
      </c>
      <c r="V174" s="43">
        <v>5.0190233137922691E-3</v>
      </c>
      <c r="W174" s="43">
        <v>5.1545890430943087E-3</v>
      </c>
      <c r="X174" s="43">
        <v>9.347173247538143E-3</v>
      </c>
      <c r="Y174" s="43">
        <v>1.850348443741312E-2</v>
      </c>
      <c r="Z174" s="43">
        <v>2.4781241454744325E-2</v>
      </c>
      <c r="AA174" s="43" t="e">
        <v>#DIV/0!</v>
      </c>
      <c r="AB174" s="43" t="e">
        <v>#DIV/0!</v>
      </c>
      <c r="AC174" s="43" t="e">
        <v>#DIV/0!</v>
      </c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44"/>
    </row>
    <row r="175" spans="1:63" ht="13.9" x14ac:dyDescent="0.35">
      <c r="A175" s="43" t="s">
        <v>25</v>
      </c>
      <c r="B175" s="43" t="s">
        <v>26</v>
      </c>
      <c r="C175" s="43">
        <v>0</v>
      </c>
      <c r="D175" s="43">
        <v>0</v>
      </c>
      <c r="E175" s="43">
        <v>0</v>
      </c>
      <c r="F175" s="43">
        <v>0</v>
      </c>
      <c r="G175" s="43">
        <v>0</v>
      </c>
      <c r="H175" s="43">
        <v>8.5956605398263474E-6</v>
      </c>
      <c r="I175" s="43">
        <v>1.5815962316582926E-5</v>
      </c>
      <c r="J175" s="43">
        <v>2.2174724516198157E-5</v>
      </c>
      <c r="K175" s="43">
        <v>2.1537457789686737E-5</v>
      </c>
      <c r="L175" s="43">
        <v>1.408443977272121E-5</v>
      </c>
      <c r="M175" s="43">
        <v>1.4270770750057438E-5</v>
      </c>
      <c r="N175" s="43">
        <v>2.0775033395866185E-5</v>
      </c>
      <c r="O175" s="43">
        <v>1.9225469902526869E-5</v>
      </c>
      <c r="P175" s="43">
        <v>1.8564988288586558E-5</v>
      </c>
      <c r="Q175" s="43">
        <v>3.5103901496031443E-5</v>
      </c>
      <c r="R175" s="43">
        <v>2.2980247872210469E-5</v>
      </c>
      <c r="S175" s="43">
        <v>1.1700450273086339E-2</v>
      </c>
      <c r="T175" s="43">
        <v>1.640229167361763E-2</v>
      </c>
      <c r="U175" s="43">
        <v>9.9167210520327859E-3</v>
      </c>
      <c r="V175" s="43">
        <v>1.6710263493885325E-2</v>
      </c>
      <c r="W175" s="43">
        <v>1.6113962804850234E-2</v>
      </c>
      <c r="X175" s="43">
        <v>3.0982888041780718E-2</v>
      </c>
      <c r="Y175" s="43">
        <v>2.7392124477040113E-2</v>
      </c>
      <c r="Z175" s="43">
        <v>2.8070883420164217E-2</v>
      </c>
      <c r="AA175" s="43" t="e">
        <v>#DIV/0!</v>
      </c>
      <c r="AB175" s="43" t="e">
        <v>#DIV/0!</v>
      </c>
      <c r="AC175" s="43" t="e">
        <v>#DIV/0!</v>
      </c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44"/>
      <c r="AY175" s="44"/>
      <c r="AZ175" s="44"/>
      <c r="BA175" s="44"/>
      <c r="BB175" s="44"/>
      <c r="BC175" s="44"/>
      <c r="BD175" s="44"/>
      <c r="BE175" s="44"/>
      <c r="BF175" s="44"/>
      <c r="BG175" s="44"/>
      <c r="BH175" s="44"/>
      <c r="BI175" s="44"/>
      <c r="BJ175" s="44"/>
      <c r="BK175" s="44"/>
    </row>
    <row r="176" spans="1:63" ht="13.9" x14ac:dyDescent="0.35">
      <c r="A176" s="43" t="s">
        <v>27</v>
      </c>
      <c r="B176" s="43" t="s">
        <v>28</v>
      </c>
      <c r="C176" s="43">
        <v>0</v>
      </c>
      <c r="D176" s="43">
        <v>0</v>
      </c>
      <c r="E176" s="43">
        <v>0</v>
      </c>
      <c r="F176" s="43">
        <v>0</v>
      </c>
      <c r="G176" s="43">
        <v>0</v>
      </c>
      <c r="H176" s="43">
        <v>0</v>
      </c>
      <c r="I176" s="43">
        <v>0</v>
      </c>
      <c r="J176" s="43">
        <v>0</v>
      </c>
      <c r="K176" s="43">
        <v>0</v>
      </c>
      <c r="L176" s="43">
        <v>0</v>
      </c>
      <c r="M176" s="43">
        <v>0</v>
      </c>
      <c r="N176" s="43">
        <v>0</v>
      </c>
      <c r="O176" s="43">
        <v>0</v>
      </c>
      <c r="P176" s="43">
        <v>0</v>
      </c>
      <c r="Q176" s="43">
        <v>6.2345420032096886E-5</v>
      </c>
      <c r="R176" s="43">
        <v>8.4028517086650939E-5</v>
      </c>
      <c r="S176" s="43">
        <v>1.4403619271849249E-2</v>
      </c>
      <c r="T176" s="43">
        <v>2.1586340687267079E-2</v>
      </c>
      <c r="U176" s="43">
        <v>1.3590855223304501E-2</v>
      </c>
      <c r="V176" s="43">
        <v>1.2238738832341807E-2</v>
      </c>
      <c r="W176" s="43">
        <v>5.9669631814289791E-3</v>
      </c>
      <c r="X176" s="43">
        <v>2.6618322288146375E-2</v>
      </c>
      <c r="Y176" s="43">
        <v>1.3464435001028612E-2</v>
      </c>
      <c r="Z176" s="43">
        <v>6.4948876580399259E-3</v>
      </c>
      <c r="AA176" s="43" t="e">
        <v>#DIV/0!</v>
      </c>
      <c r="AB176" s="43" t="e">
        <v>#DIV/0!</v>
      </c>
      <c r="AC176" s="43" t="e">
        <v>#DIV/0!</v>
      </c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44"/>
      <c r="AW176" s="44"/>
      <c r="AX176" s="44"/>
      <c r="AY176" s="44"/>
      <c r="AZ176" s="44"/>
      <c r="BA176" s="44"/>
      <c r="BB176" s="44"/>
      <c r="BC176" s="44"/>
      <c r="BD176" s="44"/>
      <c r="BE176" s="44"/>
      <c r="BF176" s="44"/>
      <c r="BG176" s="44"/>
      <c r="BH176" s="44"/>
      <c r="BI176" s="44"/>
      <c r="BJ176" s="44"/>
      <c r="BK176" s="44"/>
    </row>
    <row r="177" spans="1:63" ht="13.9" x14ac:dyDescent="0.35">
      <c r="A177" s="43" t="s">
        <v>29</v>
      </c>
      <c r="B177" s="43" t="s">
        <v>30</v>
      </c>
      <c r="C177" s="43">
        <v>4.0543248309039934E-4</v>
      </c>
      <c r="D177" s="43">
        <v>3.6934659557703934E-4</v>
      </c>
      <c r="E177" s="43">
        <v>3.3271999590654585E-4</v>
      </c>
      <c r="F177" s="43">
        <v>7.5379307789961536E-4</v>
      </c>
      <c r="G177" s="43">
        <v>7.0330840415017278E-4</v>
      </c>
      <c r="H177" s="43">
        <v>2.8518309331848938E-4</v>
      </c>
      <c r="I177" s="43">
        <v>5.8895352486590575E-4</v>
      </c>
      <c r="J177" s="43">
        <v>5.93823932826935E-4</v>
      </c>
      <c r="K177" s="43">
        <v>3.1850327919828654E-4</v>
      </c>
      <c r="L177" s="43">
        <v>2.7856412457713157E-4</v>
      </c>
      <c r="M177" s="43">
        <v>2.6523480892829174E-4</v>
      </c>
      <c r="N177" s="43">
        <v>2.5428771554073193E-4</v>
      </c>
      <c r="O177" s="43">
        <v>2.4941467613219976E-4</v>
      </c>
      <c r="P177" s="43">
        <v>2.1358204358124747E-4</v>
      </c>
      <c r="Q177" s="43">
        <v>3.1257160239261741E-3</v>
      </c>
      <c r="R177" s="43">
        <v>3.2395967200293395E-3</v>
      </c>
      <c r="S177" s="43">
        <v>3.4651136504448565E-3</v>
      </c>
      <c r="T177" s="43">
        <v>5.2036057677176117E-3</v>
      </c>
      <c r="U177" s="43">
        <v>3.5030050081270091E-3</v>
      </c>
      <c r="V177" s="43">
        <v>3.3793292428524126E-3</v>
      </c>
      <c r="W177" s="43">
        <v>5.8426372324922593E-3</v>
      </c>
      <c r="X177" s="43">
        <v>9.9775581365776547E-3</v>
      </c>
      <c r="Y177" s="43">
        <v>1.6489148542308835E-2</v>
      </c>
      <c r="Z177" s="43">
        <v>2.1922117715525071E-2</v>
      </c>
      <c r="AA177" s="43" t="e">
        <v>#DIV/0!</v>
      </c>
      <c r="AB177" s="43" t="e">
        <v>#DIV/0!</v>
      </c>
      <c r="AC177" s="43" t="e">
        <v>#DIV/0!</v>
      </c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44"/>
      <c r="AY177" s="44"/>
      <c r="AZ177" s="44"/>
      <c r="BA177" s="44"/>
      <c r="BB177" s="44"/>
      <c r="BC177" s="44"/>
      <c r="BD177" s="44"/>
      <c r="BE177" s="44"/>
      <c r="BF177" s="44"/>
      <c r="BG177" s="44"/>
      <c r="BH177" s="44"/>
      <c r="BI177" s="44"/>
      <c r="BJ177" s="44"/>
      <c r="BK177" s="44"/>
    </row>
    <row r="178" spans="1:63" ht="13.9" x14ac:dyDescent="0.35">
      <c r="A178" s="43" t="s">
        <v>31</v>
      </c>
      <c r="B178" s="43" t="s">
        <v>32</v>
      </c>
      <c r="C178" s="43">
        <v>0</v>
      </c>
      <c r="D178" s="43">
        <v>0</v>
      </c>
      <c r="E178" s="43">
        <v>0</v>
      </c>
      <c r="F178" s="43">
        <v>0</v>
      </c>
      <c r="G178" s="43">
        <v>0</v>
      </c>
      <c r="H178" s="43">
        <v>0</v>
      </c>
      <c r="I178" s="43">
        <v>0</v>
      </c>
      <c r="J178" s="43">
        <v>0</v>
      </c>
      <c r="K178" s="43">
        <v>0</v>
      </c>
      <c r="L178" s="43">
        <v>0</v>
      </c>
      <c r="M178" s="43">
        <v>5.0761413847304562E-4</v>
      </c>
      <c r="N178" s="43">
        <v>4.9762467569488872E-4</v>
      </c>
      <c r="O178" s="43">
        <v>4.8299108846424927E-4</v>
      </c>
      <c r="P178" s="43">
        <v>0</v>
      </c>
      <c r="Q178" s="43">
        <v>0</v>
      </c>
      <c r="R178" s="43">
        <v>0</v>
      </c>
      <c r="S178" s="43">
        <v>0</v>
      </c>
      <c r="T178" s="43">
        <v>0</v>
      </c>
      <c r="U178" s="43">
        <v>0</v>
      </c>
      <c r="V178" s="43">
        <v>1.6994440277360483E-3</v>
      </c>
      <c r="W178" s="43">
        <v>2.6697103165020573E-3</v>
      </c>
      <c r="X178" s="43">
        <v>7.6910285631995937E-3</v>
      </c>
      <c r="Y178" s="43">
        <v>9.8961436667774714E-3</v>
      </c>
      <c r="Z178" s="43">
        <v>1.3299904679051171E-3</v>
      </c>
      <c r="AA178" s="43" t="e">
        <v>#DIV/0!</v>
      </c>
      <c r="AB178" s="43" t="e">
        <v>#DIV/0!</v>
      </c>
      <c r="AC178" s="43" t="e">
        <v>#DIV/0!</v>
      </c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44"/>
      <c r="AW178" s="44"/>
      <c r="AX178" s="44"/>
      <c r="AY178" s="44"/>
      <c r="AZ178" s="44"/>
      <c r="BA178" s="44"/>
      <c r="BB178" s="44"/>
      <c r="BC178" s="44"/>
      <c r="BD178" s="44"/>
      <c r="BE178" s="44"/>
      <c r="BF178" s="44"/>
      <c r="BG178" s="44"/>
      <c r="BH178" s="44"/>
      <c r="BI178" s="44"/>
      <c r="BJ178" s="44"/>
      <c r="BK178" s="44"/>
    </row>
    <row r="179" spans="1:63" ht="13.9" x14ac:dyDescent="0.35">
      <c r="A179" s="43" t="s">
        <v>33</v>
      </c>
      <c r="B179" s="43" t="s">
        <v>34</v>
      </c>
      <c r="C179" s="43">
        <v>0</v>
      </c>
      <c r="D179" s="45"/>
      <c r="E179" s="45"/>
      <c r="F179" s="45"/>
      <c r="G179" s="43">
        <v>0</v>
      </c>
      <c r="H179" s="45"/>
      <c r="I179" s="45"/>
      <c r="J179" s="45"/>
      <c r="K179" s="43">
        <v>3.3147341885401675E-5</v>
      </c>
      <c r="L179" s="45"/>
      <c r="M179" s="45"/>
      <c r="N179" s="45"/>
      <c r="O179" s="43">
        <v>1.4262340510093636E-4</v>
      </c>
      <c r="P179" s="45"/>
      <c r="Q179" s="45"/>
      <c r="R179" s="45"/>
      <c r="S179" s="43">
        <v>5.2400327047354475E-3</v>
      </c>
      <c r="T179" s="45"/>
      <c r="U179" s="45"/>
      <c r="V179" s="45"/>
      <c r="W179" s="43">
        <v>6.0977788189108626E-3</v>
      </c>
      <c r="X179" s="45"/>
      <c r="Y179" s="43">
        <v>1.3924371805240117E-2</v>
      </c>
      <c r="Z179" s="43">
        <v>9.3517047686406483E-3</v>
      </c>
      <c r="AA179" s="43" t="e">
        <v>#DIV/0!</v>
      </c>
      <c r="AB179" s="43" t="e">
        <v>#DIV/0!</v>
      </c>
      <c r="AC179" s="43" t="e">
        <v>#DIV/0!</v>
      </c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44"/>
      <c r="AY179" s="44"/>
      <c r="AZ179" s="44"/>
      <c r="BA179" s="44"/>
      <c r="BB179" s="44"/>
      <c r="BC179" s="44"/>
      <c r="BD179" s="44"/>
      <c r="BE179" s="44"/>
      <c r="BF179" s="44"/>
      <c r="BG179" s="44"/>
      <c r="BH179" s="44"/>
      <c r="BI179" s="44"/>
      <c r="BJ179" s="44"/>
      <c r="BK179" s="44"/>
    </row>
    <row r="180" spans="1:63" ht="13.9" x14ac:dyDescent="0.35">
      <c r="A180" s="43" t="s">
        <v>35</v>
      </c>
      <c r="B180" s="43" t="s">
        <v>36</v>
      </c>
      <c r="C180" s="43">
        <v>0</v>
      </c>
      <c r="D180" s="45"/>
      <c r="E180" s="45"/>
      <c r="F180" s="45"/>
      <c r="G180" s="43">
        <v>0</v>
      </c>
      <c r="H180" s="45"/>
      <c r="I180" s="45"/>
      <c r="J180" s="45"/>
      <c r="K180" s="43">
        <v>0</v>
      </c>
      <c r="L180" s="45"/>
      <c r="M180" s="45"/>
      <c r="N180" s="45"/>
      <c r="O180" s="43">
        <v>8.8761580323957752E-4</v>
      </c>
      <c r="P180" s="45"/>
      <c r="Q180" s="45"/>
      <c r="R180" s="45"/>
      <c r="S180" s="43">
        <v>1.3984980955567593E-3</v>
      </c>
      <c r="T180" s="45"/>
      <c r="U180" s="43">
        <v>1.7033292427587889E-3</v>
      </c>
      <c r="V180" s="45"/>
      <c r="W180" s="43">
        <v>1.0454639213650766E-3</v>
      </c>
      <c r="X180" s="45"/>
      <c r="Y180" s="43">
        <v>1.6996620999981695E-3</v>
      </c>
      <c r="Z180" s="43">
        <v>1.2284792310628425E-3</v>
      </c>
      <c r="AA180" s="43" t="e">
        <v>#DIV/0!</v>
      </c>
      <c r="AB180" s="43" t="e">
        <v>#DIV/0!</v>
      </c>
      <c r="AC180" s="43" t="e">
        <v>#DIV/0!</v>
      </c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44"/>
      <c r="AW180" s="44"/>
      <c r="AX180" s="44"/>
      <c r="AY180" s="44"/>
      <c r="AZ180" s="44"/>
      <c r="BA180" s="44"/>
      <c r="BB180" s="44"/>
      <c r="BC180" s="44"/>
      <c r="BD180" s="44"/>
      <c r="BE180" s="44"/>
      <c r="BF180" s="44"/>
      <c r="BG180" s="44"/>
      <c r="BH180" s="44"/>
      <c r="BI180" s="44"/>
      <c r="BJ180" s="44"/>
      <c r="BK180" s="44"/>
    </row>
    <row r="181" spans="1:63" ht="13.9" x14ac:dyDescent="0.35">
      <c r="A181" s="43" t="s">
        <v>37</v>
      </c>
      <c r="B181" s="43" t="s">
        <v>38</v>
      </c>
      <c r="C181" s="43">
        <v>0</v>
      </c>
      <c r="D181" s="45"/>
      <c r="E181" s="45"/>
      <c r="F181" s="45"/>
      <c r="G181" s="43">
        <v>0</v>
      </c>
      <c r="H181" s="45"/>
      <c r="I181" s="45"/>
      <c r="J181" s="45"/>
      <c r="K181" s="43">
        <v>5.2448149274481864E-5</v>
      </c>
      <c r="L181" s="45"/>
      <c r="M181" s="45"/>
      <c r="N181" s="45"/>
      <c r="O181" s="43">
        <v>1.2672104962303891E-4</v>
      </c>
      <c r="P181" s="45"/>
      <c r="Q181" s="45"/>
      <c r="R181" s="45"/>
      <c r="S181" s="43">
        <v>3.6941678244804318E-5</v>
      </c>
      <c r="T181" s="45"/>
      <c r="U181" s="43">
        <v>2.4360998995559269E-3</v>
      </c>
      <c r="V181" s="43">
        <v>0</v>
      </c>
      <c r="W181" s="43">
        <v>4.8069823043446211E-3</v>
      </c>
      <c r="X181" s="43">
        <v>0</v>
      </c>
      <c r="Y181" s="43">
        <v>1.9833744274727744E-2</v>
      </c>
      <c r="Z181" s="43">
        <v>2.8449379204647688E-2</v>
      </c>
      <c r="AA181" s="43" t="e">
        <v>#DIV/0!</v>
      </c>
      <c r="AB181" s="43" t="e">
        <v>#DIV/0!</v>
      </c>
      <c r="AC181" s="43" t="e">
        <v>#DIV/0!</v>
      </c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44"/>
      <c r="AY181" s="44"/>
      <c r="AZ181" s="44"/>
      <c r="BA181" s="44"/>
      <c r="BB181" s="44"/>
      <c r="BC181" s="44"/>
      <c r="BD181" s="44"/>
      <c r="BE181" s="44"/>
      <c r="BF181" s="44"/>
      <c r="BG181" s="44"/>
      <c r="BH181" s="44"/>
      <c r="BI181" s="44"/>
      <c r="BJ181" s="44"/>
      <c r="BK181" s="44"/>
    </row>
    <row r="182" spans="1:63" ht="13.9" x14ac:dyDescent="0.35">
      <c r="A182" s="43" t="s">
        <v>39</v>
      </c>
      <c r="B182" s="43" t="s">
        <v>40</v>
      </c>
      <c r="C182" s="43">
        <v>0</v>
      </c>
      <c r="D182" s="45"/>
      <c r="E182" s="45"/>
      <c r="F182" s="45"/>
      <c r="G182" s="43">
        <v>2.8490312811330103E-4</v>
      </c>
      <c r="H182" s="45"/>
      <c r="I182" s="45"/>
      <c r="J182" s="45"/>
      <c r="K182" s="43">
        <v>1.3278177289731882E-4</v>
      </c>
      <c r="L182" s="45"/>
      <c r="M182" s="45"/>
      <c r="N182" s="45"/>
      <c r="O182" s="43">
        <v>1.7632706045968612E-3</v>
      </c>
      <c r="P182" s="45"/>
      <c r="Q182" s="45"/>
      <c r="R182" s="45"/>
      <c r="S182" s="43">
        <v>1.0613290926585085E-4</v>
      </c>
      <c r="T182" s="45"/>
      <c r="U182" s="43">
        <v>2.7181240098822744E-3</v>
      </c>
      <c r="V182" s="45"/>
      <c r="W182" s="43">
        <v>2.536267721129388E-3</v>
      </c>
      <c r="X182" s="45"/>
      <c r="Y182" s="43">
        <v>0</v>
      </c>
      <c r="Z182" s="43">
        <v>0</v>
      </c>
      <c r="AA182" s="43" t="e">
        <v>#DIV/0!</v>
      </c>
      <c r="AB182" s="43" t="e">
        <v>#DIV/0!</v>
      </c>
      <c r="AC182" s="43" t="e">
        <v>#DIV/0!</v>
      </c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4"/>
      <c r="AW182" s="44"/>
      <c r="AX182" s="44"/>
      <c r="AY182" s="44"/>
      <c r="AZ182" s="44"/>
      <c r="BA182" s="44"/>
      <c r="BB182" s="44"/>
      <c r="BC182" s="44"/>
      <c r="BD182" s="44"/>
      <c r="BE182" s="44"/>
      <c r="BF182" s="44"/>
      <c r="BG182" s="44"/>
      <c r="BH182" s="44"/>
      <c r="BI182" s="44"/>
      <c r="BJ182" s="44"/>
      <c r="BK182" s="44"/>
    </row>
    <row r="183" spans="1:63" ht="13.9" x14ac:dyDescent="0.35">
      <c r="A183" s="43" t="s">
        <v>41</v>
      </c>
      <c r="B183" s="43" t="s">
        <v>42</v>
      </c>
      <c r="C183" s="43">
        <v>0</v>
      </c>
      <c r="D183" s="45"/>
      <c r="E183" s="45"/>
      <c r="F183" s="45"/>
      <c r="G183" s="43">
        <v>1.9553078415157299E-4</v>
      </c>
      <c r="H183" s="45"/>
      <c r="I183" s="45"/>
      <c r="J183" s="45"/>
      <c r="K183" s="43">
        <v>1.7886573190441474E-3</v>
      </c>
      <c r="L183" s="45"/>
      <c r="M183" s="45"/>
      <c r="N183" s="45"/>
      <c r="O183" s="43">
        <v>3.0462606888935777E-4</v>
      </c>
      <c r="P183" s="45"/>
      <c r="Q183" s="45"/>
      <c r="R183" s="45"/>
      <c r="S183" s="43">
        <v>6.3232999300305284E-3</v>
      </c>
      <c r="T183" s="45"/>
      <c r="U183" s="43">
        <v>0</v>
      </c>
      <c r="V183" s="45"/>
      <c r="W183" s="43">
        <v>6.9659891231216116E-3</v>
      </c>
      <c r="X183" s="43">
        <v>5.0418531744756022E-3</v>
      </c>
      <c r="Y183" s="43">
        <v>3.3678783450968096E-3</v>
      </c>
      <c r="Z183" s="43">
        <v>4.1612615830680395E-3</v>
      </c>
      <c r="AA183" s="43" t="e">
        <v>#DIV/0!</v>
      </c>
      <c r="AB183" s="43" t="e">
        <v>#DIV/0!</v>
      </c>
      <c r="AC183" s="43" t="e">
        <v>#DIV/0!</v>
      </c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44"/>
      <c r="AY183" s="44"/>
      <c r="AZ183" s="44"/>
      <c r="BA183" s="44"/>
      <c r="BB183" s="44"/>
      <c r="BC183" s="44"/>
      <c r="BD183" s="44"/>
      <c r="BE183" s="44"/>
      <c r="BF183" s="44"/>
      <c r="BG183" s="44"/>
      <c r="BH183" s="44"/>
      <c r="BI183" s="44"/>
      <c r="BJ183" s="44"/>
      <c r="BK183" s="44"/>
    </row>
    <row r="184" spans="1:63" ht="13.9" x14ac:dyDescent="0.35">
      <c r="A184" s="43" t="s">
        <v>43</v>
      </c>
      <c r="B184" s="43" t="s">
        <v>44</v>
      </c>
      <c r="C184" s="43">
        <v>0</v>
      </c>
      <c r="D184" s="45"/>
      <c r="E184" s="45"/>
      <c r="F184" s="45"/>
      <c r="G184" s="43">
        <v>8.2789657104695837E-4</v>
      </c>
      <c r="H184" s="45"/>
      <c r="I184" s="45"/>
      <c r="J184" s="45"/>
      <c r="K184" s="43">
        <v>1.3652909721772813E-3</v>
      </c>
      <c r="L184" s="45"/>
      <c r="M184" s="45"/>
      <c r="N184" s="45"/>
      <c r="O184" s="43">
        <v>9.1607387406527686E-4</v>
      </c>
      <c r="P184" s="45"/>
      <c r="Q184" s="45"/>
      <c r="R184" s="45"/>
      <c r="S184" s="43">
        <v>3.9853009831047312E-4</v>
      </c>
      <c r="T184" s="45"/>
      <c r="U184" s="43">
        <v>0</v>
      </c>
      <c r="V184" s="45"/>
      <c r="W184" s="43">
        <v>0</v>
      </c>
      <c r="X184" s="45"/>
      <c r="Y184" s="45"/>
      <c r="Z184" s="43">
        <v>1.0399039259142331E-3</v>
      </c>
      <c r="AA184" s="43" t="e">
        <v>#DIV/0!</v>
      </c>
      <c r="AB184" s="43" t="e">
        <v>#DIV/0!</v>
      </c>
      <c r="AC184" s="43" t="e">
        <v>#DIV/0!</v>
      </c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  <c r="AV184" s="44"/>
      <c r="AW184" s="44"/>
      <c r="AX184" s="44"/>
      <c r="AY184" s="44"/>
      <c r="AZ184" s="44"/>
      <c r="BA184" s="44"/>
      <c r="BB184" s="44"/>
      <c r="BC184" s="44"/>
      <c r="BD184" s="44"/>
      <c r="BE184" s="44"/>
      <c r="BF184" s="44"/>
      <c r="BG184" s="44"/>
      <c r="BH184" s="44"/>
      <c r="BI184" s="44"/>
      <c r="BJ184" s="44"/>
      <c r="BK184" s="44"/>
    </row>
    <row r="185" spans="1:63" ht="13.9" x14ac:dyDescent="0.35">
      <c r="A185" s="43" t="s">
        <v>45</v>
      </c>
      <c r="B185" s="43" t="s">
        <v>46</v>
      </c>
      <c r="C185" s="45"/>
      <c r="D185" s="45"/>
      <c r="E185" s="45"/>
      <c r="F185" s="45"/>
      <c r="G185" s="43">
        <v>0</v>
      </c>
      <c r="H185" s="45"/>
      <c r="I185" s="45"/>
      <c r="J185" s="45"/>
      <c r="K185" s="43">
        <v>0</v>
      </c>
      <c r="L185" s="45"/>
      <c r="M185" s="45"/>
      <c r="N185" s="45"/>
      <c r="O185" s="43">
        <v>0</v>
      </c>
      <c r="P185" s="45"/>
      <c r="Q185" s="45"/>
      <c r="R185" s="45"/>
      <c r="S185" s="43">
        <v>0</v>
      </c>
      <c r="T185" s="45"/>
      <c r="U185" s="43">
        <v>2.0107644464955137E-3</v>
      </c>
      <c r="V185" s="45"/>
      <c r="W185" s="43">
        <v>1.9287630600568E-3</v>
      </c>
      <c r="X185" s="43">
        <v>9.5461272258037886E-4</v>
      </c>
      <c r="Y185" s="43">
        <v>0</v>
      </c>
      <c r="Z185" s="43">
        <v>9.414209900042215E-4</v>
      </c>
      <c r="AA185" s="43" t="e">
        <v>#DIV/0!</v>
      </c>
      <c r="AB185" s="43" t="e">
        <v>#DIV/0!</v>
      </c>
      <c r="AC185" s="43" t="e">
        <v>#DIV/0!</v>
      </c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44"/>
      <c r="AY185" s="44"/>
      <c r="AZ185" s="44"/>
      <c r="BA185" s="44"/>
      <c r="BB185" s="44"/>
      <c r="BC185" s="44"/>
      <c r="BD185" s="44"/>
      <c r="BE185" s="44"/>
      <c r="BF185" s="44"/>
      <c r="BG185" s="44"/>
      <c r="BH185" s="44"/>
      <c r="BI185" s="44"/>
      <c r="BJ185" s="44"/>
      <c r="BK185" s="44"/>
    </row>
    <row r="186" spans="1:63" ht="13.9" x14ac:dyDescent="0.35">
      <c r="A186" s="43" t="s">
        <v>47</v>
      </c>
      <c r="B186" s="43" t="s">
        <v>48</v>
      </c>
      <c r="C186" s="43">
        <v>1.1627906976744186E-2</v>
      </c>
      <c r="D186" s="45"/>
      <c r="E186" s="45"/>
      <c r="F186" s="45"/>
      <c r="G186" s="43">
        <v>1.2308243451898326E-3</v>
      </c>
      <c r="H186" s="45"/>
      <c r="I186" s="45"/>
      <c r="J186" s="45"/>
      <c r="K186" s="43">
        <v>1.2249466006969874E-3</v>
      </c>
      <c r="L186" s="45"/>
      <c r="M186" s="45"/>
      <c r="N186" s="45"/>
      <c r="O186" s="43">
        <v>1.8713660032323972E-3</v>
      </c>
      <c r="P186" s="45"/>
      <c r="Q186" s="45"/>
      <c r="R186" s="45"/>
      <c r="S186" s="43">
        <v>5.8627327110144884E-3</v>
      </c>
      <c r="T186" s="45"/>
      <c r="U186" s="45"/>
      <c r="V186" s="45"/>
      <c r="W186" s="43">
        <v>3.5580109665906928E-3</v>
      </c>
      <c r="X186" s="45"/>
      <c r="Y186" s="45"/>
      <c r="Z186" s="43" t="e">
        <v>#DIV/0!</v>
      </c>
      <c r="AA186" s="43" t="e">
        <v>#DIV/0!</v>
      </c>
      <c r="AB186" s="43" t="e">
        <v>#DIV/0!</v>
      </c>
      <c r="AC186" s="43" t="e">
        <v>#DIV/0!</v>
      </c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44"/>
      <c r="AW186" s="44"/>
      <c r="AX186" s="44"/>
      <c r="AY186" s="44"/>
      <c r="AZ186" s="44"/>
      <c r="BA186" s="44"/>
      <c r="BB186" s="44"/>
      <c r="BC186" s="44"/>
      <c r="BD186" s="44"/>
      <c r="BE186" s="44"/>
      <c r="BF186" s="44"/>
      <c r="BG186" s="44"/>
      <c r="BH186" s="44"/>
      <c r="BI186" s="44"/>
      <c r="BJ186" s="44"/>
      <c r="BK186" s="44"/>
    </row>
    <row r="187" spans="1:63" ht="13.9" x14ac:dyDescent="0.35">
      <c r="A187" s="43" t="s">
        <v>49</v>
      </c>
      <c r="B187" s="43" t="s">
        <v>50</v>
      </c>
      <c r="C187" s="43">
        <v>0</v>
      </c>
      <c r="D187" s="45"/>
      <c r="E187" s="45"/>
      <c r="F187" s="45"/>
      <c r="G187" s="43">
        <v>1.8282065404418119E-4</v>
      </c>
      <c r="H187" s="45"/>
      <c r="I187" s="45"/>
      <c r="J187" s="45"/>
      <c r="K187" s="43">
        <v>2.0147401673926719E-3</v>
      </c>
      <c r="L187" s="45"/>
      <c r="M187" s="45"/>
      <c r="N187" s="45"/>
      <c r="O187" s="43">
        <v>3.9313429750690042E-4</v>
      </c>
      <c r="P187" s="45"/>
      <c r="Q187" s="45"/>
      <c r="R187" s="45"/>
      <c r="S187" s="43">
        <v>1.9499830511602255E-3</v>
      </c>
      <c r="T187" s="45"/>
      <c r="U187" s="43">
        <v>2.6453644706981231E-3</v>
      </c>
      <c r="V187" s="45"/>
      <c r="W187" s="43">
        <v>7.5392912592720084E-3</v>
      </c>
      <c r="X187" s="45"/>
      <c r="Y187" s="43">
        <v>4.3309535458579294E-3</v>
      </c>
      <c r="Z187" s="43">
        <v>3.060243507590796E-3</v>
      </c>
      <c r="AA187" s="43" t="e">
        <v>#DIV/0!</v>
      </c>
      <c r="AB187" s="43" t="e">
        <v>#DIV/0!</v>
      </c>
      <c r="AC187" s="43" t="e">
        <v>#DIV/0!</v>
      </c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44"/>
      <c r="AY187" s="44"/>
      <c r="AZ187" s="44"/>
      <c r="BA187" s="44"/>
      <c r="BB187" s="44"/>
      <c r="BC187" s="44"/>
      <c r="BD187" s="44"/>
      <c r="BE187" s="44"/>
      <c r="BF187" s="44"/>
      <c r="BG187" s="44"/>
      <c r="BH187" s="44"/>
      <c r="BI187" s="44"/>
      <c r="BJ187" s="44"/>
      <c r="BK187" s="44"/>
    </row>
    <row r="188" spans="1:63" ht="14.25" x14ac:dyDescent="0.4">
      <c r="A188" s="46" t="s">
        <v>85</v>
      </c>
      <c r="B188" s="47" t="s">
        <v>51</v>
      </c>
      <c r="C188" s="47">
        <v>1.336529571415262E-3</v>
      </c>
      <c r="D188" s="47">
        <v>1.2825469662198817E-3</v>
      </c>
      <c r="E188" s="47">
        <v>1.1813321388327118E-3</v>
      </c>
      <c r="F188" s="47">
        <v>1.3839011758026542E-3</v>
      </c>
      <c r="G188" s="47">
        <v>1.2598547242509775E-3</v>
      </c>
      <c r="H188" s="47">
        <v>1.3901966456511667E-3</v>
      </c>
      <c r="I188" s="47">
        <v>1.9405264590660906E-3</v>
      </c>
      <c r="J188" s="47">
        <v>2.1062864071150107E-3</v>
      </c>
      <c r="K188" s="47">
        <v>1.9854453120830536E-3</v>
      </c>
      <c r="L188" s="47">
        <v>2.023549989214537E-3</v>
      </c>
      <c r="M188" s="47">
        <v>4.287840031489425E-3</v>
      </c>
      <c r="N188" s="47">
        <v>4.786326821656999E-3</v>
      </c>
      <c r="O188" s="47">
        <v>3.4170348055261052E-3</v>
      </c>
      <c r="P188" s="47">
        <v>2.8911179291616664E-3</v>
      </c>
      <c r="Q188" s="47">
        <v>2.8840568740859151E-3</v>
      </c>
      <c r="R188" s="47">
        <v>6.8869911556251953E-3</v>
      </c>
      <c r="S188" s="47">
        <v>9.0655237807077127E-3</v>
      </c>
      <c r="T188" s="47">
        <v>1.2890685027688475E-2</v>
      </c>
      <c r="U188" s="47">
        <v>6.6426136768380044E-3</v>
      </c>
      <c r="V188" s="47">
        <v>7.5526528033147723E-3</v>
      </c>
      <c r="W188" s="47">
        <v>9.2321809746939137E-3</v>
      </c>
      <c r="X188" s="47">
        <v>1.334857123316425E-2</v>
      </c>
      <c r="Y188" s="47">
        <v>1.8639388884089947E-2</v>
      </c>
      <c r="Z188" s="47">
        <v>1.913389535372445E-2</v>
      </c>
      <c r="AA188" s="47" t="e">
        <v>#DIV/0!</v>
      </c>
      <c r="AB188" s="47" t="e">
        <v>#DIV/0!</v>
      </c>
      <c r="AC188" s="47" t="e">
        <v>#DIV/0!</v>
      </c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  <c r="AO188" s="48"/>
      <c r="AP188" s="48"/>
      <c r="AQ188" s="48"/>
      <c r="AR188" s="48"/>
      <c r="AS188" s="48"/>
      <c r="AT188" s="48"/>
      <c r="AU188" s="48"/>
      <c r="AV188" s="48"/>
      <c r="AW188" s="48"/>
      <c r="AX188" s="48"/>
      <c r="AY188" s="48"/>
      <c r="AZ188" s="48"/>
      <c r="BA188" s="48"/>
      <c r="BB188" s="48"/>
      <c r="BC188" s="48"/>
      <c r="BD188" s="48"/>
      <c r="BE188" s="48"/>
      <c r="BF188" s="48"/>
      <c r="BG188" s="48"/>
      <c r="BH188" s="48"/>
      <c r="BI188" s="48"/>
      <c r="BJ188" s="48"/>
      <c r="BK188" s="48"/>
    </row>
    <row r="189" spans="1:63" ht="13.9" x14ac:dyDescent="0.35">
      <c r="A189" s="43"/>
      <c r="B189" s="49" t="s">
        <v>52</v>
      </c>
      <c r="C189" s="49">
        <v>1.6821352199734105E-3</v>
      </c>
      <c r="D189" s="49">
        <v>1.6004276379872867E-3</v>
      </c>
      <c r="E189" s="49">
        <v>1.51044645551046E-3</v>
      </c>
      <c r="F189" s="49">
        <v>1.7947928326718992E-3</v>
      </c>
      <c r="G189" s="49">
        <v>1.6530520824401798E-3</v>
      </c>
      <c r="H189" s="49">
        <v>1.8220065483897326E-3</v>
      </c>
      <c r="I189" s="49">
        <v>2.1437630823214014E-3</v>
      </c>
      <c r="J189" s="49">
        <v>2.3907360201969653E-3</v>
      </c>
      <c r="K189" s="49">
        <v>2.4393012234517199E-3</v>
      </c>
      <c r="L189" s="49">
        <v>2.7542114832185965E-3</v>
      </c>
      <c r="M189" s="49">
        <v>4.5921934624189222E-3</v>
      </c>
      <c r="N189" s="49">
        <v>6.5924955851946439E-3</v>
      </c>
      <c r="O189" s="49">
        <v>4.7149605412737548E-3</v>
      </c>
      <c r="P189" s="49">
        <v>4.001868550533666E-3</v>
      </c>
      <c r="Q189" s="49">
        <v>4.0157165649577012E-3</v>
      </c>
      <c r="R189" s="49">
        <v>9.6316016368262029E-3</v>
      </c>
      <c r="S189" s="49">
        <v>9.1757596749195546E-3</v>
      </c>
      <c r="T189" s="49">
        <v>1.2160724254635158E-2</v>
      </c>
      <c r="U189" s="49">
        <v>7.0825244193040522E-3</v>
      </c>
      <c r="V189" s="49">
        <v>7.6622669039170081E-3</v>
      </c>
      <c r="W189" s="49">
        <v>9.0841815325902239E-3</v>
      </c>
      <c r="X189" s="49">
        <v>1.1206681350583057E-2</v>
      </c>
      <c r="Y189" s="49">
        <v>1.7123781004082402E-2</v>
      </c>
      <c r="Z189" s="49">
        <v>1.8264935212269504E-2</v>
      </c>
      <c r="AA189" s="49" t="e">
        <v>#DIV/0!</v>
      </c>
      <c r="AB189" s="49" t="e">
        <v>#DIV/0!</v>
      </c>
      <c r="AC189" s="49" t="e">
        <v>#DIV/0!</v>
      </c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50"/>
      <c r="BB189" s="50"/>
      <c r="BC189" s="50"/>
      <c r="BD189" s="50"/>
      <c r="BE189" s="50"/>
      <c r="BF189" s="50"/>
      <c r="BG189" s="50"/>
      <c r="BH189" s="50"/>
      <c r="BI189" s="50"/>
      <c r="BJ189" s="50"/>
      <c r="BK189" s="50"/>
    </row>
    <row r="190" spans="1:63" ht="13.9" x14ac:dyDescent="0.35">
      <c r="A190" s="43"/>
      <c r="B190" s="49" t="s">
        <v>53</v>
      </c>
      <c r="C190" s="49">
        <v>2.1228254726352364E-4</v>
      </c>
      <c r="D190" s="49">
        <v>2.6573332624789278E-4</v>
      </c>
      <c r="E190" s="49">
        <v>1.3350796237061098E-4</v>
      </c>
      <c r="F190" s="49">
        <v>7.4930885504578655E-5</v>
      </c>
      <c r="G190" s="49">
        <v>8.5692450645975403E-5</v>
      </c>
      <c r="H190" s="49">
        <v>8.9383543086322734E-5</v>
      </c>
      <c r="I190" s="49">
        <v>1.4717090272400896E-3</v>
      </c>
      <c r="J190" s="49">
        <v>1.4236350648002835E-3</v>
      </c>
      <c r="K190" s="49">
        <v>8.4730480533451165E-4</v>
      </c>
      <c r="L190" s="49">
        <v>9.4610249753243562E-5</v>
      </c>
      <c r="M190" s="49">
        <v>3.8054697806427502E-3</v>
      </c>
      <c r="N190" s="49">
        <v>1.6014131571181984E-4</v>
      </c>
      <c r="O190" s="49">
        <v>1.4931008560218682E-4</v>
      </c>
      <c r="P190" s="49">
        <v>1.1691789040083586E-4</v>
      </c>
      <c r="Q190" s="49">
        <v>1.0227021909197229E-4</v>
      </c>
      <c r="R190" s="49">
        <v>1.1632281111505189E-4</v>
      </c>
      <c r="S190" s="49">
        <v>8.778472261433596E-3</v>
      </c>
      <c r="T190" s="49">
        <v>1.476852186713885E-2</v>
      </c>
      <c r="U190" s="49">
        <v>5.3853526807477814E-3</v>
      </c>
      <c r="V190" s="49">
        <v>7.2380197409089376E-3</v>
      </c>
      <c r="W190" s="49">
        <v>9.9861304478983306E-3</v>
      </c>
      <c r="X190" s="49">
        <v>1.7884055090634062E-2</v>
      </c>
      <c r="Y190" s="49">
        <v>2.2703584970183155E-2</v>
      </c>
      <c r="Z190" s="49">
        <v>2.2169683541338799E-2</v>
      </c>
      <c r="AA190" s="49" t="e">
        <v>#DIV/0!</v>
      </c>
      <c r="AB190" s="49" t="e">
        <v>#DIV/0!</v>
      </c>
      <c r="AC190" s="49" t="e">
        <v>#DIV/0!</v>
      </c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50"/>
      <c r="BB190" s="50"/>
      <c r="BC190" s="50"/>
      <c r="BD190" s="50"/>
      <c r="BE190" s="50"/>
      <c r="BF190" s="50"/>
      <c r="BG190" s="50"/>
      <c r="BH190" s="50"/>
      <c r="BI190" s="50"/>
      <c r="BJ190" s="50"/>
      <c r="BK190" s="50"/>
    </row>
    <row r="191" spans="1:63" ht="13.9" x14ac:dyDescent="0.35">
      <c r="A191" s="43"/>
      <c r="B191" s="49" t="s">
        <v>54</v>
      </c>
      <c r="C191" s="49">
        <v>7.1135880687998577E-5</v>
      </c>
      <c r="D191" s="49">
        <v>6.9833027511026288E-5</v>
      </c>
      <c r="E191" s="49">
        <v>6.4457029213875469E-5</v>
      </c>
      <c r="F191" s="49">
        <v>1.4373277847776618E-4</v>
      </c>
      <c r="G191" s="49">
        <v>1.2986533787664141E-4</v>
      </c>
      <c r="H191" s="49">
        <v>5.5419999461586002E-5</v>
      </c>
      <c r="I191" s="49">
        <v>1.144422778613874E-4</v>
      </c>
      <c r="J191" s="49">
        <v>1.0932112011033438E-4</v>
      </c>
      <c r="K191" s="49">
        <v>5.918578253904618E-5</v>
      </c>
      <c r="L191" s="49">
        <v>5.5601032185368179E-5</v>
      </c>
      <c r="M191" s="49">
        <v>1.6003407197941221E-4</v>
      </c>
      <c r="N191" s="49">
        <v>1.5731530705843694E-4</v>
      </c>
      <c r="O191" s="49">
        <v>1.4589661183471588E-4</v>
      </c>
      <c r="P191" s="49">
        <v>4.4774740263095772E-5</v>
      </c>
      <c r="Q191" s="49">
        <v>6.8025692292939042E-4</v>
      </c>
      <c r="R191" s="49">
        <v>7.4664210732188808E-4</v>
      </c>
      <c r="S191" s="49">
        <v>9.103188188547242E-3</v>
      </c>
      <c r="T191" s="49">
        <v>1.3070636899532331E-2</v>
      </c>
      <c r="U191" s="49">
        <v>8.211627849920921E-3</v>
      </c>
      <c r="V191" s="49">
        <v>7.9817342619865079E-3</v>
      </c>
      <c r="W191" s="49">
        <v>5.2479617645344529E-3</v>
      </c>
      <c r="X191" s="49">
        <v>1.8024647207459402E-2</v>
      </c>
      <c r="Y191" s="49">
        <v>1.3505904635108779E-2</v>
      </c>
      <c r="Z191" s="49">
        <v>9.4928791031088349E-3</v>
      </c>
      <c r="AA191" s="49" t="e">
        <v>#DIV/0!</v>
      </c>
      <c r="AB191" s="49" t="e">
        <v>#DIV/0!</v>
      </c>
      <c r="AC191" s="49" t="e">
        <v>#DIV/0!</v>
      </c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  <c r="AY191" s="50"/>
      <c r="AZ191" s="50"/>
      <c r="BA191" s="50"/>
      <c r="BB191" s="50"/>
      <c r="BC191" s="50"/>
      <c r="BD191" s="50"/>
      <c r="BE191" s="50"/>
      <c r="BF191" s="50"/>
      <c r="BG191" s="50"/>
      <c r="BH191" s="50"/>
      <c r="BI191" s="50"/>
      <c r="BJ191" s="50"/>
      <c r="BK191" s="50"/>
    </row>
    <row r="192" spans="1:63" ht="13.9" x14ac:dyDescent="0.35">
      <c r="A192" s="51"/>
      <c r="B192" s="52" t="s">
        <v>55</v>
      </c>
      <c r="C192" s="53"/>
      <c r="D192" s="53"/>
      <c r="E192" s="53"/>
      <c r="F192" s="53"/>
      <c r="G192" s="52">
        <v>4.9871891132539491E-4</v>
      </c>
      <c r="H192" s="53"/>
      <c r="I192" s="53"/>
      <c r="J192" s="53"/>
      <c r="K192" s="52">
        <v>1.2765243102205084E-3</v>
      </c>
      <c r="L192" s="53"/>
      <c r="M192" s="53"/>
      <c r="N192" s="53"/>
      <c r="O192" s="52">
        <v>6.5595867992551866E-4</v>
      </c>
      <c r="P192" s="53"/>
      <c r="Q192" s="53"/>
      <c r="R192" s="53"/>
      <c r="S192" s="52">
        <v>2.7703145939693033E-3</v>
      </c>
      <c r="T192" s="53"/>
      <c r="U192" s="53"/>
      <c r="V192" s="53"/>
      <c r="W192" s="52">
        <v>4.9448080673699336E-3</v>
      </c>
      <c r="X192" s="53"/>
      <c r="Y192" s="53"/>
      <c r="Z192" s="52">
        <v>0</v>
      </c>
      <c r="AA192" s="52" t="e">
        <v>#DIV/0!</v>
      </c>
      <c r="AB192" s="52" t="e">
        <v>#DIV/0!</v>
      </c>
      <c r="AC192" s="52" t="e">
        <v>#DIV/0!</v>
      </c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</row>
    <row r="194" spans="1:63" x14ac:dyDescent="0.3">
      <c r="A194" s="3" t="s">
        <v>91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</row>
    <row r="195" spans="1:63" ht="13.9" x14ac:dyDescent="0.35">
      <c r="A195" s="43" t="s">
        <v>1</v>
      </c>
      <c r="B195" s="43" t="s">
        <v>2</v>
      </c>
      <c r="C195" s="43">
        <v>9.1517765541193133E-2</v>
      </c>
      <c r="D195" s="43">
        <v>9.4634910509351966E-2</v>
      </c>
      <c r="E195" s="43">
        <v>9.9414221552850235E-2</v>
      </c>
      <c r="F195" s="43">
        <v>0.10487923058804942</v>
      </c>
      <c r="G195" s="43">
        <v>0.11043611999808177</v>
      </c>
      <c r="H195" s="43">
        <v>0.12674076480896118</v>
      </c>
      <c r="I195" s="43">
        <v>0.11722320270030576</v>
      </c>
      <c r="J195" s="43">
        <v>0.11494769700721626</v>
      </c>
      <c r="K195" s="43">
        <v>0.11054364013943389</v>
      </c>
      <c r="L195" s="43">
        <v>0.10501882235033047</v>
      </c>
      <c r="M195" s="43">
        <v>9.8316927568063706E-2</v>
      </c>
      <c r="N195" s="43">
        <v>9.4252613367475188E-2</v>
      </c>
      <c r="O195" s="43">
        <v>9.5392992792246431E-2</v>
      </c>
      <c r="P195" s="43">
        <v>9.8759576583425934E-2</v>
      </c>
      <c r="Q195" s="43">
        <v>9.1610939596087335E-2</v>
      </c>
      <c r="R195" s="43">
        <v>0.1002919756159783</v>
      </c>
      <c r="S195" s="43">
        <v>0.1081373009815049</v>
      </c>
      <c r="T195" s="43">
        <v>0.12071328458605976</v>
      </c>
      <c r="U195" s="43">
        <v>0.14864904502871593</v>
      </c>
      <c r="V195" s="43">
        <v>0.12407865149207702</v>
      </c>
      <c r="W195" s="43">
        <v>0.13563334424423068</v>
      </c>
      <c r="X195" s="43">
        <v>0.12052669449352175</v>
      </c>
      <c r="Y195" s="43">
        <v>0.12772033366454696</v>
      </c>
      <c r="Z195" s="43">
        <v>0.11382893845571385</v>
      </c>
      <c r="AA195" s="43" t="e">
        <v>#DIV/0!</v>
      </c>
      <c r="AB195" s="43" t="e">
        <v>#DIV/0!</v>
      </c>
      <c r="AC195" s="43" t="e">
        <v>#DIV/0!</v>
      </c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44"/>
      <c r="AY195" s="44"/>
      <c r="AZ195" s="44"/>
      <c r="BA195" s="44"/>
      <c r="BB195" s="44"/>
      <c r="BC195" s="44"/>
      <c r="BD195" s="44"/>
      <c r="BE195" s="44"/>
      <c r="BF195" s="44"/>
      <c r="BG195" s="44"/>
      <c r="BH195" s="44"/>
      <c r="BI195" s="44"/>
      <c r="BJ195" s="44"/>
      <c r="BK195" s="44"/>
    </row>
    <row r="196" spans="1:63" ht="13.9" x14ac:dyDescent="0.35">
      <c r="A196" s="43" t="s">
        <v>3</v>
      </c>
      <c r="B196" s="43" t="s">
        <v>4</v>
      </c>
      <c r="C196" s="43">
        <v>7.604192400835208E-2</v>
      </c>
      <c r="D196" s="43">
        <v>7.815403027156094E-2</v>
      </c>
      <c r="E196" s="43">
        <v>7.2037982431593983E-2</v>
      </c>
      <c r="F196" s="43">
        <v>8.4882310753955095E-2</v>
      </c>
      <c r="G196" s="43">
        <v>9.4120898421771737E-2</v>
      </c>
      <c r="H196" s="43">
        <v>0.10884267171303609</v>
      </c>
      <c r="I196" s="43">
        <v>9.2672568024024404E-2</v>
      </c>
      <c r="J196" s="43">
        <v>6.7161461363921912E-2</v>
      </c>
      <c r="K196" s="43">
        <v>8.6537422278971488E-2</v>
      </c>
      <c r="L196" s="43">
        <v>7.4880085953234976E-2</v>
      </c>
      <c r="M196" s="43">
        <v>6.6037555812103466E-2</v>
      </c>
      <c r="N196" s="43">
        <v>5.8611559572821395E-2</v>
      </c>
      <c r="O196" s="43">
        <v>6.7053098543149961E-2</v>
      </c>
      <c r="P196" s="43">
        <v>7.0974841852198406E-2</v>
      </c>
      <c r="Q196" s="43">
        <v>7.308969020509011E-2</v>
      </c>
      <c r="R196" s="43">
        <v>8.5191989592497019E-2</v>
      </c>
      <c r="S196" s="43">
        <v>9.3726288592304821E-2</v>
      </c>
      <c r="T196" s="43">
        <v>7.9353076219055504E-2</v>
      </c>
      <c r="U196" s="43">
        <v>0.12676859578830577</v>
      </c>
      <c r="V196" s="43">
        <v>0.12758139764342205</v>
      </c>
      <c r="W196" s="43">
        <v>0.12560125987574067</v>
      </c>
      <c r="X196" s="43">
        <v>0.10215101612728932</v>
      </c>
      <c r="Y196" s="43">
        <v>0.11892210950564118</v>
      </c>
      <c r="Z196" s="43">
        <v>0.11408421415898665</v>
      </c>
      <c r="AA196" s="43" t="e">
        <v>#DIV/0!</v>
      </c>
      <c r="AB196" s="43" t="e">
        <v>#DIV/0!</v>
      </c>
      <c r="AC196" s="43" t="e">
        <v>#DIV/0!</v>
      </c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44"/>
      <c r="AW196" s="44"/>
      <c r="AX196" s="44"/>
      <c r="AY196" s="44"/>
      <c r="AZ196" s="44"/>
      <c r="BA196" s="44"/>
      <c r="BB196" s="44"/>
      <c r="BC196" s="44"/>
      <c r="BD196" s="44"/>
      <c r="BE196" s="44"/>
      <c r="BF196" s="44"/>
      <c r="BG196" s="44"/>
      <c r="BH196" s="44"/>
      <c r="BI196" s="44"/>
      <c r="BJ196" s="44"/>
      <c r="BK196" s="44"/>
    </row>
    <row r="197" spans="1:63" ht="13.9" x14ac:dyDescent="0.35">
      <c r="A197" s="43" t="s">
        <v>5</v>
      </c>
      <c r="B197" s="43" t="s">
        <v>6</v>
      </c>
      <c r="C197" s="43">
        <v>6.4824843496263287E-2</v>
      </c>
      <c r="D197" s="43">
        <v>6.9729890864956082E-2</v>
      </c>
      <c r="E197" s="43">
        <v>7.3244763993463982E-2</v>
      </c>
      <c r="F197" s="43">
        <v>7.3477570632211497E-2</v>
      </c>
      <c r="G197" s="43">
        <v>7.7318804017624532E-2</v>
      </c>
      <c r="H197" s="43">
        <v>8.5809726069981704E-2</v>
      </c>
      <c r="I197" s="43">
        <v>8.8828624380457299E-2</v>
      </c>
      <c r="J197" s="43">
        <v>8.0997901640127032E-2</v>
      </c>
      <c r="K197" s="43">
        <v>7.8492706385680025E-2</v>
      </c>
      <c r="L197" s="43">
        <v>8.3758043107340932E-2</v>
      </c>
      <c r="M197" s="43">
        <v>8.0402617823210148E-2</v>
      </c>
      <c r="N197" s="43">
        <v>7.4172007480946767E-2</v>
      </c>
      <c r="O197" s="43">
        <v>7.1531670597496363E-2</v>
      </c>
      <c r="P197" s="43">
        <v>6.7820566567972584E-2</v>
      </c>
      <c r="Q197" s="43">
        <v>8.832876452725312E-2</v>
      </c>
      <c r="R197" s="43">
        <v>8.1112311929242287E-2</v>
      </c>
      <c r="S197" s="43">
        <v>8.4036834806173397E-2</v>
      </c>
      <c r="T197" s="43">
        <v>8.5309804678677173E-2</v>
      </c>
      <c r="U197" s="43">
        <v>0.11292375540405843</v>
      </c>
      <c r="V197" s="43">
        <v>0.11237047680091113</v>
      </c>
      <c r="W197" s="43">
        <v>0.10420597168212919</v>
      </c>
      <c r="X197" s="43">
        <v>8.4489361946221114E-2</v>
      </c>
      <c r="Y197" s="43">
        <v>9.5590663787568794E-2</v>
      </c>
      <c r="Z197" s="43">
        <v>7.7982238703987752E-2</v>
      </c>
      <c r="AA197" s="43" t="e">
        <v>#DIV/0!</v>
      </c>
      <c r="AB197" s="43" t="e">
        <v>#DIV/0!</v>
      </c>
      <c r="AC197" s="43" t="e">
        <v>#DIV/0!</v>
      </c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  <c r="AV197" s="44"/>
      <c r="AW197" s="44"/>
      <c r="AX197" s="44"/>
      <c r="AY197" s="44"/>
      <c r="AZ197" s="44"/>
      <c r="BA197" s="44"/>
      <c r="BB197" s="44"/>
      <c r="BC197" s="44"/>
      <c r="BD197" s="44"/>
      <c r="BE197" s="44"/>
      <c r="BF197" s="44"/>
      <c r="BG197" s="44"/>
      <c r="BH197" s="44"/>
      <c r="BI197" s="44"/>
      <c r="BJ197" s="44"/>
      <c r="BK197" s="44"/>
    </row>
    <row r="198" spans="1:63" ht="13.9" x14ac:dyDescent="0.35">
      <c r="A198" s="43" t="s">
        <v>7</v>
      </c>
      <c r="B198" s="43" t="s">
        <v>8</v>
      </c>
      <c r="C198" s="43">
        <v>0.16285845853506672</v>
      </c>
      <c r="D198" s="43">
        <v>0.16903445620722932</v>
      </c>
      <c r="E198" s="43">
        <v>0.16693358477619066</v>
      </c>
      <c r="F198" s="43">
        <v>0.16393460960623521</v>
      </c>
      <c r="G198" s="43">
        <v>0.15288302930105269</v>
      </c>
      <c r="H198" s="43">
        <v>0.16438356515434949</v>
      </c>
      <c r="I198" s="43">
        <v>0.15917990827953254</v>
      </c>
      <c r="J198" s="43">
        <v>0.15959659391691808</v>
      </c>
      <c r="K198" s="43">
        <v>0.16414277479109179</v>
      </c>
      <c r="L198" s="43">
        <v>0.13784138100862012</v>
      </c>
      <c r="M198" s="43">
        <v>0.13651469796526006</v>
      </c>
      <c r="N198" s="43">
        <v>0.14633173997012783</v>
      </c>
      <c r="O198" s="43">
        <v>0.15231517349563625</v>
      </c>
      <c r="P198" s="43">
        <v>0.15634782368089395</v>
      </c>
      <c r="Q198" s="43">
        <v>0.16218742579498799</v>
      </c>
      <c r="R198" s="43">
        <v>0.15280488794766958</v>
      </c>
      <c r="S198" s="43">
        <v>0.14837314409375491</v>
      </c>
      <c r="T198" s="43">
        <v>0.13228543200442444</v>
      </c>
      <c r="U198" s="43">
        <v>0.15071320654152304</v>
      </c>
      <c r="V198" s="43">
        <v>0.15903692205287936</v>
      </c>
      <c r="W198" s="43">
        <v>0.15111017547521793</v>
      </c>
      <c r="X198" s="43">
        <v>0.12445014936450405</v>
      </c>
      <c r="Y198" s="43">
        <v>0.11901892116902968</v>
      </c>
      <c r="Z198" s="43">
        <v>0.11268383625692888</v>
      </c>
      <c r="AA198" s="43" t="e">
        <v>#DIV/0!</v>
      </c>
      <c r="AB198" s="43" t="e">
        <v>#DIV/0!</v>
      </c>
      <c r="AC198" s="43" t="e">
        <v>#DIV/0!</v>
      </c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44"/>
      <c r="AY198" s="44"/>
      <c r="AZ198" s="44"/>
      <c r="BA198" s="44"/>
      <c r="BB198" s="44"/>
      <c r="BC198" s="44"/>
      <c r="BD198" s="44"/>
      <c r="BE198" s="44"/>
      <c r="BF198" s="44"/>
      <c r="BG198" s="44"/>
      <c r="BH198" s="44"/>
      <c r="BI198" s="44"/>
      <c r="BJ198" s="44"/>
      <c r="BK198" s="44"/>
    </row>
    <row r="199" spans="1:63" ht="13.9" x14ac:dyDescent="0.35">
      <c r="A199" s="43" t="s">
        <v>9</v>
      </c>
      <c r="B199" s="43" t="s">
        <v>10</v>
      </c>
      <c r="C199" s="43">
        <v>0.19715035886538981</v>
      </c>
      <c r="D199" s="43">
        <v>0.18640890417145381</v>
      </c>
      <c r="E199" s="43">
        <v>0.19522269439534681</v>
      </c>
      <c r="F199" s="43">
        <v>0.19469784965787165</v>
      </c>
      <c r="G199" s="43">
        <v>0.2025102772012265</v>
      </c>
      <c r="H199" s="43">
        <v>0.21963787046614641</v>
      </c>
      <c r="I199" s="43">
        <v>0.22241966091228535</v>
      </c>
      <c r="J199" s="43">
        <v>0.20344367843069064</v>
      </c>
      <c r="K199" s="43">
        <v>0.1984517697743178</v>
      </c>
      <c r="L199" s="43">
        <v>0.21225275697352125</v>
      </c>
      <c r="M199" s="43">
        <v>0.2158779419381594</v>
      </c>
      <c r="N199" s="43">
        <v>0.19975687136075221</v>
      </c>
      <c r="O199" s="43">
        <v>0.2078722701383148</v>
      </c>
      <c r="P199" s="43">
        <v>0.21131574218860213</v>
      </c>
      <c r="Q199" s="43">
        <v>0.20249545766258742</v>
      </c>
      <c r="R199" s="43">
        <v>0.23236777558181543</v>
      </c>
      <c r="S199" s="43">
        <v>0.23627978925065612</v>
      </c>
      <c r="T199" s="43">
        <v>0.22611738596617065</v>
      </c>
      <c r="U199" s="43">
        <v>0.25604646611715159</v>
      </c>
      <c r="V199" s="43">
        <v>0.25249873908245152</v>
      </c>
      <c r="W199" s="43">
        <v>0.23583696243193875</v>
      </c>
      <c r="X199" s="43">
        <v>0.22693147049071088</v>
      </c>
      <c r="Y199" s="43">
        <v>0.2517470744488905</v>
      </c>
      <c r="Z199" s="43">
        <v>0.23276086111317099</v>
      </c>
      <c r="AA199" s="43" t="e">
        <v>#DIV/0!</v>
      </c>
      <c r="AB199" s="43" t="e">
        <v>#DIV/0!</v>
      </c>
      <c r="AC199" s="43" t="e">
        <v>#DIV/0!</v>
      </c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</row>
    <row r="200" spans="1:63" ht="13.9" x14ac:dyDescent="0.35">
      <c r="A200" s="43" t="s">
        <v>11</v>
      </c>
      <c r="B200" s="43" t="s">
        <v>12</v>
      </c>
      <c r="C200" s="43">
        <v>0.12729622304090391</v>
      </c>
      <c r="D200" s="43">
        <v>0.1315749312294282</v>
      </c>
      <c r="E200" s="43">
        <v>0.12434800093205614</v>
      </c>
      <c r="F200" s="43">
        <v>0.11726094913417769</v>
      </c>
      <c r="G200" s="43">
        <v>0.12211899093308706</v>
      </c>
      <c r="H200" s="43">
        <v>0.14448463880034981</v>
      </c>
      <c r="I200" s="43">
        <v>0.17837721839105164</v>
      </c>
      <c r="J200" s="43">
        <v>0.14025285486899314</v>
      </c>
      <c r="K200" s="43">
        <v>0.16787547253441071</v>
      </c>
      <c r="L200" s="43">
        <v>0.12293437407669529</v>
      </c>
      <c r="M200" s="43">
        <v>0.17221242506465023</v>
      </c>
      <c r="N200" s="43">
        <v>0.18154236420691</v>
      </c>
      <c r="O200" s="43">
        <v>0.2179118924076564</v>
      </c>
      <c r="P200" s="43">
        <v>0.21531296120648177</v>
      </c>
      <c r="Q200" s="43">
        <v>0.23513010849561911</v>
      </c>
      <c r="R200" s="43">
        <v>0.21367393004324764</v>
      </c>
      <c r="S200" s="43">
        <v>0.20025936956829862</v>
      </c>
      <c r="T200" s="43">
        <v>0.20429071703079293</v>
      </c>
      <c r="U200" s="43">
        <v>0.23208731772657346</v>
      </c>
      <c r="V200" s="43">
        <v>0.21342543878936432</v>
      </c>
      <c r="W200" s="43">
        <v>0.21685404195946262</v>
      </c>
      <c r="X200" s="43">
        <v>0.17434831100297588</v>
      </c>
      <c r="Y200" s="43">
        <v>0.18541099614562201</v>
      </c>
      <c r="Z200" s="43">
        <v>0.19538085056004079</v>
      </c>
      <c r="AA200" s="43" t="e">
        <v>#DIV/0!</v>
      </c>
      <c r="AB200" s="43" t="e">
        <v>#DIV/0!</v>
      </c>
      <c r="AC200" s="43" t="e">
        <v>#DIV/0!</v>
      </c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</row>
    <row r="201" spans="1:63" ht="13.9" x14ac:dyDescent="0.35">
      <c r="A201" s="43" t="s">
        <v>13</v>
      </c>
      <c r="B201" s="43" t="s">
        <v>14</v>
      </c>
      <c r="C201" s="43">
        <v>0.30805324040194787</v>
      </c>
      <c r="D201" s="43">
        <v>0.31210319691071869</v>
      </c>
      <c r="E201" s="43">
        <v>0.33799879600963195</v>
      </c>
      <c r="F201" s="43">
        <v>0.31881109374566508</v>
      </c>
      <c r="G201" s="43">
        <v>0.36533112386814226</v>
      </c>
      <c r="H201" s="43">
        <v>0.41376926751112947</v>
      </c>
      <c r="I201" s="43">
        <v>0.39672214240224957</v>
      </c>
      <c r="J201" s="43">
        <v>0.37699292442201088</v>
      </c>
      <c r="K201" s="43">
        <v>0.37816864788719368</v>
      </c>
      <c r="L201" s="43">
        <v>0.35116857482967162</v>
      </c>
      <c r="M201" s="43">
        <v>0.35090102472081253</v>
      </c>
      <c r="N201" s="43">
        <v>0.35421244758162518</v>
      </c>
      <c r="O201" s="43">
        <v>0.3428217331215796</v>
      </c>
      <c r="P201" s="43">
        <v>0.3829155036355491</v>
      </c>
      <c r="Q201" s="43">
        <v>0.35487902275506406</v>
      </c>
      <c r="R201" s="43">
        <v>0.36724124578644246</v>
      </c>
      <c r="S201" s="43">
        <v>0.36826868828798942</v>
      </c>
      <c r="T201" s="43">
        <v>0.34374598271212542</v>
      </c>
      <c r="U201" s="43">
        <v>0.42254230236514062</v>
      </c>
      <c r="V201" s="43">
        <v>0.41619785813378546</v>
      </c>
      <c r="W201" s="43">
        <v>0.39259966198853447</v>
      </c>
      <c r="X201" s="43">
        <v>0.40057349878318066</v>
      </c>
      <c r="Y201" s="43">
        <v>0.3735295126384745</v>
      </c>
      <c r="Z201" s="43">
        <v>0.35038957308801877</v>
      </c>
      <c r="AA201" s="43" t="e">
        <v>#DIV/0!</v>
      </c>
      <c r="AB201" s="43" t="e">
        <v>#DIV/0!</v>
      </c>
      <c r="AC201" s="43" t="e">
        <v>#DIV/0!</v>
      </c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  <c r="AV201" s="44"/>
      <c r="AW201" s="44"/>
      <c r="AX201" s="44"/>
      <c r="AY201" s="44"/>
      <c r="AZ201" s="44"/>
      <c r="BA201" s="44"/>
      <c r="BB201" s="44"/>
      <c r="BC201" s="44"/>
      <c r="BD201" s="44"/>
      <c r="BE201" s="44"/>
      <c r="BF201" s="44"/>
      <c r="BG201" s="44"/>
      <c r="BH201" s="44"/>
      <c r="BI201" s="44"/>
      <c r="BJ201" s="44"/>
      <c r="BK201" s="44"/>
    </row>
    <row r="202" spans="1:63" ht="13.9" x14ac:dyDescent="0.35">
      <c r="A202" s="43" t="s">
        <v>15</v>
      </c>
      <c r="B202" s="43" t="s">
        <v>16</v>
      </c>
      <c r="C202" s="43">
        <v>0.13533712555881025</v>
      </c>
      <c r="D202" s="43">
        <v>0.19832955944546823</v>
      </c>
      <c r="E202" s="43">
        <v>0.20220181655973288</v>
      </c>
      <c r="F202" s="43">
        <v>0.17993794647438383</v>
      </c>
      <c r="G202" s="43">
        <v>0.16581610432325913</v>
      </c>
      <c r="H202" s="43">
        <v>0.19386927007645344</v>
      </c>
      <c r="I202" s="43">
        <v>0.18927725220345745</v>
      </c>
      <c r="J202" s="43">
        <v>0.23536932853101705</v>
      </c>
      <c r="K202" s="43">
        <v>0.31269524200995091</v>
      </c>
      <c r="L202" s="43">
        <v>0.26387332036448169</v>
      </c>
      <c r="M202" s="43">
        <v>0.23460107293687937</v>
      </c>
      <c r="N202" s="43">
        <v>0.23463623001247616</v>
      </c>
      <c r="O202" s="43">
        <v>0.22181999411949926</v>
      </c>
      <c r="P202" s="43">
        <v>0.18607255968132397</v>
      </c>
      <c r="Q202" s="43">
        <v>0.20079965691204468</v>
      </c>
      <c r="R202" s="43">
        <v>0.24764142942084305</v>
      </c>
      <c r="S202" s="43">
        <v>0.27167801108100548</v>
      </c>
      <c r="T202" s="43">
        <v>0.24351090105949724</v>
      </c>
      <c r="U202" s="43">
        <v>0.26248159154692724</v>
      </c>
      <c r="V202" s="43">
        <v>0.24713240193153541</v>
      </c>
      <c r="W202" s="43">
        <v>0.25894823445743842</v>
      </c>
      <c r="X202" s="43">
        <v>0.26745454210797687</v>
      </c>
      <c r="Y202" s="43">
        <v>0.28284020223347628</v>
      </c>
      <c r="Z202" s="43">
        <v>0.28347981522504911</v>
      </c>
      <c r="AA202" s="43" t="e">
        <v>#DIV/0!</v>
      </c>
      <c r="AB202" s="43" t="e">
        <v>#DIV/0!</v>
      </c>
      <c r="AC202" s="43" t="e">
        <v>#DIV/0!</v>
      </c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44"/>
      <c r="AW202" s="44"/>
      <c r="AX202" s="44"/>
      <c r="AY202" s="44"/>
      <c r="AZ202" s="44"/>
      <c r="BA202" s="44"/>
      <c r="BB202" s="44"/>
      <c r="BC202" s="44"/>
      <c r="BD202" s="44"/>
      <c r="BE202" s="44"/>
      <c r="BF202" s="44"/>
      <c r="BG202" s="44"/>
      <c r="BH202" s="44"/>
      <c r="BI202" s="44"/>
      <c r="BJ202" s="44"/>
      <c r="BK202" s="44"/>
    </row>
    <row r="203" spans="1:63" ht="13.9" x14ac:dyDescent="0.35">
      <c r="A203" s="43" t="s">
        <v>17</v>
      </c>
      <c r="B203" s="43" t="s">
        <v>18</v>
      </c>
      <c r="C203" s="43">
        <v>0.1823443012007655</v>
      </c>
      <c r="D203" s="43">
        <v>0.19571298196393144</v>
      </c>
      <c r="E203" s="43">
        <v>0.22567524443945847</v>
      </c>
      <c r="F203" s="43">
        <v>0.23454056662779452</v>
      </c>
      <c r="G203" s="43">
        <v>0.23970663049540467</v>
      </c>
      <c r="H203" s="43">
        <v>0.23526774037316259</v>
      </c>
      <c r="I203" s="43">
        <v>0.23036204468574684</v>
      </c>
      <c r="J203" s="43">
        <v>0.23733153860818121</v>
      </c>
      <c r="K203" s="43">
        <v>0.2314792527863534</v>
      </c>
      <c r="L203" s="43">
        <v>0.24932326047217018</v>
      </c>
      <c r="M203" s="43">
        <v>0.2220412438575454</v>
      </c>
      <c r="N203" s="43">
        <v>0.22512206816907879</v>
      </c>
      <c r="O203" s="43">
        <v>0.25779258541168482</v>
      </c>
      <c r="P203" s="43">
        <v>0.2323265295559665</v>
      </c>
      <c r="Q203" s="43">
        <v>0.20252578111295852</v>
      </c>
      <c r="R203" s="43">
        <v>0.21540751836724839</v>
      </c>
      <c r="S203" s="43">
        <v>0.23592499602330108</v>
      </c>
      <c r="T203" s="43">
        <v>0.22083268489496582</v>
      </c>
      <c r="U203" s="43">
        <v>0.23310112622105039</v>
      </c>
      <c r="V203" s="43">
        <v>0.24164731462968836</v>
      </c>
      <c r="W203" s="43">
        <v>0.27195986069014338</v>
      </c>
      <c r="X203" s="43">
        <v>0.22762349056794381</v>
      </c>
      <c r="Y203" s="43">
        <v>0.25082378039272035</v>
      </c>
      <c r="Z203" s="43">
        <v>0.26418112564415602</v>
      </c>
      <c r="AA203" s="43" t="e">
        <v>#DIV/0!</v>
      </c>
      <c r="AB203" s="43" t="e">
        <v>#DIV/0!</v>
      </c>
      <c r="AC203" s="43" t="e">
        <v>#DIV/0!</v>
      </c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  <c r="AQ203" s="44"/>
      <c r="AR203" s="44"/>
      <c r="AS203" s="44"/>
      <c r="AT203" s="44"/>
      <c r="AU203" s="44"/>
      <c r="AV203" s="44"/>
      <c r="AW203" s="44"/>
      <c r="AX203" s="44"/>
      <c r="AY203" s="44"/>
      <c r="AZ203" s="44"/>
      <c r="BA203" s="44"/>
      <c r="BB203" s="44"/>
      <c r="BC203" s="44"/>
      <c r="BD203" s="44"/>
      <c r="BE203" s="44"/>
      <c r="BF203" s="44"/>
      <c r="BG203" s="44"/>
      <c r="BH203" s="44"/>
      <c r="BI203" s="44"/>
      <c r="BJ203" s="44"/>
      <c r="BK203" s="44"/>
    </row>
    <row r="204" spans="1:63" ht="13.9" x14ac:dyDescent="0.35">
      <c r="A204" s="43" t="s">
        <v>19</v>
      </c>
      <c r="B204" s="43" t="s">
        <v>20</v>
      </c>
      <c r="C204" s="43">
        <v>7.9795835728434836E-2</v>
      </c>
      <c r="D204" s="43">
        <v>7.117908787541713E-2</v>
      </c>
      <c r="E204" s="43">
        <v>7.9041445669486149E-2</v>
      </c>
      <c r="F204" s="43">
        <v>7.1853315766359241E-2</v>
      </c>
      <c r="G204" s="43">
        <v>0.21554434520765464</v>
      </c>
      <c r="H204" s="43">
        <v>0.14697716951951903</v>
      </c>
      <c r="I204" s="43">
        <v>0.1628797026016755</v>
      </c>
      <c r="J204" s="43">
        <v>0.14066295583501384</v>
      </c>
      <c r="K204" s="43">
        <v>0.14743384759285016</v>
      </c>
      <c r="L204" s="43">
        <v>0.12201269297340771</v>
      </c>
      <c r="M204" s="43">
        <v>0.15650226833275482</v>
      </c>
      <c r="N204" s="43">
        <v>0.1389079834366905</v>
      </c>
      <c r="O204" s="43">
        <v>0.18260844818108424</v>
      </c>
      <c r="P204" s="43">
        <v>0.2147032338583548</v>
      </c>
      <c r="Q204" s="43">
        <v>0.21072691137414917</v>
      </c>
      <c r="R204" s="43">
        <v>0.18952638041313941</v>
      </c>
      <c r="S204" s="43">
        <v>0.19815389219388149</v>
      </c>
      <c r="T204" s="43">
        <v>0.2333971223693164</v>
      </c>
      <c r="U204" s="43">
        <v>0.22224131376545608</v>
      </c>
      <c r="V204" s="43">
        <v>0.20893174570332618</v>
      </c>
      <c r="W204" s="43">
        <v>0.25305797542551989</v>
      </c>
      <c r="X204" s="43">
        <v>0.2499870911326468</v>
      </c>
      <c r="Y204" s="43">
        <v>0.23521741423819689</v>
      </c>
      <c r="Z204" s="43">
        <v>0.22404260913858243</v>
      </c>
      <c r="AA204" s="43" t="e">
        <v>#DIV/0!</v>
      </c>
      <c r="AB204" s="43" t="e">
        <v>#DIV/0!</v>
      </c>
      <c r="AC204" s="43" t="e">
        <v>#DIV/0!</v>
      </c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  <c r="AV204" s="44"/>
      <c r="AW204" s="44"/>
      <c r="AX204" s="44"/>
      <c r="AY204" s="44"/>
      <c r="AZ204" s="44"/>
      <c r="BA204" s="44"/>
      <c r="BB204" s="44"/>
      <c r="BC204" s="44"/>
      <c r="BD204" s="44"/>
      <c r="BE204" s="44"/>
      <c r="BF204" s="44"/>
      <c r="BG204" s="44"/>
      <c r="BH204" s="44"/>
      <c r="BI204" s="44"/>
      <c r="BJ204" s="44"/>
      <c r="BK204" s="44"/>
    </row>
    <row r="205" spans="1:63" ht="13.9" x14ac:dyDescent="0.35">
      <c r="A205" s="43" t="s">
        <v>21</v>
      </c>
      <c r="B205" s="43" t="s">
        <v>22</v>
      </c>
      <c r="C205" s="43">
        <v>0.15593753310135447</v>
      </c>
      <c r="D205" s="43">
        <v>0.21020722050782692</v>
      </c>
      <c r="E205" s="43">
        <v>0.17902143422820729</v>
      </c>
      <c r="F205" s="43">
        <v>0.20516318918834453</v>
      </c>
      <c r="G205" s="43">
        <v>0.20211697747833532</v>
      </c>
      <c r="H205" s="43">
        <v>0.23433205183928643</v>
      </c>
      <c r="I205" s="43">
        <v>0.27039507483605518</v>
      </c>
      <c r="J205" s="43">
        <v>0.27131168968813946</v>
      </c>
      <c r="K205" s="43">
        <v>0.29437351131604544</v>
      </c>
      <c r="L205" s="43">
        <v>0.36223803924289411</v>
      </c>
      <c r="M205" s="43">
        <v>0.30338040046605158</v>
      </c>
      <c r="N205" s="43">
        <v>0.26635652293992118</v>
      </c>
      <c r="O205" s="43">
        <v>0.29333231232140689</v>
      </c>
      <c r="P205" s="43">
        <v>0.27482118317134957</v>
      </c>
      <c r="Q205" s="43">
        <v>0.21976741876185205</v>
      </c>
      <c r="R205" s="43">
        <v>0.2063980459743131</v>
      </c>
      <c r="S205" s="43">
        <v>0.21086333572922342</v>
      </c>
      <c r="T205" s="43">
        <v>0.21312758804690782</v>
      </c>
      <c r="U205" s="43">
        <v>0.25134014195098897</v>
      </c>
      <c r="V205" s="43">
        <v>0.19081819883601112</v>
      </c>
      <c r="W205" s="43">
        <v>0.14633190671154336</v>
      </c>
      <c r="X205" s="43">
        <v>0.12941814989753275</v>
      </c>
      <c r="Y205" s="43">
        <v>0.10684973323438846</v>
      </c>
      <c r="Z205" s="43">
        <v>0.10351554714369768</v>
      </c>
      <c r="AA205" s="43" t="e">
        <v>#DIV/0!</v>
      </c>
      <c r="AB205" s="43" t="e">
        <v>#DIV/0!</v>
      </c>
      <c r="AC205" s="43" t="e">
        <v>#DIV/0!</v>
      </c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  <c r="AV205" s="44"/>
      <c r="AW205" s="44"/>
      <c r="AX205" s="44"/>
      <c r="AY205" s="44"/>
      <c r="AZ205" s="44"/>
      <c r="BA205" s="44"/>
      <c r="BB205" s="44"/>
      <c r="BC205" s="44"/>
      <c r="BD205" s="44"/>
      <c r="BE205" s="44"/>
      <c r="BF205" s="44"/>
      <c r="BG205" s="44"/>
      <c r="BH205" s="44"/>
      <c r="BI205" s="44"/>
      <c r="BJ205" s="44"/>
      <c r="BK205" s="44"/>
    </row>
    <row r="206" spans="1:63" ht="13.9" x14ac:dyDescent="0.35">
      <c r="A206" s="43" t="s">
        <v>23</v>
      </c>
      <c r="B206" s="43" t="s">
        <v>24</v>
      </c>
      <c r="C206" s="43">
        <v>0.17907358496810227</v>
      </c>
      <c r="D206" s="43">
        <v>0.24093901003253501</v>
      </c>
      <c r="E206" s="43">
        <v>0.21973510754685341</v>
      </c>
      <c r="F206" s="43">
        <v>0.20401993060554072</v>
      </c>
      <c r="G206" s="43">
        <v>0.22081543782322516</v>
      </c>
      <c r="H206" s="43">
        <v>0.28986663126354539</v>
      </c>
      <c r="I206" s="43">
        <v>0.25410763278470239</v>
      </c>
      <c r="J206" s="43">
        <v>0.2812950232791222</v>
      </c>
      <c r="K206" s="43">
        <v>0.29697979561855131</v>
      </c>
      <c r="L206" s="43">
        <v>0.28154174125188952</v>
      </c>
      <c r="M206" s="43">
        <v>0.297265056556553</v>
      </c>
      <c r="N206" s="43">
        <v>0.27057289729847972</v>
      </c>
      <c r="O206" s="43">
        <v>0.2511624418779061</v>
      </c>
      <c r="P206" s="43">
        <v>0.24587397031909997</v>
      </c>
      <c r="Q206" s="43">
        <v>0.23959216469931008</v>
      </c>
      <c r="R206" s="43">
        <v>0.23712169589491361</v>
      </c>
      <c r="S206" s="43">
        <v>0.23820916554833818</v>
      </c>
      <c r="T206" s="43">
        <v>0.23377284987659241</v>
      </c>
      <c r="U206" s="43">
        <v>0.24415807591615843</v>
      </c>
      <c r="V206" s="43">
        <v>0.224252750006524</v>
      </c>
      <c r="W206" s="43">
        <v>0.22933197359627755</v>
      </c>
      <c r="X206" s="43">
        <v>0.22886478518260034</v>
      </c>
      <c r="Y206" s="43">
        <v>0.25351999879727349</v>
      </c>
      <c r="Z206" s="43">
        <v>0.24674881505787985</v>
      </c>
      <c r="AA206" s="43" t="e">
        <v>#DIV/0!</v>
      </c>
      <c r="AB206" s="43" t="e">
        <v>#DIV/0!</v>
      </c>
      <c r="AC206" s="43" t="e">
        <v>#DIV/0!</v>
      </c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44"/>
      <c r="AW206" s="44"/>
      <c r="AX206" s="44"/>
      <c r="AY206" s="44"/>
      <c r="AZ206" s="44"/>
      <c r="BA206" s="44"/>
      <c r="BB206" s="44"/>
      <c r="BC206" s="44"/>
      <c r="BD206" s="44"/>
      <c r="BE206" s="44"/>
      <c r="BF206" s="44"/>
      <c r="BG206" s="44"/>
      <c r="BH206" s="44"/>
      <c r="BI206" s="44"/>
      <c r="BJ206" s="44"/>
      <c r="BK206" s="44"/>
    </row>
    <row r="207" spans="1:63" ht="13.9" x14ac:dyDescent="0.35">
      <c r="A207" s="43" t="s">
        <v>25</v>
      </c>
      <c r="B207" s="43" t="s">
        <v>26</v>
      </c>
      <c r="C207" s="43">
        <v>0.19717640019226723</v>
      </c>
      <c r="D207" s="43">
        <v>0.24448637031716794</v>
      </c>
      <c r="E207" s="43">
        <v>0.20798442038581741</v>
      </c>
      <c r="F207" s="43">
        <v>0.18614774705079462</v>
      </c>
      <c r="G207" s="43">
        <v>0.20788249556926228</v>
      </c>
      <c r="H207" s="43">
        <v>0.17903582744435911</v>
      </c>
      <c r="I207" s="43">
        <v>0.21640457929647544</v>
      </c>
      <c r="J207" s="43">
        <v>0.2060540884244268</v>
      </c>
      <c r="K207" s="43">
        <v>0.25018768512908485</v>
      </c>
      <c r="L207" s="43">
        <v>0.21650164046563838</v>
      </c>
      <c r="M207" s="43">
        <v>0.21438622128542539</v>
      </c>
      <c r="N207" s="43">
        <v>0.19286294502718412</v>
      </c>
      <c r="O207" s="43">
        <v>0.23993899117550932</v>
      </c>
      <c r="P207" s="43">
        <v>0.23923648391498473</v>
      </c>
      <c r="Q207" s="43">
        <v>0.21123349057460242</v>
      </c>
      <c r="R207" s="43">
        <v>0.22087525716711598</v>
      </c>
      <c r="S207" s="43">
        <v>0.2141874230367854</v>
      </c>
      <c r="T207" s="43">
        <v>0.21702918928709311</v>
      </c>
      <c r="U207" s="43">
        <v>0.22491938418973542</v>
      </c>
      <c r="V207" s="43">
        <v>0.21920751644890496</v>
      </c>
      <c r="W207" s="43">
        <v>0.22261922330774411</v>
      </c>
      <c r="X207" s="43">
        <v>0.17476416480545434</v>
      </c>
      <c r="Y207" s="43">
        <v>0.18077756112868906</v>
      </c>
      <c r="Z207" s="43">
        <v>0.1955927943673394</v>
      </c>
      <c r="AA207" s="43" t="e">
        <v>#DIV/0!</v>
      </c>
      <c r="AB207" s="43" t="e">
        <v>#DIV/0!</v>
      </c>
      <c r="AC207" s="43" t="e">
        <v>#DIV/0!</v>
      </c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  <c r="AV207" s="44"/>
      <c r="AW207" s="44"/>
      <c r="AX207" s="44"/>
      <c r="AY207" s="44"/>
      <c r="AZ207" s="44"/>
      <c r="BA207" s="44"/>
      <c r="BB207" s="44"/>
      <c r="BC207" s="44"/>
      <c r="BD207" s="44"/>
      <c r="BE207" s="44"/>
      <c r="BF207" s="44"/>
      <c r="BG207" s="44"/>
      <c r="BH207" s="44"/>
      <c r="BI207" s="44"/>
      <c r="BJ207" s="44"/>
      <c r="BK207" s="44"/>
    </row>
    <row r="208" spans="1:63" ht="13.9" x14ac:dyDescent="0.35">
      <c r="A208" s="43" t="s">
        <v>27</v>
      </c>
      <c r="B208" s="43" t="s">
        <v>28</v>
      </c>
      <c r="C208" s="43">
        <v>0.16181626852617256</v>
      </c>
      <c r="D208" s="43">
        <v>0.1410443374425818</v>
      </c>
      <c r="E208" s="43">
        <v>0.19947040913188188</v>
      </c>
      <c r="F208" s="43">
        <v>0.2067261093703148</v>
      </c>
      <c r="G208" s="43">
        <v>0.29118670162235505</v>
      </c>
      <c r="H208" s="43">
        <v>0.26071967831464909</v>
      </c>
      <c r="I208" s="43">
        <v>0.30496501654160646</v>
      </c>
      <c r="J208" s="43">
        <v>0.29397948685188119</v>
      </c>
      <c r="K208" s="43">
        <v>0.29132103174718998</v>
      </c>
      <c r="L208" s="43">
        <v>0.23652504493016871</v>
      </c>
      <c r="M208" s="43">
        <v>0.23543230393653802</v>
      </c>
      <c r="N208" s="43">
        <v>0.23097296859534874</v>
      </c>
      <c r="O208" s="43">
        <v>0.29555282399553545</v>
      </c>
      <c r="P208" s="43">
        <v>0.29721996558495828</v>
      </c>
      <c r="Q208" s="43">
        <v>0.28295505555343664</v>
      </c>
      <c r="R208" s="43">
        <v>0.30239232841559477</v>
      </c>
      <c r="S208" s="43">
        <v>0.28414334447528294</v>
      </c>
      <c r="T208" s="43">
        <v>0.25680264646666634</v>
      </c>
      <c r="U208" s="43">
        <v>0.23905931066856695</v>
      </c>
      <c r="V208" s="43">
        <v>0.28452118875588406</v>
      </c>
      <c r="W208" s="43">
        <v>0.2823149557606317</v>
      </c>
      <c r="X208" s="43">
        <v>0.22525473323849507</v>
      </c>
      <c r="Y208" s="43">
        <v>0.23484788607809934</v>
      </c>
      <c r="Z208" s="43">
        <v>0.24205670542761204</v>
      </c>
      <c r="AA208" s="43" t="e">
        <v>#DIV/0!</v>
      </c>
      <c r="AB208" s="43" t="e">
        <v>#DIV/0!</v>
      </c>
      <c r="AC208" s="43" t="e">
        <v>#DIV/0!</v>
      </c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  <c r="AV208" s="44"/>
      <c r="AW208" s="44"/>
      <c r="AX208" s="44"/>
      <c r="AY208" s="44"/>
      <c r="AZ208" s="44"/>
      <c r="BA208" s="44"/>
      <c r="BB208" s="44"/>
      <c r="BC208" s="44"/>
      <c r="BD208" s="44"/>
      <c r="BE208" s="44"/>
      <c r="BF208" s="44"/>
      <c r="BG208" s="44"/>
      <c r="BH208" s="44"/>
      <c r="BI208" s="44"/>
      <c r="BJ208" s="44"/>
      <c r="BK208" s="44"/>
    </row>
    <row r="209" spans="1:63" ht="13.9" x14ac:dyDescent="0.35">
      <c r="A209" s="43" t="s">
        <v>29</v>
      </c>
      <c r="B209" s="43" t="s">
        <v>30</v>
      </c>
      <c r="C209" s="43">
        <v>0.28743047707128788</v>
      </c>
      <c r="D209" s="43">
        <v>0.2900577969142546</v>
      </c>
      <c r="E209" s="43">
        <v>0.30930846947857787</v>
      </c>
      <c r="F209" s="43">
        <v>0.32726453164404901</v>
      </c>
      <c r="G209" s="43">
        <v>0.32839605493685736</v>
      </c>
      <c r="H209" s="43">
        <v>0.31566836314557944</v>
      </c>
      <c r="I209" s="43">
        <v>0.30102669781297209</v>
      </c>
      <c r="J209" s="43">
        <v>0.27475293845294257</v>
      </c>
      <c r="K209" s="43">
        <v>0.28642724711468681</v>
      </c>
      <c r="L209" s="43">
        <v>0.29289601524486997</v>
      </c>
      <c r="M209" s="43">
        <v>0.30420171457328948</v>
      </c>
      <c r="N209" s="43">
        <v>0.31237211556879196</v>
      </c>
      <c r="O209" s="43">
        <v>0.32526607383059514</v>
      </c>
      <c r="P209" s="43">
        <v>0.30059377074958682</v>
      </c>
      <c r="Q209" s="43">
        <v>0.24973846310359399</v>
      </c>
      <c r="R209" s="43">
        <v>0.27752505973928021</v>
      </c>
      <c r="S209" s="43">
        <v>0.23499515185156186</v>
      </c>
      <c r="T209" s="43">
        <v>0.19252792847984712</v>
      </c>
      <c r="U209" s="43">
        <v>0.19797689386593187</v>
      </c>
      <c r="V209" s="43">
        <v>0.19777923436255171</v>
      </c>
      <c r="W209" s="43">
        <v>0.18157121660428122</v>
      </c>
      <c r="X209" s="43">
        <v>0.1475537397258832</v>
      </c>
      <c r="Y209" s="43">
        <v>0.1668660944065018</v>
      </c>
      <c r="Z209" s="43">
        <v>0.13156125288785361</v>
      </c>
      <c r="AA209" s="43" t="e">
        <v>#DIV/0!</v>
      </c>
      <c r="AB209" s="43" t="e">
        <v>#DIV/0!</v>
      </c>
      <c r="AC209" s="43" t="e">
        <v>#DIV/0!</v>
      </c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4"/>
      <c r="BI209" s="44"/>
      <c r="BJ209" s="44"/>
      <c r="BK209" s="44"/>
    </row>
    <row r="210" spans="1:63" ht="13.9" x14ac:dyDescent="0.35">
      <c r="A210" s="43" t="s">
        <v>31</v>
      </c>
      <c r="B210" s="43" t="s">
        <v>32</v>
      </c>
      <c r="C210" s="43">
        <v>0.36717703071414753</v>
      </c>
      <c r="D210" s="43">
        <v>0.3533467410283786</v>
      </c>
      <c r="E210" s="43">
        <v>0.25055974850964469</v>
      </c>
      <c r="F210" s="43">
        <v>0.14581082793157815</v>
      </c>
      <c r="G210" s="43">
        <v>0.21738364599963081</v>
      </c>
      <c r="H210" s="43">
        <v>0.17461950568301743</v>
      </c>
      <c r="I210" s="43">
        <v>0.14501372621340666</v>
      </c>
      <c r="J210" s="43">
        <v>0.28705953679556645</v>
      </c>
      <c r="K210" s="43">
        <v>0.35915626307744003</v>
      </c>
      <c r="L210" s="43">
        <v>0.33045094856775309</v>
      </c>
      <c r="M210" s="43">
        <v>0.30621157167443869</v>
      </c>
      <c r="N210" s="43">
        <v>0.32988477027890845</v>
      </c>
      <c r="O210" s="43">
        <v>0.33843606253928005</v>
      </c>
      <c r="P210" s="43">
        <v>0.37177552039519357</v>
      </c>
      <c r="Q210" s="43">
        <v>0.31134314340317359</v>
      </c>
      <c r="R210" s="43">
        <v>0.28043970834639614</v>
      </c>
      <c r="S210" s="43">
        <v>0.26512046320431437</v>
      </c>
      <c r="T210" s="43">
        <v>0.22721149233835516</v>
      </c>
      <c r="U210" s="43">
        <v>0.21916576771719323</v>
      </c>
      <c r="V210" s="43">
        <v>0.16980334552041471</v>
      </c>
      <c r="W210" s="43">
        <v>0.2125259111286697</v>
      </c>
      <c r="X210" s="43">
        <v>0.20269522003208967</v>
      </c>
      <c r="Y210" s="43">
        <v>0.1849516468482755</v>
      </c>
      <c r="Z210" s="43">
        <v>0.18836069136139058</v>
      </c>
      <c r="AA210" s="43" t="e">
        <v>#DIV/0!</v>
      </c>
      <c r="AB210" s="43" t="e">
        <v>#DIV/0!</v>
      </c>
      <c r="AC210" s="43" t="e">
        <v>#DIV/0!</v>
      </c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44"/>
      <c r="AW210" s="44"/>
      <c r="AX210" s="44"/>
      <c r="AY210" s="44"/>
      <c r="AZ210" s="44"/>
      <c r="BA210" s="44"/>
      <c r="BB210" s="44"/>
      <c r="BC210" s="44"/>
      <c r="BD210" s="44"/>
      <c r="BE210" s="44"/>
      <c r="BF210" s="44"/>
      <c r="BG210" s="44"/>
      <c r="BH210" s="44"/>
      <c r="BI210" s="44"/>
      <c r="BJ210" s="44"/>
      <c r="BK210" s="44"/>
    </row>
    <row r="211" spans="1:63" ht="13.9" x14ac:dyDescent="0.35">
      <c r="A211" s="43" t="s">
        <v>33</v>
      </c>
      <c r="B211" s="43" t="s">
        <v>34</v>
      </c>
      <c r="C211" s="43">
        <v>8.7093835537423905E-2</v>
      </c>
      <c r="D211" s="45"/>
      <c r="E211" s="45"/>
      <c r="F211" s="45"/>
      <c r="G211" s="43">
        <v>6.7987800456212166E-2</v>
      </c>
      <c r="H211" s="45"/>
      <c r="I211" s="45"/>
      <c r="J211" s="45"/>
      <c r="K211" s="43">
        <v>0.10687387682200145</v>
      </c>
      <c r="L211" s="45"/>
      <c r="M211" s="45"/>
      <c r="N211" s="45"/>
      <c r="O211" s="43">
        <v>0.14190068666780026</v>
      </c>
      <c r="P211" s="45"/>
      <c r="Q211" s="45"/>
      <c r="R211" s="45"/>
      <c r="S211" s="43">
        <v>0.25775598537988542</v>
      </c>
      <c r="T211" s="45"/>
      <c r="U211" s="45"/>
      <c r="V211" s="45"/>
      <c r="W211" s="43">
        <v>0.30219862599000469</v>
      </c>
      <c r="X211" s="45"/>
      <c r="Y211" s="43">
        <v>0.24740039542717066</v>
      </c>
      <c r="Z211" s="43">
        <v>0.27063002591233665</v>
      </c>
      <c r="AA211" s="43" t="e">
        <v>#DIV/0!</v>
      </c>
      <c r="AB211" s="43" t="e">
        <v>#DIV/0!</v>
      </c>
      <c r="AC211" s="43" t="e">
        <v>#DIV/0!</v>
      </c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  <c r="AV211" s="44"/>
      <c r="AW211" s="44"/>
      <c r="AX211" s="44"/>
      <c r="AY211" s="44"/>
      <c r="AZ211" s="44"/>
      <c r="BA211" s="44"/>
      <c r="BB211" s="44"/>
      <c r="BC211" s="44"/>
      <c r="BD211" s="44"/>
      <c r="BE211" s="44"/>
      <c r="BF211" s="44"/>
      <c r="BG211" s="44"/>
      <c r="BH211" s="44"/>
      <c r="BI211" s="44"/>
      <c r="BJ211" s="44"/>
      <c r="BK211" s="44"/>
    </row>
    <row r="212" spans="1:63" ht="13.9" x14ac:dyDescent="0.35">
      <c r="A212" s="43" t="s">
        <v>35</v>
      </c>
      <c r="B212" s="43" t="s">
        <v>36</v>
      </c>
      <c r="C212" s="43">
        <v>1.2866734249178098E-2</v>
      </c>
      <c r="D212" s="45"/>
      <c r="E212" s="45"/>
      <c r="F212" s="45"/>
      <c r="G212" s="43">
        <v>3.6867951559402652E-2</v>
      </c>
      <c r="H212" s="45"/>
      <c r="I212" s="45"/>
      <c r="J212" s="45"/>
      <c r="K212" s="43">
        <v>6.9652290209438472E-2</v>
      </c>
      <c r="L212" s="45"/>
      <c r="M212" s="45"/>
      <c r="N212" s="45"/>
      <c r="O212" s="43">
        <v>1.0021599598002355E-2</v>
      </c>
      <c r="P212" s="45"/>
      <c r="Q212" s="45"/>
      <c r="R212" s="45"/>
      <c r="S212" s="43">
        <v>6.6932818102394279E-2</v>
      </c>
      <c r="T212" s="45"/>
      <c r="U212" s="43">
        <v>6.9899363549266375E-2</v>
      </c>
      <c r="V212" s="45"/>
      <c r="W212" s="43">
        <v>4.8646613544402369E-2</v>
      </c>
      <c r="X212" s="45"/>
      <c r="Y212" s="43">
        <v>4.3168229529259278E-2</v>
      </c>
      <c r="Z212" s="43">
        <v>2.7527520234024092E-2</v>
      </c>
      <c r="AA212" s="43" t="e">
        <v>#DIV/0!</v>
      </c>
      <c r="AB212" s="43" t="e">
        <v>#DIV/0!</v>
      </c>
      <c r="AC212" s="43" t="e">
        <v>#DIV/0!</v>
      </c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4"/>
      <c r="BI212" s="44"/>
      <c r="BJ212" s="44"/>
      <c r="BK212" s="44"/>
    </row>
    <row r="213" spans="1:63" ht="13.9" x14ac:dyDescent="0.35">
      <c r="A213" s="43" t="s">
        <v>37</v>
      </c>
      <c r="B213" s="43" t="s">
        <v>38</v>
      </c>
      <c r="C213" s="43">
        <v>0.21823124392002363</v>
      </c>
      <c r="D213" s="45"/>
      <c r="E213" s="45"/>
      <c r="F213" s="45"/>
      <c r="G213" s="43">
        <v>0.22094338168768071</v>
      </c>
      <c r="H213" s="45"/>
      <c r="I213" s="45"/>
      <c r="J213" s="45"/>
      <c r="K213" s="43">
        <v>0.26927813414576074</v>
      </c>
      <c r="L213" s="45"/>
      <c r="M213" s="45"/>
      <c r="N213" s="45"/>
      <c r="O213" s="43">
        <v>0.293519240380684</v>
      </c>
      <c r="P213" s="45"/>
      <c r="Q213" s="45"/>
      <c r="R213" s="45"/>
      <c r="S213" s="43">
        <v>0.30047435342367018</v>
      </c>
      <c r="T213" s="45"/>
      <c r="U213" s="43">
        <v>0.31374033642001276</v>
      </c>
      <c r="V213" s="43">
        <v>0</v>
      </c>
      <c r="W213" s="43">
        <v>0.3070692109574496</v>
      </c>
      <c r="X213" s="43">
        <v>0</v>
      </c>
      <c r="Y213" s="43">
        <v>0.29473140009357057</v>
      </c>
      <c r="Z213" s="43">
        <v>0.26580650242222764</v>
      </c>
      <c r="AA213" s="43" t="e">
        <v>#DIV/0!</v>
      </c>
      <c r="AB213" s="43" t="e">
        <v>#DIV/0!</v>
      </c>
      <c r="AC213" s="43" t="e">
        <v>#DIV/0!</v>
      </c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  <c r="AV213" s="44"/>
      <c r="AW213" s="44"/>
      <c r="AX213" s="44"/>
      <c r="AY213" s="44"/>
      <c r="AZ213" s="44"/>
      <c r="BA213" s="44"/>
      <c r="BB213" s="44"/>
      <c r="BC213" s="44"/>
      <c r="BD213" s="44"/>
      <c r="BE213" s="44"/>
      <c r="BF213" s="44"/>
      <c r="BG213" s="44"/>
      <c r="BH213" s="44"/>
      <c r="BI213" s="44"/>
      <c r="BJ213" s="44"/>
      <c r="BK213" s="44"/>
    </row>
    <row r="214" spans="1:63" ht="13.9" x14ac:dyDescent="0.35">
      <c r="A214" s="43" t="s">
        <v>39</v>
      </c>
      <c r="B214" s="43" t="s">
        <v>40</v>
      </c>
      <c r="C214" s="43">
        <v>0.23431758436491804</v>
      </c>
      <c r="D214" s="45"/>
      <c r="E214" s="45"/>
      <c r="F214" s="45"/>
      <c r="G214" s="43">
        <v>0.1771835718146608</v>
      </c>
      <c r="H214" s="45"/>
      <c r="I214" s="45"/>
      <c r="J214" s="45"/>
      <c r="K214" s="43">
        <v>0.23081791852580788</v>
      </c>
      <c r="L214" s="45"/>
      <c r="M214" s="45"/>
      <c r="N214" s="45"/>
      <c r="O214" s="43">
        <v>0.16711097078469317</v>
      </c>
      <c r="P214" s="45"/>
      <c r="Q214" s="45"/>
      <c r="R214" s="45"/>
      <c r="S214" s="43">
        <v>0.19481792114031915</v>
      </c>
      <c r="T214" s="45"/>
      <c r="U214" s="43">
        <v>0.19297019469883775</v>
      </c>
      <c r="V214" s="45"/>
      <c r="W214" s="43">
        <v>0.1649522005500047</v>
      </c>
      <c r="X214" s="45"/>
      <c r="Y214" s="43">
        <v>0.1483811230593064</v>
      </c>
      <c r="Z214" s="43">
        <v>0.18467174681076817</v>
      </c>
      <c r="AA214" s="43" t="e">
        <v>#DIV/0!</v>
      </c>
      <c r="AB214" s="43" t="e">
        <v>#DIV/0!</v>
      </c>
      <c r="AC214" s="43" t="e">
        <v>#DIV/0!</v>
      </c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44"/>
      <c r="AW214" s="44"/>
      <c r="AX214" s="44"/>
      <c r="AY214" s="44"/>
      <c r="AZ214" s="44"/>
      <c r="BA214" s="44"/>
      <c r="BB214" s="44"/>
      <c r="BC214" s="44"/>
      <c r="BD214" s="44"/>
      <c r="BE214" s="44"/>
      <c r="BF214" s="44"/>
      <c r="BG214" s="44"/>
      <c r="BH214" s="44"/>
      <c r="BI214" s="44"/>
      <c r="BJ214" s="44"/>
      <c r="BK214" s="44"/>
    </row>
    <row r="215" spans="1:63" ht="13.9" x14ac:dyDescent="0.35">
      <c r="A215" s="43" t="s">
        <v>41</v>
      </c>
      <c r="B215" s="43" t="s">
        <v>42</v>
      </c>
      <c r="C215" s="43">
        <v>8.2951665420978857E-2</v>
      </c>
      <c r="D215" s="45"/>
      <c r="E215" s="45"/>
      <c r="F215" s="45"/>
      <c r="G215" s="43">
        <v>6.8145684981683274E-2</v>
      </c>
      <c r="H215" s="45"/>
      <c r="I215" s="45"/>
      <c r="J215" s="45"/>
      <c r="K215" s="43">
        <v>0.20417076132559181</v>
      </c>
      <c r="L215" s="45"/>
      <c r="M215" s="45"/>
      <c r="N215" s="45"/>
      <c r="O215" s="43">
        <v>0.1535297689878361</v>
      </c>
      <c r="P215" s="45"/>
      <c r="Q215" s="45"/>
      <c r="R215" s="45"/>
      <c r="S215" s="43">
        <v>0.15232225370891414</v>
      </c>
      <c r="T215" s="45"/>
      <c r="U215" s="43">
        <v>0</v>
      </c>
      <c r="V215" s="45"/>
      <c r="W215" s="43">
        <v>0.14631573385187163</v>
      </c>
      <c r="X215" s="43">
        <v>0.1720110656943985</v>
      </c>
      <c r="Y215" s="43">
        <v>0.15673923460389561</v>
      </c>
      <c r="Z215" s="43">
        <v>0.16022317163690647</v>
      </c>
      <c r="AA215" s="43" t="e">
        <v>#DIV/0!</v>
      </c>
      <c r="AB215" s="43" t="e">
        <v>#DIV/0!</v>
      </c>
      <c r="AC215" s="43" t="e">
        <v>#DIV/0!</v>
      </c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  <c r="AV215" s="44"/>
      <c r="AW215" s="44"/>
      <c r="AX215" s="44"/>
      <c r="AY215" s="44"/>
      <c r="AZ215" s="44"/>
      <c r="BA215" s="44"/>
      <c r="BB215" s="44"/>
      <c r="BC215" s="44"/>
      <c r="BD215" s="44"/>
      <c r="BE215" s="44"/>
      <c r="BF215" s="44"/>
      <c r="BG215" s="44"/>
      <c r="BH215" s="44"/>
      <c r="BI215" s="44"/>
      <c r="BJ215" s="44"/>
      <c r="BK215" s="44"/>
    </row>
    <row r="216" spans="1:63" ht="13.9" x14ac:dyDescent="0.35">
      <c r="A216" s="43" t="s">
        <v>43</v>
      </c>
      <c r="B216" s="43" t="s">
        <v>44</v>
      </c>
      <c r="C216" s="43">
        <v>2.5576485348711997E-4</v>
      </c>
      <c r="D216" s="45"/>
      <c r="E216" s="45"/>
      <c r="F216" s="45"/>
      <c r="G216" s="43">
        <v>0.1625781477445179</v>
      </c>
      <c r="H216" s="45"/>
      <c r="I216" s="45"/>
      <c r="J216" s="45"/>
      <c r="K216" s="43">
        <v>7.6010136856376961E-2</v>
      </c>
      <c r="L216" s="45"/>
      <c r="M216" s="45"/>
      <c r="N216" s="45"/>
      <c r="O216" s="43">
        <v>7.3303117744268315E-2</v>
      </c>
      <c r="P216" s="45"/>
      <c r="Q216" s="45"/>
      <c r="R216" s="45"/>
      <c r="S216" s="43">
        <v>4.3778164011769261E-2</v>
      </c>
      <c r="T216" s="45"/>
      <c r="U216" s="43">
        <v>9.0950659728889632E-2</v>
      </c>
      <c r="V216" s="45"/>
      <c r="W216" s="43">
        <v>8.83226597758308E-2</v>
      </c>
      <c r="X216" s="45"/>
      <c r="Y216" s="45"/>
      <c r="Z216" s="43">
        <v>7.1725266941879737E-2</v>
      </c>
      <c r="AA216" s="43" t="e">
        <v>#DIV/0!</v>
      </c>
      <c r="AB216" s="43" t="e">
        <v>#DIV/0!</v>
      </c>
      <c r="AC216" s="43" t="e">
        <v>#DIV/0!</v>
      </c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44"/>
      <c r="AW216" s="44"/>
      <c r="AX216" s="44"/>
      <c r="AY216" s="44"/>
      <c r="AZ216" s="44"/>
      <c r="BA216" s="44"/>
      <c r="BB216" s="44"/>
      <c r="BC216" s="44"/>
      <c r="BD216" s="44"/>
      <c r="BE216" s="44"/>
      <c r="BF216" s="44"/>
      <c r="BG216" s="44"/>
      <c r="BH216" s="44"/>
      <c r="BI216" s="44"/>
      <c r="BJ216" s="44"/>
      <c r="BK216" s="44"/>
    </row>
    <row r="217" spans="1:63" ht="13.9" x14ac:dyDescent="0.35">
      <c r="A217" s="43" t="s">
        <v>45</v>
      </c>
      <c r="B217" s="43" t="s">
        <v>46</v>
      </c>
      <c r="C217" s="45"/>
      <c r="D217" s="45"/>
      <c r="E217" s="45"/>
      <c r="F217" s="45"/>
      <c r="G217" s="43">
        <v>0.14079992380814796</v>
      </c>
      <c r="H217" s="45"/>
      <c r="I217" s="45"/>
      <c r="J217" s="45"/>
      <c r="K217" s="43">
        <v>0.1689252713307183</v>
      </c>
      <c r="L217" s="45"/>
      <c r="M217" s="45"/>
      <c r="N217" s="45"/>
      <c r="O217" s="43">
        <v>0.11782151966817357</v>
      </c>
      <c r="P217" s="45"/>
      <c r="Q217" s="45"/>
      <c r="R217" s="45"/>
      <c r="S217" s="43">
        <v>0.12413822906516771</v>
      </c>
      <c r="T217" s="45"/>
      <c r="U217" s="43">
        <v>9.8793642875707258E-2</v>
      </c>
      <c r="V217" s="45"/>
      <c r="W217" s="43">
        <v>0.11566290061313642</v>
      </c>
      <c r="X217" s="43">
        <v>8.4549666304147425E-2</v>
      </c>
      <c r="Y217" s="43">
        <v>0.10525657790996387</v>
      </c>
      <c r="Z217" s="43">
        <v>5.8230800024258775E-2</v>
      </c>
      <c r="AA217" s="43" t="e">
        <v>#DIV/0!</v>
      </c>
      <c r="AB217" s="43" t="e">
        <v>#DIV/0!</v>
      </c>
      <c r="AC217" s="43" t="e">
        <v>#DIV/0!</v>
      </c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  <c r="AV217" s="44"/>
      <c r="AW217" s="44"/>
      <c r="AX217" s="44"/>
      <c r="AY217" s="44"/>
      <c r="AZ217" s="44"/>
      <c r="BA217" s="44"/>
      <c r="BB217" s="44"/>
      <c r="BC217" s="44"/>
      <c r="BD217" s="44"/>
      <c r="BE217" s="44"/>
      <c r="BF217" s="44"/>
      <c r="BG217" s="44"/>
      <c r="BH217" s="44"/>
      <c r="BI217" s="44"/>
      <c r="BJ217" s="44"/>
      <c r="BK217" s="44"/>
    </row>
    <row r="218" spans="1:63" ht="13.9" x14ac:dyDescent="0.35">
      <c r="A218" s="43" t="s">
        <v>47</v>
      </c>
      <c r="B218" s="43" t="s">
        <v>48</v>
      </c>
      <c r="C218" s="43">
        <v>0.9883720930232559</v>
      </c>
      <c r="D218" s="45"/>
      <c r="E218" s="45"/>
      <c r="F218" s="45"/>
      <c r="G218" s="43">
        <v>0.32978832433687405</v>
      </c>
      <c r="H218" s="45"/>
      <c r="I218" s="45"/>
      <c r="J218" s="45"/>
      <c r="K218" s="43">
        <v>0.32144753188729297</v>
      </c>
      <c r="L218" s="45"/>
      <c r="M218" s="45"/>
      <c r="N218" s="45"/>
      <c r="O218" s="43">
        <v>0.21626429886187179</v>
      </c>
      <c r="P218" s="45"/>
      <c r="Q218" s="45"/>
      <c r="R218" s="45"/>
      <c r="S218" s="43">
        <v>0.15606307880065523</v>
      </c>
      <c r="T218" s="45"/>
      <c r="U218" s="45"/>
      <c r="V218" s="45"/>
      <c r="W218" s="43">
        <v>0.19747785945042878</v>
      </c>
      <c r="X218" s="45"/>
      <c r="Y218" s="45"/>
      <c r="Z218" s="43" t="e">
        <v>#DIV/0!</v>
      </c>
      <c r="AA218" s="43" t="e">
        <v>#DIV/0!</v>
      </c>
      <c r="AB218" s="43" t="e">
        <v>#DIV/0!</v>
      </c>
      <c r="AC218" s="43" t="e">
        <v>#DIV/0!</v>
      </c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  <c r="AV218" s="44"/>
      <c r="AW218" s="44"/>
      <c r="AX218" s="44"/>
      <c r="AY218" s="44"/>
      <c r="AZ218" s="44"/>
      <c r="BA218" s="44"/>
      <c r="BB218" s="44"/>
      <c r="BC218" s="44"/>
      <c r="BD218" s="44"/>
      <c r="BE218" s="44"/>
      <c r="BF218" s="44"/>
      <c r="BG218" s="44"/>
      <c r="BH218" s="44"/>
      <c r="BI218" s="44"/>
      <c r="BJ218" s="44"/>
      <c r="BK218" s="44"/>
    </row>
    <row r="219" spans="1:63" ht="13.9" x14ac:dyDescent="0.35">
      <c r="A219" s="43" t="s">
        <v>49</v>
      </c>
      <c r="B219" s="43" t="s">
        <v>50</v>
      </c>
      <c r="C219" s="43">
        <v>5.3934057905254899E-2</v>
      </c>
      <c r="D219" s="45"/>
      <c r="E219" s="45"/>
      <c r="F219" s="45"/>
      <c r="G219" s="43">
        <v>0.21714233744510106</v>
      </c>
      <c r="H219" s="45"/>
      <c r="I219" s="45"/>
      <c r="J219" s="45"/>
      <c r="K219" s="43">
        <v>0.11864979456589954</v>
      </c>
      <c r="L219" s="45"/>
      <c r="M219" s="45"/>
      <c r="N219" s="45"/>
      <c r="O219" s="43">
        <v>0.12370141683006336</v>
      </c>
      <c r="P219" s="45"/>
      <c r="Q219" s="45"/>
      <c r="R219" s="45"/>
      <c r="S219" s="43">
        <v>0.18878273071969973</v>
      </c>
      <c r="T219" s="45"/>
      <c r="U219" s="43">
        <v>0.15890986900409099</v>
      </c>
      <c r="V219" s="45"/>
      <c r="W219" s="43">
        <v>0.11651338163749564</v>
      </c>
      <c r="X219" s="45"/>
      <c r="Y219" s="43">
        <v>0.12903723388292831</v>
      </c>
      <c r="Z219" s="43">
        <v>0.16045032473555393</v>
      </c>
      <c r="AA219" s="43" t="e">
        <v>#DIV/0!</v>
      </c>
      <c r="AB219" s="43" t="e">
        <v>#DIV/0!</v>
      </c>
      <c r="AC219" s="43" t="e">
        <v>#DIV/0!</v>
      </c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  <c r="AV219" s="44"/>
      <c r="AW219" s="44"/>
      <c r="AX219" s="44"/>
      <c r="AY219" s="44"/>
      <c r="AZ219" s="44"/>
      <c r="BA219" s="44"/>
      <c r="BB219" s="44"/>
      <c r="BC219" s="44"/>
      <c r="BD219" s="44"/>
      <c r="BE219" s="44"/>
      <c r="BF219" s="44"/>
      <c r="BG219" s="44"/>
      <c r="BH219" s="44"/>
      <c r="BI219" s="44"/>
      <c r="BJ219" s="44"/>
      <c r="BK219" s="44"/>
    </row>
    <row r="220" spans="1:63" ht="14.25" x14ac:dyDescent="0.4">
      <c r="A220" s="46" t="s">
        <v>85</v>
      </c>
      <c r="B220" s="47" t="s">
        <v>51</v>
      </c>
      <c r="C220" s="47">
        <v>0.12126546117723233</v>
      </c>
      <c r="D220" s="47">
        <v>0.12854563669221214</v>
      </c>
      <c r="E220" s="47">
        <v>0.13023973420873017</v>
      </c>
      <c r="F220" s="47">
        <v>0.13114833259017722</v>
      </c>
      <c r="G220" s="47">
        <v>0.14346833990649183</v>
      </c>
      <c r="H220" s="47">
        <v>0.15551658222560613</v>
      </c>
      <c r="I220" s="47">
        <v>0.15335034781612161</v>
      </c>
      <c r="J220" s="47">
        <v>0.14690663339418314</v>
      </c>
      <c r="K220" s="47">
        <v>0.15620621486958935</v>
      </c>
      <c r="L220" s="47">
        <v>0.14596261706697636</v>
      </c>
      <c r="M220" s="47">
        <v>0.14358958771285685</v>
      </c>
      <c r="N220" s="47">
        <v>0.13932118805957558</v>
      </c>
      <c r="O220" s="47">
        <v>0.14784976076819761</v>
      </c>
      <c r="P220" s="47">
        <v>0.14949404496046362</v>
      </c>
      <c r="Q220" s="47">
        <v>0.1492573260274466</v>
      </c>
      <c r="R220" s="47">
        <v>0.15260270008428892</v>
      </c>
      <c r="S220" s="47">
        <v>0.15758243523038487</v>
      </c>
      <c r="T220" s="47">
        <v>0.15282971050733357</v>
      </c>
      <c r="U220" s="47">
        <v>0.18205078135416275</v>
      </c>
      <c r="V220" s="47">
        <v>0.17557673643670757</v>
      </c>
      <c r="W220" s="47">
        <v>0.17683484998743107</v>
      </c>
      <c r="X220" s="47">
        <v>0.15787841739837696</v>
      </c>
      <c r="Y220" s="47">
        <v>0.1656698037273614</v>
      </c>
      <c r="Z220" s="47">
        <v>0.15730108993125094</v>
      </c>
      <c r="AA220" s="47" t="e">
        <v>#DIV/0!</v>
      </c>
      <c r="AB220" s="47" t="e">
        <v>#DIV/0!</v>
      </c>
      <c r="AC220" s="47" t="e">
        <v>#DIV/0!</v>
      </c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</row>
    <row r="221" spans="1:63" ht="13.9" x14ac:dyDescent="0.35">
      <c r="A221" s="43"/>
      <c r="B221" s="49" t="s">
        <v>52</v>
      </c>
      <c r="C221" s="49">
        <v>0.10570545585994033</v>
      </c>
      <c r="D221" s="49">
        <v>0.10858760875616442</v>
      </c>
      <c r="E221" s="49">
        <v>0.10933372117360039</v>
      </c>
      <c r="F221" s="49">
        <v>0.1128679408573301</v>
      </c>
      <c r="G221" s="49">
        <v>0.11655636196496476</v>
      </c>
      <c r="H221" s="49">
        <v>0.13004704719188892</v>
      </c>
      <c r="I221" s="49">
        <v>0.12347329244074691</v>
      </c>
      <c r="J221" s="49">
        <v>0.11395718077359711</v>
      </c>
      <c r="K221" s="49">
        <v>0.11652143155927917</v>
      </c>
      <c r="L221" s="49">
        <v>0.10938067992996411</v>
      </c>
      <c r="M221" s="49">
        <v>0.10496855255673725</v>
      </c>
      <c r="N221" s="49">
        <v>0.10162465532607461</v>
      </c>
      <c r="O221" s="49">
        <v>0.10555463271362417</v>
      </c>
      <c r="P221" s="49">
        <v>0.10760117446756044</v>
      </c>
      <c r="Q221" s="49">
        <v>0.11124032522630775</v>
      </c>
      <c r="R221" s="49">
        <v>0.11497852214646462</v>
      </c>
      <c r="S221" s="49">
        <v>0.11890058989978453</v>
      </c>
      <c r="T221" s="49">
        <v>0.11518138903905445</v>
      </c>
      <c r="U221" s="49">
        <v>0.14597574582110998</v>
      </c>
      <c r="V221" s="49">
        <v>0.1408022010658796</v>
      </c>
      <c r="W221" s="49">
        <v>0.13860400244909998</v>
      </c>
      <c r="X221" s="49">
        <v>0.11874307834108842</v>
      </c>
      <c r="Y221" s="49">
        <v>0.12856934312825569</v>
      </c>
      <c r="Z221" s="49">
        <v>0.1169049703298972</v>
      </c>
      <c r="AA221" s="49" t="e">
        <v>#DIV/0!</v>
      </c>
      <c r="AB221" s="49" t="e">
        <v>#DIV/0!</v>
      </c>
      <c r="AC221" s="49" t="e">
        <v>#DIV/0!</v>
      </c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  <c r="AY221" s="50"/>
      <c r="AZ221" s="50"/>
      <c r="BA221" s="50"/>
      <c r="BB221" s="50"/>
      <c r="BC221" s="50"/>
      <c r="BD221" s="50"/>
      <c r="BE221" s="50"/>
      <c r="BF221" s="50"/>
      <c r="BG221" s="50"/>
      <c r="BH221" s="50"/>
      <c r="BI221" s="50"/>
      <c r="BJ221" s="50"/>
      <c r="BK221" s="50"/>
    </row>
    <row r="222" spans="1:63" ht="13.9" x14ac:dyDescent="0.35">
      <c r="A222" s="43"/>
      <c r="B222" s="49" t="s">
        <v>53</v>
      </c>
      <c r="C222" s="49">
        <v>0.16739457250740752</v>
      </c>
      <c r="D222" s="49">
        <v>0.19146667102385559</v>
      </c>
      <c r="E222" s="49">
        <v>0.19419498722163656</v>
      </c>
      <c r="F222" s="49">
        <v>0.1864485292287647</v>
      </c>
      <c r="G222" s="49">
        <v>0.21810022141599189</v>
      </c>
      <c r="H222" s="49">
        <v>0.23023985931774815</v>
      </c>
      <c r="I222" s="49">
        <v>0.23475739823110703</v>
      </c>
      <c r="J222" s="49">
        <v>0.23393533432348154</v>
      </c>
      <c r="K222" s="49">
        <v>0.25749307295987872</v>
      </c>
      <c r="L222" s="49">
        <v>0.24052740119540134</v>
      </c>
      <c r="M222" s="49">
        <v>0.23986613222351444</v>
      </c>
      <c r="N222" s="49">
        <v>0.23299887642637684</v>
      </c>
      <c r="O222" s="49">
        <v>0.24916722299755381</v>
      </c>
      <c r="P222" s="49">
        <v>0.24868037433745996</v>
      </c>
      <c r="Q222" s="49">
        <v>0.23732763123596157</v>
      </c>
      <c r="R222" s="49">
        <v>0.2400974504939728</v>
      </c>
      <c r="S222" s="49">
        <v>0.24651758376998795</v>
      </c>
      <c r="T222" s="49">
        <v>0.24269587549672328</v>
      </c>
      <c r="U222" s="49">
        <v>0.26880585737082785</v>
      </c>
      <c r="V222" s="49">
        <v>0.25513422265729768</v>
      </c>
      <c r="W222" s="49">
        <v>0.26114392804957282</v>
      </c>
      <c r="X222" s="49">
        <v>0.24541071508634332</v>
      </c>
      <c r="Y222" s="49">
        <v>0.24769012337437135</v>
      </c>
      <c r="Z222" s="49">
        <v>0.24659329609877867</v>
      </c>
      <c r="AA222" s="49" t="e">
        <v>#DIV/0!</v>
      </c>
      <c r="AB222" s="49" t="e">
        <v>#DIV/0!</v>
      </c>
      <c r="AC222" s="49" t="e">
        <v>#DIV/0!</v>
      </c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  <c r="AT222" s="50"/>
      <c r="AU222" s="50"/>
      <c r="AV222" s="50"/>
      <c r="AW222" s="50"/>
      <c r="AX222" s="50"/>
      <c r="AY222" s="50"/>
      <c r="AZ222" s="50"/>
      <c r="BA222" s="50"/>
      <c r="BB222" s="50"/>
      <c r="BC222" s="50"/>
      <c r="BD222" s="50"/>
      <c r="BE222" s="50"/>
      <c r="BF222" s="50"/>
      <c r="BG222" s="50"/>
      <c r="BH222" s="50"/>
      <c r="BI222" s="50"/>
      <c r="BJ222" s="50"/>
      <c r="BK222" s="50"/>
    </row>
    <row r="223" spans="1:63" ht="13.9" x14ac:dyDescent="0.35">
      <c r="A223" s="43"/>
      <c r="B223" s="49" t="s">
        <v>54</v>
      </c>
      <c r="C223" s="49">
        <v>0.22809097170131618</v>
      </c>
      <c r="D223" s="49">
        <v>0.21545002937910551</v>
      </c>
      <c r="E223" s="49">
        <v>0.2306470839551355</v>
      </c>
      <c r="F223" s="49">
        <v>0.2195495303312579</v>
      </c>
      <c r="G223" s="49">
        <v>0.28552419439835924</v>
      </c>
      <c r="H223" s="49">
        <v>0.25717149114891907</v>
      </c>
      <c r="I223" s="49">
        <v>0.27899075020924979</v>
      </c>
      <c r="J223" s="49">
        <v>0.28914950403947765</v>
      </c>
      <c r="K223" s="49">
        <v>0.30407255085079971</v>
      </c>
      <c r="L223" s="49">
        <v>0.26764610546611967</v>
      </c>
      <c r="M223" s="49">
        <v>0.264139633325368</v>
      </c>
      <c r="N223" s="49">
        <v>0.26860500531161613</v>
      </c>
      <c r="O223" s="49">
        <v>0.30998226855254507</v>
      </c>
      <c r="P223" s="49">
        <v>0.31383397893329945</v>
      </c>
      <c r="Q223" s="49">
        <v>0.28184093651301795</v>
      </c>
      <c r="R223" s="49">
        <v>0.29266730139121838</v>
      </c>
      <c r="S223" s="49">
        <v>0.26954080649063777</v>
      </c>
      <c r="T223" s="49">
        <v>0.23500806153669385</v>
      </c>
      <c r="U223" s="49">
        <v>0.22470921813241296</v>
      </c>
      <c r="V223" s="49">
        <v>0.24052971770118786</v>
      </c>
      <c r="W223" s="49">
        <v>0.24366621344237988</v>
      </c>
      <c r="X223" s="49">
        <v>0.19962252181213713</v>
      </c>
      <c r="Y223" s="49">
        <v>0.20561361458339164</v>
      </c>
      <c r="Z223" s="49">
        <v>0.2013484048707414</v>
      </c>
      <c r="AA223" s="49" t="e">
        <v>#DIV/0!</v>
      </c>
      <c r="AB223" s="49" t="e">
        <v>#DIV/0!</v>
      </c>
      <c r="AC223" s="49" t="e">
        <v>#DIV/0!</v>
      </c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  <c r="AY223" s="50"/>
      <c r="AZ223" s="50"/>
      <c r="BA223" s="50"/>
      <c r="BB223" s="50"/>
      <c r="BC223" s="50"/>
      <c r="BD223" s="50"/>
      <c r="BE223" s="50"/>
      <c r="BF223" s="50"/>
      <c r="BG223" s="50"/>
      <c r="BH223" s="50"/>
      <c r="BI223" s="50"/>
      <c r="BJ223" s="50"/>
      <c r="BK223" s="50"/>
    </row>
    <row r="224" spans="1:63" ht="13.9" x14ac:dyDescent="0.35">
      <c r="A224" s="51"/>
      <c r="B224" s="52" t="s">
        <v>55</v>
      </c>
      <c r="C224" s="53"/>
      <c r="D224" s="53"/>
      <c r="E224" s="53"/>
      <c r="F224" s="53"/>
      <c r="G224" s="52">
        <v>0.19218603120989783</v>
      </c>
      <c r="H224" s="53"/>
      <c r="I224" s="53"/>
      <c r="J224" s="53"/>
      <c r="K224" s="52">
        <v>0.1821413692297813</v>
      </c>
      <c r="L224" s="53"/>
      <c r="M224" s="53"/>
      <c r="N224" s="53"/>
      <c r="O224" s="52">
        <v>0.13793200192997618</v>
      </c>
      <c r="P224" s="53"/>
      <c r="Q224" s="53"/>
      <c r="R224" s="53"/>
      <c r="S224" s="52">
        <v>0.1392449078818733</v>
      </c>
      <c r="T224" s="53"/>
      <c r="U224" s="53"/>
      <c r="V224" s="53"/>
      <c r="W224" s="52">
        <v>0.13970234748197419</v>
      </c>
      <c r="X224" s="53"/>
      <c r="Y224" s="53"/>
      <c r="Z224" s="52">
        <v>0</v>
      </c>
      <c r="AA224" s="52" t="e">
        <v>#DIV/0!</v>
      </c>
      <c r="AB224" s="52" t="e">
        <v>#DIV/0!</v>
      </c>
      <c r="AC224" s="52" t="e">
        <v>#DIV/0!</v>
      </c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</row>
    <row r="226" spans="1:63" x14ac:dyDescent="0.3">
      <c r="A226" s="3" t="s">
        <v>92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</row>
    <row r="227" spans="1:63" ht="13.9" x14ac:dyDescent="0.35">
      <c r="A227" s="43" t="s">
        <v>1</v>
      </c>
      <c r="B227" s="43" t="s">
        <v>2</v>
      </c>
      <c r="C227" s="43">
        <v>0.90036673671054024</v>
      </c>
      <c r="D227" s="43">
        <v>0.89768581823509297</v>
      </c>
      <c r="E227" s="43">
        <v>0.88984979386404361</v>
      </c>
      <c r="F227" s="43">
        <v>0.88420428777008786</v>
      </c>
      <c r="G227" s="43">
        <v>0.87498736889339512</v>
      </c>
      <c r="H227" s="43">
        <v>0.85896257607590243</v>
      </c>
      <c r="I227" s="43">
        <v>0.867496389160472</v>
      </c>
      <c r="J227" s="43">
        <v>0.87002026186179771</v>
      </c>
      <c r="K227" s="43">
        <v>0.87450077874221566</v>
      </c>
      <c r="L227" s="43">
        <v>0.88000203355898454</v>
      </c>
      <c r="M227" s="43">
        <v>0.88635375604906841</v>
      </c>
      <c r="N227" s="43">
        <v>0.89073244006991881</v>
      </c>
      <c r="O227" s="43">
        <v>0.88917551322053967</v>
      </c>
      <c r="P227" s="43">
        <v>0.88665886893970403</v>
      </c>
      <c r="Q227" s="43">
        <v>0.89381906024365609</v>
      </c>
      <c r="R227" s="43">
        <v>0.88417866353141794</v>
      </c>
      <c r="S227" s="43">
        <v>0.87608183986748223</v>
      </c>
      <c r="T227" s="43">
        <v>0.86396234324905863</v>
      </c>
      <c r="U227" s="43">
        <v>0.83669850546402014</v>
      </c>
      <c r="V227" s="43">
        <v>0.86139525377848425</v>
      </c>
      <c r="W227" s="43">
        <v>0.84837901268571581</v>
      </c>
      <c r="X227" s="43">
        <v>0.863652093515062</v>
      </c>
      <c r="Y227" s="43">
        <v>0.85644452473866128</v>
      </c>
      <c r="Z227" s="43">
        <v>0.8695758945954245</v>
      </c>
      <c r="AA227" s="43" t="e">
        <v>#DIV/0!</v>
      </c>
      <c r="AB227" s="43" t="e">
        <v>#DIV/0!</v>
      </c>
      <c r="AC227" s="43" t="e">
        <v>#DIV/0!</v>
      </c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44"/>
      <c r="AW227" s="44"/>
      <c r="AX227" s="44"/>
      <c r="AY227" s="44"/>
      <c r="AZ227" s="44"/>
      <c r="BA227" s="44"/>
      <c r="BB227" s="44"/>
      <c r="BC227" s="44"/>
      <c r="BD227" s="44"/>
      <c r="BE227" s="44"/>
      <c r="BF227" s="44"/>
      <c r="BG227" s="44"/>
      <c r="BH227" s="44"/>
      <c r="BI227" s="44"/>
      <c r="BJ227" s="44"/>
      <c r="BK227" s="44"/>
    </row>
    <row r="228" spans="1:63" ht="13.9" x14ac:dyDescent="0.35">
      <c r="A228" s="43" t="s">
        <v>3</v>
      </c>
      <c r="B228" s="43" t="s">
        <v>4</v>
      </c>
      <c r="C228" s="43">
        <v>0.91437680424648538</v>
      </c>
      <c r="D228" s="43">
        <v>0.91233647079089608</v>
      </c>
      <c r="E228" s="43">
        <v>0.91810750520559969</v>
      </c>
      <c r="F228" s="43">
        <v>0.9034925167249841</v>
      </c>
      <c r="G228" s="43">
        <v>0.89067122121869047</v>
      </c>
      <c r="H228" s="43">
        <v>0.87461648430310701</v>
      </c>
      <c r="I228" s="43">
        <v>0.88972810232749378</v>
      </c>
      <c r="J228" s="43">
        <v>0.91466160342033798</v>
      </c>
      <c r="K228" s="43">
        <v>0.89228082949208709</v>
      </c>
      <c r="L228" s="43">
        <v>0.90170330600574489</v>
      </c>
      <c r="M228" s="43">
        <v>0.90217457893044961</v>
      </c>
      <c r="N228" s="43">
        <v>0.90026423740440142</v>
      </c>
      <c r="O228" s="43">
        <v>0.90076493673109026</v>
      </c>
      <c r="P228" s="43">
        <v>0.89948674714707177</v>
      </c>
      <c r="Q228" s="43">
        <v>0.89548221227776148</v>
      </c>
      <c r="R228" s="43">
        <v>0.87636486420077098</v>
      </c>
      <c r="S228" s="43">
        <v>0.87096767223348714</v>
      </c>
      <c r="T228" s="43">
        <v>0.88276899666186326</v>
      </c>
      <c r="U228" s="43">
        <v>0.8444755962357916</v>
      </c>
      <c r="V228" s="43">
        <v>0.84636539481120976</v>
      </c>
      <c r="W228" s="43">
        <v>0.84607406734308688</v>
      </c>
      <c r="X228" s="43">
        <v>0.86868288462365584</v>
      </c>
      <c r="Y228" s="43">
        <v>0.84593393139281992</v>
      </c>
      <c r="Z228" s="43">
        <v>0.8449056274030059</v>
      </c>
      <c r="AA228" s="43" t="e">
        <v>#DIV/0!</v>
      </c>
      <c r="AB228" s="43" t="e">
        <v>#DIV/0!</v>
      </c>
      <c r="AC228" s="43" t="e">
        <v>#DIV/0!</v>
      </c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  <c r="AV228" s="44"/>
      <c r="AW228" s="44"/>
      <c r="AX228" s="44"/>
      <c r="AY228" s="44"/>
      <c r="AZ228" s="44"/>
      <c r="BA228" s="44"/>
      <c r="BB228" s="44"/>
      <c r="BC228" s="44"/>
      <c r="BD228" s="44"/>
      <c r="BE228" s="44"/>
      <c r="BF228" s="44"/>
      <c r="BG228" s="44"/>
      <c r="BH228" s="44"/>
      <c r="BI228" s="44"/>
      <c r="BJ228" s="44"/>
      <c r="BK228" s="44"/>
    </row>
    <row r="229" spans="1:63" ht="13.9" x14ac:dyDescent="0.35">
      <c r="A229" s="43" t="s">
        <v>5</v>
      </c>
      <c r="B229" s="43" t="s">
        <v>6</v>
      </c>
      <c r="C229" s="43">
        <v>0.92865797249061666</v>
      </c>
      <c r="D229" s="43">
        <v>0.9238912390116254</v>
      </c>
      <c r="E229" s="43">
        <v>0.915528848638825</v>
      </c>
      <c r="F229" s="43">
        <v>0.91523710194398922</v>
      </c>
      <c r="G229" s="43">
        <v>0.91136821269545176</v>
      </c>
      <c r="H229" s="43">
        <v>0.90278273070663517</v>
      </c>
      <c r="I229" s="43">
        <v>0.89952166990312021</v>
      </c>
      <c r="J229" s="43">
        <v>0.90716440974517976</v>
      </c>
      <c r="K229" s="43">
        <v>0.90544498849078592</v>
      </c>
      <c r="L229" s="43">
        <v>0.9004058649458202</v>
      </c>
      <c r="M229" s="43">
        <v>0.90216768899452282</v>
      </c>
      <c r="N229" s="43">
        <v>0.90766687838431981</v>
      </c>
      <c r="O229" s="43">
        <v>0.90799175602001181</v>
      </c>
      <c r="P229" s="43">
        <v>0.91268319114115215</v>
      </c>
      <c r="Q229" s="43">
        <v>0.89247639740495999</v>
      </c>
      <c r="R229" s="43">
        <v>0.88856147612326419</v>
      </c>
      <c r="S229" s="43">
        <v>0.88727177350332054</v>
      </c>
      <c r="T229" s="43">
        <v>0.88591957212383809</v>
      </c>
      <c r="U229" s="43">
        <v>0.86597302054771119</v>
      </c>
      <c r="V229" s="43">
        <v>0.86687146752731292</v>
      </c>
      <c r="W229" s="43">
        <v>0.8673896002508944</v>
      </c>
      <c r="X229" s="43">
        <v>0.88755642597709938</v>
      </c>
      <c r="Y229" s="43">
        <v>0.87957318088599712</v>
      </c>
      <c r="Z229" s="43">
        <v>0.89025330940055603</v>
      </c>
      <c r="AA229" s="43" t="e">
        <v>#DIV/0!</v>
      </c>
      <c r="AB229" s="43" t="e">
        <v>#DIV/0!</v>
      </c>
      <c r="AC229" s="43" t="e">
        <v>#DIV/0!</v>
      </c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  <c r="AV229" s="44"/>
      <c r="AW229" s="44"/>
      <c r="AX229" s="44"/>
      <c r="AY229" s="44"/>
      <c r="AZ229" s="44"/>
      <c r="BA229" s="44"/>
      <c r="BB229" s="44"/>
      <c r="BC229" s="44"/>
      <c r="BD229" s="44"/>
      <c r="BE229" s="44"/>
      <c r="BF229" s="44"/>
      <c r="BG229" s="44"/>
      <c r="BH229" s="44"/>
      <c r="BI229" s="44"/>
      <c r="BJ229" s="44"/>
      <c r="BK229" s="44"/>
    </row>
    <row r="230" spans="1:63" ht="13.9" x14ac:dyDescent="0.35">
      <c r="A230" s="43" t="s">
        <v>7</v>
      </c>
      <c r="B230" s="43" t="s">
        <v>8</v>
      </c>
      <c r="C230" s="43">
        <v>0.81494929775690816</v>
      </c>
      <c r="D230" s="43">
        <v>0.81010784017706738</v>
      </c>
      <c r="E230" s="43">
        <v>0.80939477768220713</v>
      </c>
      <c r="F230" s="43">
        <v>0.81056115182243016</v>
      </c>
      <c r="G230" s="43">
        <v>0.82363895349380256</v>
      </c>
      <c r="H230" s="43">
        <v>0.81297434582805461</v>
      </c>
      <c r="I230" s="43">
        <v>0.81606448126661646</v>
      </c>
      <c r="J230" s="43">
        <v>0.8130941192964527</v>
      </c>
      <c r="K230" s="43">
        <v>0.80690613162797575</v>
      </c>
      <c r="L230" s="43">
        <v>0.83224565931855365</v>
      </c>
      <c r="M230" s="43">
        <v>0.83207695800858184</v>
      </c>
      <c r="N230" s="43">
        <v>0.82182739335198662</v>
      </c>
      <c r="O230" s="43">
        <v>0.81339836791678766</v>
      </c>
      <c r="P230" s="43">
        <v>0.81053115411724685</v>
      </c>
      <c r="Q230" s="43">
        <v>0.80304266652295397</v>
      </c>
      <c r="R230" s="43">
        <v>0.79850219107193932</v>
      </c>
      <c r="S230" s="43">
        <v>0.80529182408436828</v>
      </c>
      <c r="T230" s="43">
        <v>0.81644217054771806</v>
      </c>
      <c r="U230" s="43">
        <v>0.80251845005808164</v>
      </c>
      <c r="V230" s="43">
        <v>0.79297926121836915</v>
      </c>
      <c r="W230" s="43">
        <v>0.80116888761415339</v>
      </c>
      <c r="X230" s="43">
        <v>0.82668501208233869</v>
      </c>
      <c r="Y230" s="43">
        <v>0.80950728394355487</v>
      </c>
      <c r="Z230" s="43">
        <v>0.82566451639507843</v>
      </c>
      <c r="AA230" s="43" t="e">
        <v>#DIV/0!</v>
      </c>
      <c r="AB230" s="43" t="e">
        <v>#DIV/0!</v>
      </c>
      <c r="AC230" s="43" t="e">
        <v>#DIV/0!</v>
      </c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4"/>
      <c r="BI230" s="44"/>
      <c r="BJ230" s="44"/>
      <c r="BK230" s="44"/>
    </row>
    <row r="231" spans="1:63" ht="13.9" x14ac:dyDescent="0.35">
      <c r="A231" s="43" t="s">
        <v>9</v>
      </c>
      <c r="B231" s="43" t="s">
        <v>10</v>
      </c>
      <c r="C231" s="43">
        <v>0.78854616829429847</v>
      </c>
      <c r="D231" s="43">
        <v>0.79988418699560593</v>
      </c>
      <c r="E231" s="43">
        <v>0.79174031313853066</v>
      </c>
      <c r="F231" s="43">
        <v>0.7922791843415864</v>
      </c>
      <c r="G231" s="43">
        <v>0.77810298483197438</v>
      </c>
      <c r="H231" s="43">
        <v>0.76294166505219174</v>
      </c>
      <c r="I231" s="43">
        <v>0.76073797881088268</v>
      </c>
      <c r="J231" s="43">
        <v>0.77954543410451982</v>
      </c>
      <c r="K231" s="43">
        <v>0.78476808855785962</v>
      </c>
      <c r="L231" s="43">
        <v>0.77092705077549095</v>
      </c>
      <c r="M231" s="43">
        <v>0.76718268092341135</v>
      </c>
      <c r="N231" s="43">
        <v>0.7816635683448816</v>
      </c>
      <c r="O231" s="43">
        <v>0.77121830490982335</v>
      </c>
      <c r="P231" s="43">
        <v>0.76543290313287493</v>
      </c>
      <c r="Q231" s="43">
        <v>0.77342043309508146</v>
      </c>
      <c r="R231" s="43">
        <v>0.73841006027396472</v>
      </c>
      <c r="S231" s="43">
        <v>0.71880174617215442</v>
      </c>
      <c r="T231" s="43">
        <v>0.72489070219776974</v>
      </c>
      <c r="U231" s="43">
        <v>0.70678690244150633</v>
      </c>
      <c r="V231" s="43">
        <v>0.70120389536132144</v>
      </c>
      <c r="W231" s="43">
        <v>0.70235179371017498</v>
      </c>
      <c r="X231" s="43">
        <v>0.70263616750132951</v>
      </c>
      <c r="Y231" s="43">
        <v>0.66479773813358378</v>
      </c>
      <c r="Z231" s="43">
        <v>0.65537440320793272</v>
      </c>
      <c r="AA231" s="43" t="e">
        <v>#DIV/0!</v>
      </c>
      <c r="AB231" s="43" t="e">
        <v>#DIV/0!</v>
      </c>
      <c r="AC231" s="43" t="e">
        <v>#DIV/0!</v>
      </c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4"/>
      <c r="BI231" s="44"/>
      <c r="BJ231" s="44"/>
      <c r="BK231" s="44"/>
    </row>
    <row r="232" spans="1:63" ht="13.9" x14ac:dyDescent="0.35">
      <c r="A232" s="43" t="s">
        <v>11</v>
      </c>
      <c r="B232" s="43" t="s">
        <v>12</v>
      </c>
      <c r="C232" s="43">
        <v>0.85632588064199011</v>
      </c>
      <c r="D232" s="43">
        <v>0.85433041237958574</v>
      </c>
      <c r="E232" s="43">
        <v>0.85701579048885035</v>
      </c>
      <c r="F232" s="43">
        <v>0.86301607436624184</v>
      </c>
      <c r="G232" s="43">
        <v>0.85999704045053338</v>
      </c>
      <c r="H232" s="43">
        <v>0.83057631746589566</v>
      </c>
      <c r="I232" s="43">
        <v>0.79991715683832199</v>
      </c>
      <c r="J232" s="43">
        <v>0.83704384196189074</v>
      </c>
      <c r="K232" s="43">
        <v>0.80753567824133488</v>
      </c>
      <c r="L232" s="43">
        <v>0.8524377118720825</v>
      </c>
      <c r="M232" s="43">
        <v>0.80232497112714407</v>
      </c>
      <c r="N232" s="43">
        <v>0.79923122867769514</v>
      </c>
      <c r="O232" s="43">
        <v>0.76313240886630418</v>
      </c>
      <c r="P232" s="43">
        <v>0.76413845848157547</v>
      </c>
      <c r="Q232" s="43">
        <v>0.74314926017419347</v>
      </c>
      <c r="R232" s="43">
        <v>0.7627246117380625</v>
      </c>
      <c r="S232" s="43">
        <v>0.77033134777062462</v>
      </c>
      <c r="T232" s="43">
        <v>0.75191687274501318</v>
      </c>
      <c r="U232" s="43">
        <v>0.72830906547771457</v>
      </c>
      <c r="V232" s="43">
        <v>0.73666902262548983</v>
      </c>
      <c r="W232" s="43">
        <v>0.71984076711041123</v>
      </c>
      <c r="X232" s="43">
        <v>0.73257176986239914</v>
      </c>
      <c r="Y232" s="43">
        <v>0.74307513924176982</v>
      </c>
      <c r="Z232" s="43">
        <v>0.72436286523243987</v>
      </c>
      <c r="AA232" s="43" t="e">
        <v>#DIV/0!</v>
      </c>
      <c r="AB232" s="43" t="e">
        <v>#DIV/0!</v>
      </c>
      <c r="AC232" s="43" t="e">
        <v>#DIV/0!</v>
      </c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  <c r="AV232" s="44"/>
      <c r="AW232" s="44"/>
      <c r="AX232" s="44"/>
      <c r="AY232" s="44"/>
      <c r="AZ232" s="44"/>
      <c r="BA232" s="44"/>
      <c r="BB232" s="44"/>
      <c r="BC232" s="44"/>
      <c r="BD232" s="44"/>
      <c r="BE232" s="44"/>
      <c r="BF232" s="44"/>
      <c r="BG232" s="44"/>
      <c r="BH232" s="44"/>
      <c r="BI232" s="44"/>
      <c r="BJ232" s="44"/>
      <c r="BK232" s="44"/>
    </row>
    <row r="233" spans="1:63" ht="13.9" x14ac:dyDescent="0.35">
      <c r="A233" s="43" t="s">
        <v>13</v>
      </c>
      <c r="B233" s="43" t="s">
        <v>14</v>
      </c>
      <c r="C233" s="43">
        <v>0.65423274144909216</v>
      </c>
      <c r="D233" s="43">
        <v>0.65145476721692608</v>
      </c>
      <c r="E233" s="43">
        <v>0.6260437654594001</v>
      </c>
      <c r="F233" s="43">
        <v>0.65086000059597393</v>
      </c>
      <c r="G233" s="43">
        <v>0.59861985555117014</v>
      </c>
      <c r="H233" s="43">
        <v>0.55817622729051775</v>
      </c>
      <c r="I233" s="43">
        <v>0.57675818445284688</v>
      </c>
      <c r="J233" s="43">
        <v>0.59814286358105362</v>
      </c>
      <c r="K233" s="43">
        <v>0.59904615976229314</v>
      </c>
      <c r="L233" s="43">
        <v>0.62737151401673763</v>
      </c>
      <c r="M233" s="43">
        <v>0.62828562557574741</v>
      </c>
      <c r="N233" s="43">
        <v>0.62652714745814475</v>
      </c>
      <c r="O233" s="43">
        <v>0.63724164619449575</v>
      </c>
      <c r="P233" s="43">
        <v>0.59337100979817825</v>
      </c>
      <c r="Q233" s="43">
        <v>0.61635360928913852</v>
      </c>
      <c r="R233" s="43">
        <v>0.5992328981531676</v>
      </c>
      <c r="S233" s="43">
        <v>0.57684275643631244</v>
      </c>
      <c r="T233" s="43">
        <v>0.58034346620461474</v>
      </c>
      <c r="U233" s="43">
        <v>0.51505864137389867</v>
      </c>
      <c r="V233" s="43">
        <v>0.49742893413579337</v>
      </c>
      <c r="W233" s="43">
        <v>0.50859853009649336</v>
      </c>
      <c r="X233" s="43">
        <v>0.46903888542448552</v>
      </c>
      <c r="Y233" s="43">
        <v>0.46903380953220108</v>
      </c>
      <c r="Z233" s="43">
        <v>0.4676819154896879</v>
      </c>
      <c r="AA233" s="43" t="e">
        <v>#DIV/0!</v>
      </c>
      <c r="AB233" s="43" t="e">
        <v>#DIV/0!</v>
      </c>
      <c r="AC233" s="43" t="e">
        <v>#DIV/0!</v>
      </c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  <c r="AV233" s="44"/>
      <c r="AW233" s="44"/>
      <c r="AX233" s="44"/>
      <c r="AY233" s="44"/>
      <c r="AZ233" s="44"/>
      <c r="BA233" s="44"/>
      <c r="BB233" s="44"/>
      <c r="BC233" s="44"/>
      <c r="BD233" s="44"/>
      <c r="BE233" s="44"/>
      <c r="BF233" s="44"/>
      <c r="BG233" s="44"/>
      <c r="BH233" s="44"/>
      <c r="BI233" s="44"/>
      <c r="BJ233" s="44"/>
      <c r="BK233" s="44"/>
    </row>
    <row r="234" spans="1:63" ht="13.9" x14ac:dyDescent="0.35">
      <c r="A234" s="43" t="s">
        <v>15</v>
      </c>
      <c r="B234" s="43" t="s">
        <v>16</v>
      </c>
      <c r="C234" s="43">
        <v>0.85174133599907176</v>
      </c>
      <c r="D234" s="43">
        <v>0.78506110846137878</v>
      </c>
      <c r="E234" s="43">
        <v>0.78200825172284116</v>
      </c>
      <c r="F234" s="43">
        <v>0.8038167211528594</v>
      </c>
      <c r="G234" s="43">
        <v>0.81865924562843462</v>
      </c>
      <c r="H234" s="43">
        <v>0.77798716922455147</v>
      </c>
      <c r="I234" s="43">
        <v>0.77845881778447212</v>
      </c>
      <c r="J234" s="43">
        <v>0.73483041424729389</v>
      </c>
      <c r="K234" s="43">
        <v>0.66144704955992106</v>
      </c>
      <c r="L234" s="43">
        <v>0.70529225977421295</v>
      </c>
      <c r="M234" s="43">
        <v>0.70930422163158158</v>
      </c>
      <c r="N234" s="43">
        <v>0.73432053783844309</v>
      </c>
      <c r="O234" s="43">
        <v>0.7460760169408468</v>
      </c>
      <c r="P234" s="43">
        <v>0.77526075899265501</v>
      </c>
      <c r="Q234" s="43">
        <v>0.76217952795178134</v>
      </c>
      <c r="R234" s="43">
        <v>0.7135349305329467</v>
      </c>
      <c r="S234" s="43">
        <v>0.67815987543621292</v>
      </c>
      <c r="T234" s="43">
        <v>0.68523771259612076</v>
      </c>
      <c r="U234" s="43">
        <v>0.68852518182229494</v>
      </c>
      <c r="V234" s="43">
        <v>0.69797529005893333</v>
      </c>
      <c r="W234" s="43">
        <v>0.68036513079587113</v>
      </c>
      <c r="X234" s="43">
        <v>0.66095494249949149</v>
      </c>
      <c r="Y234" s="43">
        <v>0.62361406488267357</v>
      </c>
      <c r="Z234" s="43">
        <v>0.59114106850763515</v>
      </c>
      <c r="AA234" s="43" t="e">
        <v>#DIV/0!</v>
      </c>
      <c r="AB234" s="43" t="e">
        <v>#DIV/0!</v>
      </c>
      <c r="AC234" s="43" t="e">
        <v>#DIV/0!</v>
      </c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44"/>
      <c r="AY234" s="44"/>
      <c r="AZ234" s="44"/>
      <c r="BA234" s="44"/>
      <c r="BB234" s="44"/>
      <c r="BC234" s="44"/>
      <c r="BD234" s="44"/>
      <c r="BE234" s="44"/>
      <c r="BF234" s="44"/>
      <c r="BG234" s="44"/>
      <c r="BH234" s="44"/>
      <c r="BI234" s="44"/>
      <c r="BJ234" s="44"/>
      <c r="BK234" s="44"/>
    </row>
    <row r="235" spans="1:63" ht="13.9" x14ac:dyDescent="0.35">
      <c r="A235" s="43" t="s">
        <v>17</v>
      </c>
      <c r="B235" s="43" t="s">
        <v>18</v>
      </c>
      <c r="C235" s="43">
        <v>0.80933358930329602</v>
      </c>
      <c r="D235" s="43">
        <v>0.79617597285794961</v>
      </c>
      <c r="E235" s="43">
        <v>0.76807371817072823</v>
      </c>
      <c r="F235" s="43">
        <v>0.75934509483050816</v>
      </c>
      <c r="G235" s="43">
        <v>0.74711530981914565</v>
      </c>
      <c r="H235" s="43">
        <v>0.74047855414832753</v>
      </c>
      <c r="I235" s="43">
        <v>0.74691960985118266</v>
      </c>
      <c r="J235" s="43">
        <v>0.74068770247807325</v>
      </c>
      <c r="K235" s="43">
        <v>0.74455025901313387</v>
      </c>
      <c r="L235" s="43">
        <v>0.72853270258914404</v>
      </c>
      <c r="M235" s="43">
        <v>0.75613042221330706</v>
      </c>
      <c r="N235" s="43">
        <v>0.75364976611658996</v>
      </c>
      <c r="O235" s="43">
        <v>0.72309120281909511</v>
      </c>
      <c r="P235" s="43">
        <v>0.74919334537874827</v>
      </c>
      <c r="Q235" s="43">
        <v>0.77125345405784829</v>
      </c>
      <c r="R235" s="43">
        <v>0.75476779267095484</v>
      </c>
      <c r="S235" s="43">
        <v>0.71977035026129954</v>
      </c>
      <c r="T235" s="43">
        <v>0.71701086418292259</v>
      </c>
      <c r="U235" s="43">
        <v>0.7068961113231832</v>
      </c>
      <c r="V235" s="43">
        <v>0.67761444420234795</v>
      </c>
      <c r="W235" s="43">
        <v>0.63674661737338234</v>
      </c>
      <c r="X235" s="43">
        <v>0.63162933635500362</v>
      </c>
      <c r="Y235" s="43">
        <v>0.60329197830575554</v>
      </c>
      <c r="Z235" s="43">
        <v>0.59212173313088523</v>
      </c>
      <c r="AA235" s="43" t="e">
        <v>#DIV/0!</v>
      </c>
      <c r="AB235" s="43" t="e">
        <v>#DIV/0!</v>
      </c>
      <c r="AC235" s="43" t="e">
        <v>#DIV/0!</v>
      </c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  <c r="AV235" s="44"/>
      <c r="AW235" s="44"/>
      <c r="AX235" s="44"/>
      <c r="AY235" s="44"/>
      <c r="AZ235" s="44"/>
      <c r="BA235" s="44"/>
      <c r="BB235" s="44"/>
      <c r="BC235" s="44"/>
      <c r="BD235" s="44"/>
      <c r="BE235" s="44"/>
      <c r="BF235" s="44"/>
      <c r="BG235" s="44"/>
      <c r="BH235" s="44"/>
      <c r="BI235" s="44"/>
      <c r="BJ235" s="44"/>
      <c r="BK235" s="44"/>
    </row>
    <row r="236" spans="1:63" ht="13.9" x14ac:dyDescent="0.35">
      <c r="A236" s="43" t="s">
        <v>19</v>
      </c>
      <c r="B236" s="43" t="s">
        <v>20</v>
      </c>
      <c r="C236" s="43">
        <v>0.90200834146755837</v>
      </c>
      <c r="D236" s="43">
        <v>0.9102361209424612</v>
      </c>
      <c r="E236" s="43">
        <v>0.90519945800924706</v>
      </c>
      <c r="F236" s="43">
        <v>0.91229151417557219</v>
      </c>
      <c r="G236" s="43">
        <v>0.77123758086910099</v>
      </c>
      <c r="H236" s="43">
        <v>0.83811677267040774</v>
      </c>
      <c r="I236" s="43">
        <v>0.81695707916625449</v>
      </c>
      <c r="J236" s="43">
        <v>0.83748945729742186</v>
      </c>
      <c r="K236" s="43">
        <v>0.83176340890288969</v>
      </c>
      <c r="L236" s="43">
        <v>0.85913946535657471</v>
      </c>
      <c r="M236" s="43">
        <v>0.82937752684780752</v>
      </c>
      <c r="N236" s="43">
        <v>0.84678231046780439</v>
      </c>
      <c r="O236" s="43">
        <v>0.79436388500695754</v>
      </c>
      <c r="P236" s="43">
        <v>0.76213820450396608</v>
      </c>
      <c r="Q236" s="43">
        <v>0.76714087221324667</v>
      </c>
      <c r="R236" s="43">
        <v>0.77620530488270645</v>
      </c>
      <c r="S236" s="43">
        <v>0.75332523850273658</v>
      </c>
      <c r="T236" s="43">
        <v>0.71347037740345054</v>
      </c>
      <c r="U236" s="43">
        <v>0.73537355110102121</v>
      </c>
      <c r="V236" s="43">
        <v>0.739451569198049</v>
      </c>
      <c r="W236" s="43">
        <v>0.67742110561748003</v>
      </c>
      <c r="X236" s="43">
        <v>0.6664629604533634</v>
      </c>
      <c r="Y236" s="43">
        <v>0.67004530885419245</v>
      </c>
      <c r="Z236" s="43">
        <v>0.66770036458911486</v>
      </c>
      <c r="AA236" s="43" t="e">
        <v>#DIV/0!</v>
      </c>
      <c r="AB236" s="43" t="e">
        <v>#DIV/0!</v>
      </c>
      <c r="AC236" s="43" t="e">
        <v>#DIV/0!</v>
      </c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  <c r="AV236" s="44"/>
      <c r="AW236" s="44"/>
      <c r="AX236" s="44"/>
      <c r="AY236" s="44"/>
      <c r="AZ236" s="44"/>
      <c r="BA236" s="44"/>
      <c r="BB236" s="44"/>
      <c r="BC236" s="44"/>
      <c r="BD236" s="44"/>
      <c r="BE236" s="44"/>
      <c r="BF236" s="44"/>
      <c r="BG236" s="44"/>
      <c r="BH236" s="44"/>
      <c r="BI236" s="44"/>
      <c r="BJ236" s="44"/>
      <c r="BK236" s="44"/>
    </row>
    <row r="237" spans="1:63" ht="13.9" x14ac:dyDescent="0.35">
      <c r="A237" s="43" t="s">
        <v>21</v>
      </c>
      <c r="B237" s="43" t="s">
        <v>22</v>
      </c>
      <c r="C237" s="43">
        <v>0.82686573619914627</v>
      </c>
      <c r="D237" s="43">
        <v>0.7731120441625744</v>
      </c>
      <c r="E237" s="43">
        <v>0.80239420999626787</v>
      </c>
      <c r="F237" s="43">
        <v>0.77887161032032926</v>
      </c>
      <c r="G237" s="43">
        <v>0.78208644805392447</v>
      </c>
      <c r="H237" s="43">
        <v>0.75144242182577836</v>
      </c>
      <c r="I237" s="43">
        <v>0.69848411029924851</v>
      </c>
      <c r="J237" s="43">
        <v>0.6974544166540867</v>
      </c>
      <c r="K237" s="43">
        <v>0.68402501438704244</v>
      </c>
      <c r="L237" s="43">
        <v>0.63124618633288443</v>
      </c>
      <c r="M237" s="43">
        <v>0.69024545223911449</v>
      </c>
      <c r="N237" s="43">
        <v>0.72664029400604113</v>
      </c>
      <c r="O237" s="43">
        <v>0.70069937397766857</v>
      </c>
      <c r="P237" s="43">
        <v>0.7153961496431942</v>
      </c>
      <c r="Q237" s="43">
        <v>0.7685663364864046</v>
      </c>
      <c r="R237" s="43">
        <v>0.76969821000060223</v>
      </c>
      <c r="S237" s="43">
        <v>0.76687639458058665</v>
      </c>
      <c r="T237" s="43">
        <v>0.74800988729882079</v>
      </c>
      <c r="U237" s="43">
        <v>0.701537131267577</v>
      </c>
      <c r="V237" s="43">
        <v>0.72657729597730714</v>
      </c>
      <c r="W237" s="43">
        <v>0.75909865404888577</v>
      </c>
      <c r="X237" s="43">
        <v>0.76710400362710029</v>
      </c>
      <c r="Y237" s="43">
        <v>0.75454662167775155</v>
      </c>
      <c r="Z237" s="43">
        <v>0.76251959238276856</v>
      </c>
      <c r="AA237" s="43" t="e">
        <v>#DIV/0!</v>
      </c>
      <c r="AB237" s="43" t="e">
        <v>#DIV/0!</v>
      </c>
      <c r="AC237" s="43" t="e">
        <v>#DIV/0!</v>
      </c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44"/>
      <c r="AW237" s="44"/>
      <c r="AX237" s="44"/>
      <c r="AY237" s="44"/>
      <c r="AZ237" s="44"/>
      <c r="BA237" s="44"/>
      <c r="BB237" s="44"/>
      <c r="BC237" s="44"/>
      <c r="BD237" s="44"/>
      <c r="BE237" s="44"/>
      <c r="BF237" s="44"/>
      <c r="BG237" s="44"/>
      <c r="BH237" s="44"/>
      <c r="BI237" s="44"/>
      <c r="BJ237" s="44"/>
      <c r="BK237" s="44"/>
    </row>
    <row r="238" spans="1:63" ht="13.9" x14ac:dyDescent="0.35">
      <c r="A238" s="43" t="s">
        <v>23</v>
      </c>
      <c r="B238" s="43" t="s">
        <v>24</v>
      </c>
      <c r="C238" s="43">
        <v>0.80836574814916462</v>
      </c>
      <c r="D238" s="43">
        <v>0.74804182060170776</v>
      </c>
      <c r="E238" s="43">
        <v>0.7694400928562134</v>
      </c>
      <c r="F238" s="43">
        <v>0.78492091384285112</v>
      </c>
      <c r="G238" s="43">
        <v>0.76875022206802812</v>
      </c>
      <c r="H238" s="43">
        <v>0.68417568448044741</v>
      </c>
      <c r="I238" s="43">
        <v>0.71851707029624323</v>
      </c>
      <c r="J238" s="43">
        <v>0.69289065280259632</v>
      </c>
      <c r="K238" s="43">
        <v>0.67798091122121429</v>
      </c>
      <c r="L238" s="43">
        <v>0.69494495119761701</v>
      </c>
      <c r="M238" s="43">
        <v>0.68309481043536946</v>
      </c>
      <c r="N238" s="43">
        <v>0.70966072405118674</v>
      </c>
      <c r="O238" s="43">
        <v>0.72963533641499734</v>
      </c>
      <c r="P238" s="43">
        <v>0.73731865566420318</v>
      </c>
      <c r="Q238" s="43">
        <v>0.73677207497980968</v>
      </c>
      <c r="R238" s="43">
        <v>0.73527423471287034</v>
      </c>
      <c r="S238" s="43">
        <v>0.7139189109213373</v>
      </c>
      <c r="T238" s="43">
        <v>0.70284954434862834</v>
      </c>
      <c r="U238" s="43">
        <v>0.69418857941627476</v>
      </c>
      <c r="V238" s="43">
        <v>0.70028065777803838</v>
      </c>
      <c r="W238" s="43">
        <v>0.69254995158020805</v>
      </c>
      <c r="X238" s="43">
        <v>0.6662000389047894</v>
      </c>
      <c r="Y238" s="43">
        <v>0.62951427196884024</v>
      </c>
      <c r="Z238" s="43">
        <v>0.60725178880685449</v>
      </c>
      <c r="AA238" s="43" t="e">
        <v>#DIV/0!</v>
      </c>
      <c r="AB238" s="43" t="e">
        <v>#DIV/0!</v>
      </c>
      <c r="AC238" s="43" t="e">
        <v>#DIV/0!</v>
      </c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</row>
    <row r="239" spans="1:63" ht="13.9" x14ac:dyDescent="0.35">
      <c r="A239" s="43" t="s">
        <v>25</v>
      </c>
      <c r="B239" s="43" t="s">
        <v>26</v>
      </c>
      <c r="C239" s="43">
        <v>0.77846433539084714</v>
      </c>
      <c r="D239" s="43">
        <v>0.73307853782400612</v>
      </c>
      <c r="E239" s="43">
        <v>0.76941107602839243</v>
      </c>
      <c r="F239" s="43">
        <v>0.78989234163117272</v>
      </c>
      <c r="G239" s="43">
        <v>0.77311794228733888</v>
      </c>
      <c r="H239" s="43">
        <v>0.80202793238640346</v>
      </c>
      <c r="I239" s="43">
        <v>0.76616623023065022</v>
      </c>
      <c r="J239" s="43">
        <v>0.78327986908328184</v>
      </c>
      <c r="K239" s="43">
        <v>0.74376028923201321</v>
      </c>
      <c r="L239" s="43">
        <v>0.77756881039004599</v>
      </c>
      <c r="M239" s="43">
        <v>0.77960578422880034</v>
      </c>
      <c r="N239" s="43">
        <v>0.80129927058857753</v>
      </c>
      <c r="O239" s="43">
        <v>0.75465865178188063</v>
      </c>
      <c r="P239" s="43">
        <v>0.75554675437592234</v>
      </c>
      <c r="Q239" s="43">
        <v>0.78184498843386963</v>
      </c>
      <c r="R239" s="43">
        <v>0.76676741691128536</v>
      </c>
      <c r="S239" s="43">
        <v>0.76020610245739795</v>
      </c>
      <c r="T239" s="43">
        <v>0.75418487819525937</v>
      </c>
      <c r="U239" s="43">
        <v>0.74749209407526862</v>
      </c>
      <c r="V239" s="43">
        <v>0.74077515603660349</v>
      </c>
      <c r="W239" s="43">
        <v>0.72536874501922544</v>
      </c>
      <c r="X239" s="43">
        <v>0.70980201178861102</v>
      </c>
      <c r="Y239" s="43">
        <v>0.67540584229108613</v>
      </c>
      <c r="Z239" s="43">
        <v>0.66360859376549897</v>
      </c>
      <c r="AA239" s="43" t="e">
        <v>#DIV/0!</v>
      </c>
      <c r="AB239" s="43" t="e">
        <v>#DIV/0!</v>
      </c>
      <c r="AC239" s="43" t="e">
        <v>#DIV/0!</v>
      </c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</row>
    <row r="240" spans="1:63" ht="13.9" x14ac:dyDescent="0.35">
      <c r="A240" s="43" t="s">
        <v>27</v>
      </c>
      <c r="B240" s="43" t="s">
        <v>28</v>
      </c>
      <c r="C240" s="43">
        <v>0.81414050218129042</v>
      </c>
      <c r="D240" s="43">
        <v>0.82958225454211409</v>
      </c>
      <c r="E240" s="43">
        <v>0.77427844979203209</v>
      </c>
      <c r="F240" s="43">
        <v>0.76846827758506797</v>
      </c>
      <c r="G240" s="43">
        <v>0.68650270415313819</v>
      </c>
      <c r="H240" s="43">
        <v>0.7176848766561994</v>
      </c>
      <c r="I240" s="43">
        <v>0.67544647115711332</v>
      </c>
      <c r="J240" s="43">
        <v>0.68675142358611641</v>
      </c>
      <c r="K240" s="43">
        <v>0.68938899545640731</v>
      </c>
      <c r="L240" s="43">
        <v>0.71635406096777776</v>
      </c>
      <c r="M240" s="43">
        <v>0.7193642852755433</v>
      </c>
      <c r="N240" s="43">
        <v>0.73314699691844398</v>
      </c>
      <c r="O240" s="43">
        <v>0.67230313947142495</v>
      </c>
      <c r="P240" s="43">
        <v>0.67181588620005117</v>
      </c>
      <c r="Q240" s="43">
        <v>0.6823244132929237</v>
      </c>
      <c r="R240" s="43">
        <v>0.6624260275043603</v>
      </c>
      <c r="S240" s="43">
        <v>0.66079279697305593</v>
      </c>
      <c r="T240" s="43">
        <v>0.66474348507550185</v>
      </c>
      <c r="U240" s="43">
        <v>0.66569548751045515</v>
      </c>
      <c r="V240" s="43">
        <v>0.62371424485300675</v>
      </c>
      <c r="W240" s="43">
        <v>0.60787508324612316</v>
      </c>
      <c r="X240" s="43">
        <v>0.60759342146351625</v>
      </c>
      <c r="Y240" s="43">
        <v>0.61683536448987897</v>
      </c>
      <c r="Z240" s="43">
        <v>0.61501959641110349</v>
      </c>
      <c r="AA240" s="43" t="e">
        <v>#DIV/0!</v>
      </c>
      <c r="AB240" s="43" t="e">
        <v>#DIV/0!</v>
      </c>
      <c r="AC240" s="43" t="e">
        <v>#DIV/0!</v>
      </c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  <c r="AV240" s="44"/>
      <c r="AW240" s="44"/>
      <c r="AX240" s="44"/>
      <c r="AY240" s="44"/>
      <c r="AZ240" s="44"/>
      <c r="BA240" s="44"/>
      <c r="BB240" s="44"/>
      <c r="BC240" s="44"/>
      <c r="BD240" s="44"/>
      <c r="BE240" s="44"/>
      <c r="BF240" s="44"/>
      <c r="BG240" s="44"/>
      <c r="BH240" s="44"/>
      <c r="BI240" s="44"/>
      <c r="BJ240" s="44"/>
      <c r="BK240" s="44"/>
    </row>
    <row r="241" spans="1:63" ht="13.9" x14ac:dyDescent="0.35">
      <c r="A241" s="43" t="s">
        <v>29</v>
      </c>
      <c r="B241" s="43" t="s">
        <v>30</v>
      </c>
      <c r="C241" s="43">
        <v>0.70810976561471761</v>
      </c>
      <c r="D241" s="43">
        <v>0.70587939053439797</v>
      </c>
      <c r="E241" s="43">
        <v>0.68703161056645012</v>
      </c>
      <c r="F241" s="43">
        <v>0.6686314838207198</v>
      </c>
      <c r="G241" s="43">
        <v>0.65026443497324193</v>
      </c>
      <c r="H241" s="43">
        <v>0.66521905806696868</v>
      </c>
      <c r="I241" s="43">
        <v>0.68110350337302838</v>
      </c>
      <c r="J241" s="43">
        <v>0.69072903428529719</v>
      </c>
      <c r="K241" s="43">
        <v>0.68050073556739832</v>
      </c>
      <c r="L241" s="43">
        <v>0.67820732820067464</v>
      </c>
      <c r="M241" s="43">
        <v>0.668280638161316</v>
      </c>
      <c r="N241" s="43">
        <v>0.66124240979351523</v>
      </c>
      <c r="O241" s="43">
        <v>0.64885058643226667</v>
      </c>
      <c r="P241" s="43">
        <v>0.67723851435274063</v>
      </c>
      <c r="Q241" s="43">
        <v>0.72333655359522719</v>
      </c>
      <c r="R241" s="43">
        <v>0.68152288625070834</v>
      </c>
      <c r="S241" s="43">
        <v>0.69743247916464068</v>
      </c>
      <c r="T241" s="43">
        <v>0.71244010729035046</v>
      </c>
      <c r="U241" s="43">
        <v>0.70992680739350789</v>
      </c>
      <c r="V241" s="43">
        <v>0.6913484383999885</v>
      </c>
      <c r="W241" s="43">
        <v>0.69313900800716388</v>
      </c>
      <c r="X241" s="43">
        <v>0.70466650706893907</v>
      </c>
      <c r="Y241" s="43">
        <v>0.68425302134448618</v>
      </c>
      <c r="Z241" s="43">
        <v>0.68762827561861684</v>
      </c>
      <c r="AA241" s="43" t="e">
        <v>#DIV/0!</v>
      </c>
      <c r="AB241" s="43" t="e">
        <v>#DIV/0!</v>
      </c>
      <c r="AC241" s="43" t="e">
        <v>#DIV/0!</v>
      </c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  <c r="AV241" s="44"/>
      <c r="AW241" s="44"/>
      <c r="AX241" s="44"/>
      <c r="AY241" s="44"/>
      <c r="AZ241" s="44"/>
      <c r="BA241" s="44"/>
      <c r="BB241" s="44"/>
      <c r="BC241" s="44"/>
      <c r="BD241" s="44"/>
      <c r="BE241" s="44"/>
      <c r="BF241" s="44"/>
      <c r="BG241" s="44"/>
      <c r="BH241" s="44"/>
      <c r="BI241" s="44"/>
      <c r="BJ241" s="44"/>
      <c r="BK241" s="44"/>
    </row>
    <row r="242" spans="1:63" ht="13.9" x14ac:dyDescent="0.35">
      <c r="A242" s="43" t="s">
        <v>31</v>
      </c>
      <c r="B242" s="43" t="s">
        <v>32</v>
      </c>
      <c r="C242" s="43">
        <v>0.60199462162798878</v>
      </c>
      <c r="D242" s="43">
        <v>0.61669443428998472</v>
      </c>
      <c r="E242" s="43">
        <v>0.71831404982379099</v>
      </c>
      <c r="F242" s="43">
        <v>0.81841567891834199</v>
      </c>
      <c r="G242" s="43">
        <v>0.7508622663257567</v>
      </c>
      <c r="H242" s="43">
        <v>0.79403839329486992</v>
      </c>
      <c r="I242" s="43">
        <v>0.82481854938667409</v>
      </c>
      <c r="J242" s="43">
        <v>0.68858036147740898</v>
      </c>
      <c r="K242" s="43">
        <v>0.61006066095319711</v>
      </c>
      <c r="L242" s="43">
        <v>0.64201695663524805</v>
      </c>
      <c r="M242" s="43">
        <v>0.64642060027310955</v>
      </c>
      <c r="N242" s="43">
        <v>0.62367717116693944</v>
      </c>
      <c r="O242" s="43">
        <v>0.61648578509531282</v>
      </c>
      <c r="P242" s="43">
        <v>0.58946411863112214</v>
      </c>
      <c r="Q242" s="43">
        <v>0.65960534379243785</v>
      </c>
      <c r="R242" s="43">
        <v>0.6597779350327716</v>
      </c>
      <c r="S242" s="43">
        <v>0.63066077366557061</v>
      </c>
      <c r="T242" s="43">
        <v>0.65268420895126089</v>
      </c>
      <c r="U242" s="43">
        <v>0.61648654645460876</v>
      </c>
      <c r="V242" s="43">
        <v>0.61062033556253092</v>
      </c>
      <c r="W242" s="43">
        <v>0.5585750626596323</v>
      </c>
      <c r="X242" s="43">
        <v>0.60829646579197327</v>
      </c>
      <c r="Y242" s="43">
        <v>0.63661782295210489</v>
      </c>
      <c r="Z242" s="43">
        <v>0.65006293488294309</v>
      </c>
      <c r="AA242" s="43" t="e">
        <v>#DIV/0!</v>
      </c>
      <c r="AB242" s="43" t="e">
        <v>#DIV/0!</v>
      </c>
      <c r="AC242" s="43" t="e">
        <v>#DIV/0!</v>
      </c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  <c r="AV242" s="44"/>
      <c r="AW242" s="44"/>
      <c r="AX242" s="44"/>
      <c r="AY242" s="44"/>
      <c r="AZ242" s="44"/>
      <c r="BA242" s="44"/>
      <c r="BB242" s="44"/>
      <c r="BC242" s="44"/>
      <c r="BD242" s="44"/>
      <c r="BE242" s="44"/>
      <c r="BF242" s="44"/>
      <c r="BG242" s="44"/>
      <c r="BH242" s="44"/>
      <c r="BI242" s="44"/>
      <c r="BJ242" s="44"/>
      <c r="BK242" s="44"/>
    </row>
    <row r="243" spans="1:63" ht="13.9" x14ac:dyDescent="0.35">
      <c r="A243" s="43" t="s">
        <v>33</v>
      </c>
      <c r="B243" s="43" t="s">
        <v>34</v>
      </c>
      <c r="C243" s="43">
        <v>0.90286278460848624</v>
      </c>
      <c r="D243" s="45"/>
      <c r="E243" s="45"/>
      <c r="F243" s="45"/>
      <c r="G243" s="43">
        <v>0.91722766936060041</v>
      </c>
      <c r="H243" s="45"/>
      <c r="I243" s="45"/>
      <c r="J243" s="45"/>
      <c r="K243" s="43">
        <v>0.88149140617622246</v>
      </c>
      <c r="L243" s="45"/>
      <c r="M243" s="45"/>
      <c r="N243" s="45"/>
      <c r="O243" s="43">
        <v>0.85082551967205189</v>
      </c>
      <c r="P243" s="45"/>
      <c r="Q243" s="45"/>
      <c r="R243" s="45"/>
      <c r="S243" s="43">
        <v>0.70693471002156549</v>
      </c>
      <c r="T243" s="45"/>
      <c r="U243" s="45"/>
      <c r="V243" s="45"/>
      <c r="W243" s="43">
        <v>0.64856014861139011</v>
      </c>
      <c r="X243" s="45"/>
      <c r="Y243" s="43">
        <v>0.67734877082622946</v>
      </c>
      <c r="Z243" s="43">
        <v>0.63203082798531485</v>
      </c>
      <c r="AA243" s="43" t="e">
        <v>#DIV/0!</v>
      </c>
      <c r="AB243" s="43" t="e">
        <v>#DIV/0!</v>
      </c>
      <c r="AC243" s="43" t="e">
        <v>#DIV/0!</v>
      </c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44"/>
      <c r="AW243" s="44"/>
      <c r="AX243" s="44"/>
      <c r="AY243" s="44"/>
      <c r="AZ243" s="44"/>
      <c r="BA243" s="44"/>
      <c r="BB243" s="44"/>
      <c r="BC243" s="44"/>
      <c r="BD243" s="44"/>
      <c r="BE243" s="44"/>
      <c r="BF243" s="44"/>
      <c r="BG243" s="44"/>
      <c r="BH243" s="44"/>
      <c r="BI243" s="44"/>
      <c r="BJ243" s="44"/>
      <c r="BK243" s="44"/>
    </row>
    <row r="244" spans="1:63" ht="13.9" x14ac:dyDescent="0.35">
      <c r="A244" s="43" t="s">
        <v>35</v>
      </c>
      <c r="B244" s="43" t="s">
        <v>36</v>
      </c>
      <c r="C244" s="43">
        <v>0.97709853744468878</v>
      </c>
      <c r="D244" s="45"/>
      <c r="E244" s="45"/>
      <c r="F244" s="45"/>
      <c r="G244" s="43">
        <v>0.95519097041051537</v>
      </c>
      <c r="H244" s="45"/>
      <c r="I244" s="45"/>
      <c r="J244" s="45"/>
      <c r="K244" s="43">
        <v>0.91184952152791887</v>
      </c>
      <c r="L244" s="45"/>
      <c r="M244" s="45"/>
      <c r="N244" s="45"/>
      <c r="O244" s="43">
        <v>0.97317889552119374</v>
      </c>
      <c r="P244" s="45"/>
      <c r="Q244" s="45"/>
      <c r="R244" s="45"/>
      <c r="S244" s="43">
        <v>0.91218310915956602</v>
      </c>
      <c r="T244" s="45"/>
      <c r="U244" s="43">
        <v>0.90391633688450457</v>
      </c>
      <c r="V244" s="45"/>
      <c r="W244" s="43">
        <v>0.82267562335911304</v>
      </c>
      <c r="X244" s="45"/>
      <c r="Y244" s="43">
        <v>0.84910312626895135</v>
      </c>
      <c r="Z244" s="43">
        <v>0.84887010108089789</v>
      </c>
      <c r="AA244" s="43" t="e">
        <v>#DIV/0!</v>
      </c>
      <c r="AB244" s="43" t="e">
        <v>#DIV/0!</v>
      </c>
      <c r="AC244" s="43" t="e">
        <v>#DIV/0!</v>
      </c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  <c r="AQ244" s="44"/>
      <c r="AR244" s="44"/>
      <c r="AS244" s="44"/>
      <c r="AT244" s="44"/>
      <c r="AU244" s="44"/>
      <c r="AV244" s="44"/>
      <c r="AW244" s="44"/>
      <c r="AX244" s="44"/>
      <c r="AY244" s="44"/>
      <c r="AZ244" s="44"/>
      <c r="BA244" s="44"/>
      <c r="BB244" s="44"/>
      <c r="BC244" s="44"/>
      <c r="BD244" s="44"/>
      <c r="BE244" s="44"/>
      <c r="BF244" s="44"/>
      <c r="BG244" s="44"/>
      <c r="BH244" s="44"/>
      <c r="BI244" s="44"/>
      <c r="BJ244" s="44"/>
      <c r="BK244" s="44"/>
    </row>
    <row r="245" spans="1:63" ht="13.9" x14ac:dyDescent="0.35">
      <c r="A245" s="43" t="s">
        <v>37</v>
      </c>
      <c r="B245" s="43" t="s">
        <v>38</v>
      </c>
      <c r="C245" s="43">
        <v>0.77233900048317317</v>
      </c>
      <c r="D245" s="45"/>
      <c r="E245" s="45"/>
      <c r="F245" s="45"/>
      <c r="G245" s="43">
        <v>0.76271611185832267</v>
      </c>
      <c r="H245" s="45"/>
      <c r="I245" s="45"/>
      <c r="J245" s="45"/>
      <c r="K245" s="43">
        <v>0.71464760820154161</v>
      </c>
      <c r="L245" s="45"/>
      <c r="M245" s="45"/>
      <c r="N245" s="45"/>
      <c r="O245" s="43">
        <v>0.69282947059260125</v>
      </c>
      <c r="P245" s="45"/>
      <c r="Q245" s="45"/>
      <c r="R245" s="45"/>
      <c r="S245" s="43">
        <v>0.66423349218184702</v>
      </c>
      <c r="T245" s="45"/>
      <c r="U245" s="43">
        <v>0.60659794606698625</v>
      </c>
      <c r="V245" s="43">
        <v>0</v>
      </c>
      <c r="W245" s="43">
        <v>0.59507987292732178</v>
      </c>
      <c r="X245" s="43">
        <v>0</v>
      </c>
      <c r="Y245" s="43">
        <v>0.55324169832715875</v>
      </c>
      <c r="Z245" s="43">
        <v>0.56177111044367534</v>
      </c>
      <c r="AA245" s="43" t="e">
        <v>#DIV/0!</v>
      </c>
      <c r="AB245" s="43" t="e">
        <v>#DIV/0!</v>
      </c>
      <c r="AC245" s="43" t="e">
        <v>#DIV/0!</v>
      </c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44"/>
      <c r="AY245" s="44"/>
      <c r="AZ245" s="44"/>
      <c r="BA245" s="44"/>
      <c r="BB245" s="44"/>
      <c r="BC245" s="44"/>
      <c r="BD245" s="44"/>
      <c r="BE245" s="44"/>
      <c r="BF245" s="44"/>
      <c r="BG245" s="44"/>
      <c r="BH245" s="44"/>
      <c r="BI245" s="44"/>
      <c r="BJ245" s="44"/>
      <c r="BK245" s="44"/>
    </row>
    <row r="246" spans="1:63" ht="13.9" x14ac:dyDescent="0.35">
      <c r="A246" s="43" t="s">
        <v>39</v>
      </c>
      <c r="B246" s="43" t="s">
        <v>40</v>
      </c>
      <c r="C246" s="43">
        <v>0.75073627332304782</v>
      </c>
      <c r="D246" s="45"/>
      <c r="E246" s="45"/>
      <c r="F246" s="45"/>
      <c r="G246" s="43">
        <v>0.80924430657720992</v>
      </c>
      <c r="H246" s="45"/>
      <c r="I246" s="45"/>
      <c r="J246" s="45"/>
      <c r="K246" s="43">
        <v>0.73265947557320954</v>
      </c>
      <c r="L246" s="45"/>
      <c r="M246" s="45"/>
      <c r="N246" s="45"/>
      <c r="O246" s="43">
        <v>0.79915658214538032</v>
      </c>
      <c r="P246" s="45"/>
      <c r="Q246" s="45"/>
      <c r="R246" s="45"/>
      <c r="S246" s="43">
        <v>0.7420827821409135</v>
      </c>
      <c r="T246" s="45"/>
      <c r="U246" s="43">
        <v>0.6584754670768237</v>
      </c>
      <c r="V246" s="45"/>
      <c r="W246" s="43">
        <v>0.64344186862835928</v>
      </c>
      <c r="X246" s="45"/>
      <c r="Y246" s="43">
        <v>0.643651537641454</v>
      </c>
      <c r="Z246" s="43">
        <v>0.58592729087295126</v>
      </c>
      <c r="AA246" s="43" t="e">
        <v>#DIV/0!</v>
      </c>
      <c r="AB246" s="43" t="e">
        <v>#DIV/0!</v>
      </c>
      <c r="AC246" s="43" t="e">
        <v>#DIV/0!</v>
      </c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  <c r="AV246" s="44"/>
      <c r="AW246" s="44"/>
      <c r="AX246" s="44"/>
      <c r="AY246" s="44"/>
      <c r="AZ246" s="44"/>
      <c r="BA246" s="44"/>
      <c r="BB246" s="44"/>
      <c r="BC246" s="44"/>
      <c r="BD246" s="44"/>
      <c r="BE246" s="44"/>
      <c r="BF246" s="44"/>
      <c r="BG246" s="44"/>
      <c r="BH246" s="44"/>
      <c r="BI246" s="44"/>
      <c r="BJ246" s="44"/>
      <c r="BK246" s="44"/>
    </row>
    <row r="247" spans="1:63" ht="13.9" x14ac:dyDescent="0.35">
      <c r="A247" s="43" t="s">
        <v>41</v>
      </c>
      <c r="B247" s="43" t="s">
        <v>42</v>
      </c>
      <c r="C247" s="43">
        <v>0.91704833457902113</v>
      </c>
      <c r="D247" s="45"/>
      <c r="E247" s="45"/>
      <c r="F247" s="45"/>
      <c r="G247" s="43">
        <v>0.93165878423416526</v>
      </c>
      <c r="H247" s="45"/>
      <c r="I247" s="45"/>
      <c r="J247" s="45"/>
      <c r="K247" s="43">
        <v>0.79404058135536404</v>
      </c>
      <c r="L247" s="45"/>
      <c r="M247" s="45"/>
      <c r="N247" s="45"/>
      <c r="O247" s="43">
        <v>0.84616560494327464</v>
      </c>
      <c r="P247" s="45"/>
      <c r="Q247" s="45"/>
      <c r="R247" s="45"/>
      <c r="S247" s="43">
        <v>0.84135444636105527</v>
      </c>
      <c r="T247" s="45"/>
      <c r="U247" s="43">
        <v>0</v>
      </c>
      <c r="V247" s="45"/>
      <c r="W247" s="43">
        <v>0.8467182770250069</v>
      </c>
      <c r="X247" s="43">
        <v>0.82294708113112591</v>
      </c>
      <c r="Y247" s="43">
        <v>0.82818949369763262</v>
      </c>
      <c r="Z247" s="43">
        <v>0.79555169018095617</v>
      </c>
      <c r="AA247" s="43" t="e">
        <v>#DIV/0!</v>
      </c>
      <c r="AB247" s="43" t="e">
        <v>#DIV/0!</v>
      </c>
      <c r="AC247" s="43" t="e">
        <v>#DIV/0!</v>
      </c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  <c r="AV247" s="44"/>
      <c r="AW247" s="44"/>
      <c r="AX247" s="44"/>
      <c r="AY247" s="44"/>
      <c r="AZ247" s="44"/>
      <c r="BA247" s="44"/>
      <c r="BB247" s="44"/>
      <c r="BC247" s="44"/>
      <c r="BD247" s="44"/>
      <c r="BE247" s="44"/>
      <c r="BF247" s="44"/>
      <c r="BG247" s="44"/>
      <c r="BH247" s="44"/>
      <c r="BI247" s="44"/>
      <c r="BJ247" s="44"/>
      <c r="BK247" s="44"/>
    </row>
    <row r="248" spans="1:63" ht="13.9" x14ac:dyDescent="0.35">
      <c r="A248" s="43" t="s">
        <v>43</v>
      </c>
      <c r="B248" s="43" t="s">
        <v>44</v>
      </c>
      <c r="C248" s="43">
        <v>0.98853508193134387</v>
      </c>
      <c r="D248" s="45"/>
      <c r="E248" s="45"/>
      <c r="F248" s="45"/>
      <c r="G248" s="43">
        <v>0.82831498997396558</v>
      </c>
      <c r="H248" s="45"/>
      <c r="I248" s="45"/>
      <c r="J248" s="45"/>
      <c r="K248" s="43">
        <v>0.91482290947328992</v>
      </c>
      <c r="L248" s="45"/>
      <c r="M248" s="45"/>
      <c r="N248" s="45"/>
      <c r="O248" s="43">
        <v>0.92578080838166654</v>
      </c>
      <c r="P248" s="45"/>
      <c r="Q248" s="45"/>
      <c r="R248" s="45"/>
      <c r="S248" s="43">
        <v>0.95582330588992026</v>
      </c>
      <c r="T248" s="45"/>
      <c r="U248" s="43">
        <v>0.90904934027111028</v>
      </c>
      <c r="V248" s="45"/>
      <c r="W248" s="43">
        <v>0.90378655139656539</v>
      </c>
      <c r="X248" s="45"/>
      <c r="Y248" s="45"/>
      <c r="Z248" s="43">
        <v>0.92723482913220601</v>
      </c>
      <c r="AA248" s="43" t="e">
        <v>#DIV/0!</v>
      </c>
      <c r="AB248" s="43" t="e">
        <v>#DIV/0!</v>
      </c>
      <c r="AC248" s="43" t="e">
        <v>#DIV/0!</v>
      </c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  <c r="AV248" s="44"/>
      <c r="AW248" s="44"/>
      <c r="AX248" s="44"/>
      <c r="AY248" s="44"/>
      <c r="AZ248" s="44"/>
      <c r="BA248" s="44"/>
      <c r="BB248" s="44"/>
      <c r="BC248" s="44"/>
      <c r="BD248" s="44"/>
      <c r="BE248" s="44"/>
      <c r="BF248" s="44"/>
      <c r="BG248" s="44"/>
      <c r="BH248" s="44"/>
      <c r="BI248" s="44"/>
      <c r="BJ248" s="44"/>
      <c r="BK248" s="44"/>
    </row>
    <row r="249" spans="1:63" ht="13.9" x14ac:dyDescent="0.35">
      <c r="A249" s="43" t="s">
        <v>45</v>
      </c>
      <c r="B249" s="43" t="s">
        <v>46</v>
      </c>
      <c r="C249" s="45"/>
      <c r="D249" s="45"/>
      <c r="E249" s="45"/>
      <c r="F249" s="45"/>
      <c r="G249" s="43">
        <v>0.85920007619185201</v>
      </c>
      <c r="H249" s="45"/>
      <c r="I249" s="45"/>
      <c r="J249" s="45"/>
      <c r="K249" s="43">
        <v>0.83107472866928167</v>
      </c>
      <c r="L249" s="45"/>
      <c r="M249" s="45"/>
      <c r="N249" s="45"/>
      <c r="O249" s="43">
        <v>0.88217848033182644</v>
      </c>
      <c r="P249" s="45"/>
      <c r="Q249" s="45"/>
      <c r="R249" s="45"/>
      <c r="S249" s="43">
        <v>0.83828478600339329</v>
      </c>
      <c r="T249" s="45"/>
      <c r="U249" s="43">
        <v>0.85931311542524869</v>
      </c>
      <c r="V249" s="45"/>
      <c r="W249" s="43">
        <v>0.84106499367708776</v>
      </c>
      <c r="X249" s="43">
        <v>0.8621632646000259</v>
      </c>
      <c r="Y249" s="43">
        <v>0.87021095557390693</v>
      </c>
      <c r="Z249" s="43">
        <v>0.89084524103652651</v>
      </c>
      <c r="AA249" s="43" t="e">
        <v>#DIV/0!</v>
      </c>
      <c r="AB249" s="43" t="e">
        <v>#DIV/0!</v>
      </c>
      <c r="AC249" s="43" t="e">
        <v>#DIV/0!</v>
      </c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44"/>
      <c r="AW249" s="44"/>
      <c r="AX249" s="44"/>
      <c r="AY249" s="44"/>
      <c r="AZ249" s="44"/>
      <c r="BA249" s="44"/>
      <c r="BB249" s="44"/>
      <c r="BC249" s="44"/>
      <c r="BD249" s="44"/>
      <c r="BE249" s="44"/>
      <c r="BF249" s="44"/>
      <c r="BG249" s="44"/>
      <c r="BH249" s="44"/>
      <c r="BI249" s="44"/>
      <c r="BJ249" s="44"/>
      <c r="BK249" s="44"/>
    </row>
    <row r="250" spans="1:63" ht="13.9" x14ac:dyDescent="0.35">
      <c r="A250" s="43" t="s">
        <v>47</v>
      </c>
      <c r="B250" s="43" t="s">
        <v>48</v>
      </c>
      <c r="C250" s="43">
        <v>0</v>
      </c>
      <c r="D250" s="45"/>
      <c r="E250" s="45"/>
      <c r="F250" s="45"/>
      <c r="G250" s="43">
        <v>0.66898085131793605</v>
      </c>
      <c r="H250" s="45"/>
      <c r="I250" s="45"/>
      <c r="J250" s="45"/>
      <c r="K250" s="43">
        <v>0.67732752151201014</v>
      </c>
      <c r="L250" s="45"/>
      <c r="M250" s="45"/>
      <c r="N250" s="45"/>
      <c r="O250" s="43">
        <v>0.78186433513489573</v>
      </c>
      <c r="P250" s="45"/>
      <c r="Q250" s="45"/>
      <c r="R250" s="45"/>
      <c r="S250" s="43">
        <v>0.83807418848833026</v>
      </c>
      <c r="T250" s="45"/>
      <c r="U250" s="45"/>
      <c r="V250" s="45"/>
      <c r="W250" s="43">
        <v>0.771630022914085</v>
      </c>
      <c r="X250" s="45"/>
      <c r="Y250" s="45"/>
      <c r="Z250" s="43" t="e">
        <v>#DIV/0!</v>
      </c>
      <c r="AA250" s="43" t="e">
        <v>#DIV/0!</v>
      </c>
      <c r="AB250" s="43" t="e">
        <v>#DIV/0!</v>
      </c>
      <c r="AC250" s="43" t="e">
        <v>#DIV/0!</v>
      </c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44"/>
      <c r="AW250" s="44"/>
      <c r="AX250" s="44"/>
      <c r="AY250" s="44"/>
      <c r="AZ250" s="44"/>
      <c r="BA250" s="44"/>
      <c r="BB250" s="44"/>
      <c r="BC250" s="44"/>
      <c r="BD250" s="44"/>
      <c r="BE250" s="44"/>
      <c r="BF250" s="44"/>
      <c r="BG250" s="44"/>
      <c r="BH250" s="44"/>
      <c r="BI250" s="44"/>
      <c r="BJ250" s="44"/>
      <c r="BK250" s="44"/>
    </row>
    <row r="251" spans="1:63" ht="13.9" x14ac:dyDescent="0.35">
      <c r="A251" s="43" t="s">
        <v>49</v>
      </c>
      <c r="B251" s="43" t="s">
        <v>50</v>
      </c>
      <c r="C251" s="43">
        <v>0.94606594209474493</v>
      </c>
      <c r="D251" s="45"/>
      <c r="E251" s="45"/>
      <c r="F251" s="45"/>
      <c r="G251" s="43">
        <v>0.7826748419008549</v>
      </c>
      <c r="H251" s="45"/>
      <c r="I251" s="45"/>
      <c r="J251" s="45"/>
      <c r="K251" s="43">
        <v>0.87933546526670769</v>
      </c>
      <c r="L251" s="45"/>
      <c r="M251" s="45"/>
      <c r="N251" s="45"/>
      <c r="O251" s="43">
        <v>0.87590544887242971</v>
      </c>
      <c r="P251" s="45"/>
      <c r="Q251" s="45"/>
      <c r="R251" s="45"/>
      <c r="S251" s="43">
        <v>0.80926728622914001</v>
      </c>
      <c r="T251" s="45"/>
      <c r="U251" s="43">
        <v>0.83844476652521094</v>
      </c>
      <c r="V251" s="45"/>
      <c r="W251" s="43">
        <v>0.84525684723444028</v>
      </c>
      <c r="X251" s="45"/>
      <c r="Y251" s="43">
        <v>0.79494515798759846</v>
      </c>
      <c r="Z251" s="43">
        <v>0.77712803266562802</v>
      </c>
      <c r="AA251" s="43" t="e">
        <v>#DIV/0!</v>
      </c>
      <c r="AB251" s="43" t="e">
        <v>#DIV/0!</v>
      </c>
      <c r="AC251" s="43" t="e">
        <v>#DIV/0!</v>
      </c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  <c r="AV251" s="44"/>
      <c r="AW251" s="44"/>
      <c r="AX251" s="44"/>
      <c r="AY251" s="44"/>
      <c r="AZ251" s="44"/>
      <c r="BA251" s="44"/>
      <c r="BB251" s="44"/>
      <c r="BC251" s="44"/>
      <c r="BD251" s="44"/>
      <c r="BE251" s="44"/>
      <c r="BF251" s="44"/>
      <c r="BG251" s="44"/>
      <c r="BH251" s="44"/>
      <c r="BI251" s="44"/>
      <c r="BJ251" s="44"/>
      <c r="BK251" s="44"/>
    </row>
    <row r="252" spans="1:63" ht="14.25" x14ac:dyDescent="0.4">
      <c r="A252" s="46" t="s">
        <v>93</v>
      </c>
      <c r="B252" s="47" t="s">
        <v>51</v>
      </c>
      <c r="C252" s="47">
        <v>0.86560304186643666</v>
      </c>
      <c r="D252" s="47">
        <v>0.85873291656768624</v>
      </c>
      <c r="E252" s="47">
        <v>0.85517819303986031</v>
      </c>
      <c r="F252" s="47">
        <v>0.85381746381674395</v>
      </c>
      <c r="G252" s="47">
        <v>0.83969980931847665</v>
      </c>
      <c r="H252" s="47">
        <v>0.82652168169735163</v>
      </c>
      <c r="I252" s="47">
        <v>0.82762258353309948</v>
      </c>
      <c r="J252" s="47">
        <v>0.83376583510321733</v>
      </c>
      <c r="K252" s="47">
        <v>0.82341315768238554</v>
      </c>
      <c r="L252" s="47">
        <v>0.83323002844616134</v>
      </c>
      <c r="M252" s="47">
        <v>0.83295751957846986</v>
      </c>
      <c r="N252" s="47">
        <v>0.83690566831631419</v>
      </c>
      <c r="O252" s="47">
        <v>0.82867292464229525</v>
      </c>
      <c r="P252" s="47">
        <v>0.82736935609488982</v>
      </c>
      <c r="Q252" s="47">
        <v>0.8263474155427919</v>
      </c>
      <c r="R252" s="47">
        <v>0.81585369146760844</v>
      </c>
      <c r="S252" s="47">
        <v>0.80691204604199329</v>
      </c>
      <c r="T252" s="47">
        <v>0.8056710203084283</v>
      </c>
      <c r="U252" s="47">
        <v>0.7819514147827934</v>
      </c>
      <c r="V252" s="47">
        <v>0.78306714124184595</v>
      </c>
      <c r="W252" s="47">
        <v>0.77517551151966257</v>
      </c>
      <c r="X252" s="47">
        <v>0.78416005661531896</v>
      </c>
      <c r="Y252" s="47">
        <v>0.76847020747175343</v>
      </c>
      <c r="Z252" s="47">
        <v>0.77014719003153542</v>
      </c>
      <c r="AA252" s="47" t="e">
        <v>#DIV/0!</v>
      </c>
      <c r="AB252" s="47" t="e">
        <v>#DIV/0!</v>
      </c>
      <c r="AC252" s="47" t="e">
        <v>#DIV/0!</v>
      </c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</row>
    <row r="253" spans="1:63" ht="13.9" x14ac:dyDescent="0.35">
      <c r="A253" s="43"/>
      <c r="B253" s="49" t="s">
        <v>52</v>
      </c>
      <c r="C253" s="49">
        <v>0.88278379047793565</v>
      </c>
      <c r="D253" s="49">
        <v>0.88037466461502289</v>
      </c>
      <c r="E253" s="49">
        <v>0.87718474012943648</v>
      </c>
      <c r="F253" s="49">
        <v>0.87287653761993955</v>
      </c>
      <c r="G253" s="49">
        <v>0.86712739516649207</v>
      </c>
      <c r="H253" s="49">
        <v>0.85369380156768415</v>
      </c>
      <c r="I253" s="49">
        <v>0.85939111159581294</v>
      </c>
      <c r="J253" s="49">
        <v>0.86831730043813771</v>
      </c>
      <c r="K253" s="49">
        <v>0.86391175829773448</v>
      </c>
      <c r="L253" s="49">
        <v>0.87043158863809655</v>
      </c>
      <c r="M253" s="49">
        <v>0.87219202595304512</v>
      </c>
      <c r="N253" s="49">
        <v>0.87315078819670022</v>
      </c>
      <c r="O253" s="49">
        <v>0.86986442575218259</v>
      </c>
      <c r="P253" s="49">
        <v>0.86877037506912069</v>
      </c>
      <c r="Q253" s="49">
        <v>0.86440926996776934</v>
      </c>
      <c r="R253" s="49">
        <v>0.85300102155354107</v>
      </c>
      <c r="S253" s="49">
        <v>0.849397040998769</v>
      </c>
      <c r="T253" s="49">
        <v>0.85121593733454992</v>
      </c>
      <c r="U253" s="49">
        <v>0.82638557597818485</v>
      </c>
      <c r="V253" s="49">
        <v>0.83113106723569286</v>
      </c>
      <c r="W253" s="49">
        <v>0.82942780184162623</v>
      </c>
      <c r="X253" s="49">
        <v>0.84829949523615844</v>
      </c>
      <c r="Y253" s="49">
        <v>0.83178544429181445</v>
      </c>
      <c r="Z253" s="49">
        <v>0.8397686437196068</v>
      </c>
      <c r="AA253" s="49" t="e">
        <v>#DIV/0!</v>
      </c>
      <c r="AB253" s="49" t="e">
        <v>#DIV/0!</v>
      </c>
      <c r="AC253" s="49" t="e">
        <v>#DIV/0!</v>
      </c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  <c r="AY253" s="50"/>
      <c r="AZ253" s="50"/>
      <c r="BA253" s="50"/>
      <c r="BB253" s="50"/>
      <c r="BC253" s="50"/>
      <c r="BD253" s="50"/>
      <c r="BE253" s="50"/>
      <c r="BF253" s="50"/>
      <c r="BG253" s="50"/>
      <c r="BH253" s="50"/>
      <c r="BI253" s="50"/>
      <c r="BJ253" s="50"/>
      <c r="BK253" s="50"/>
    </row>
    <row r="254" spans="1:63" ht="13.9" x14ac:dyDescent="0.35">
      <c r="A254" s="43"/>
      <c r="B254" s="49" t="s">
        <v>53</v>
      </c>
      <c r="C254" s="49">
        <v>0.81447198385340014</v>
      </c>
      <c r="D254" s="49">
        <v>0.7909018254995267</v>
      </c>
      <c r="E254" s="49">
        <v>0.78811714111267606</v>
      </c>
      <c r="F254" s="49">
        <v>0.79650513570548576</v>
      </c>
      <c r="G254" s="49">
        <v>0.76400844408233826</v>
      </c>
      <c r="H254" s="49">
        <v>0.74662563423403927</v>
      </c>
      <c r="I254" s="49">
        <v>0.74053190121125301</v>
      </c>
      <c r="J254" s="49">
        <v>0.74221848221248143</v>
      </c>
      <c r="K254" s="49">
        <v>0.72011394113423044</v>
      </c>
      <c r="L254" s="49">
        <v>0.73849418855571447</v>
      </c>
      <c r="M254" s="49">
        <v>0.7366068092377227</v>
      </c>
      <c r="N254" s="49">
        <v>0.74836192048111427</v>
      </c>
      <c r="O254" s="49">
        <v>0.73132785757446661</v>
      </c>
      <c r="P254" s="49">
        <v>0.73026251253509089</v>
      </c>
      <c r="Q254" s="49">
        <v>0.73885531260830006</v>
      </c>
      <c r="R254" s="49">
        <v>0.73056769604751703</v>
      </c>
      <c r="S254" s="49">
        <v>0.71123010094619843</v>
      </c>
      <c r="T254" s="49">
        <v>0.70007083683325266</v>
      </c>
      <c r="U254" s="49">
        <v>0.68113517886259223</v>
      </c>
      <c r="V254" s="49">
        <v>0.6787314975966241</v>
      </c>
      <c r="W254" s="49">
        <v>0.66182378158720856</v>
      </c>
      <c r="X254" s="49">
        <v>0.64947170215509042</v>
      </c>
      <c r="Y254" s="49">
        <v>0.63492236931958124</v>
      </c>
      <c r="Z254" s="49">
        <v>0.62178489102679668</v>
      </c>
      <c r="AA254" s="49" t="e">
        <v>#DIV/0!</v>
      </c>
      <c r="AB254" s="49" t="e">
        <v>#DIV/0!</v>
      </c>
      <c r="AC254" s="49" t="e">
        <v>#DIV/0!</v>
      </c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  <c r="AY254" s="50"/>
      <c r="AZ254" s="50"/>
      <c r="BA254" s="50"/>
      <c r="BB254" s="50"/>
      <c r="BC254" s="50"/>
      <c r="BD254" s="50"/>
      <c r="BE254" s="50"/>
      <c r="BF254" s="50"/>
      <c r="BG254" s="50"/>
      <c r="BH254" s="50"/>
      <c r="BI254" s="50"/>
      <c r="BJ254" s="50"/>
      <c r="BK254" s="50"/>
    </row>
    <row r="255" spans="1:63" ht="13.9" x14ac:dyDescent="0.35">
      <c r="A255" s="43"/>
      <c r="B255" s="49" t="s">
        <v>54</v>
      </c>
      <c r="C255" s="49">
        <v>0.74984033329279953</v>
      </c>
      <c r="D255" s="49">
        <v>0.75983460092864186</v>
      </c>
      <c r="E255" s="49">
        <v>0.74653382567116233</v>
      </c>
      <c r="F255" s="49">
        <v>0.75776276962106004</v>
      </c>
      <c r="G255" s="49">
        <v>0.69074083365190808</v>
      </c>
      <c r="H255" s="49">
        <v>0.72010511061434246</v>
      </c>
      <c r="I255" s="49">
        <v>0.70008738049388974</v>
      </c>
      <c r="J255" s="49">
        <v>0.68782475044852442</v>
      </c>
      <c r="K255" s="49">
        <v>0.67176190893495324</v>
      </c>
      <c r="L255" s="49">
        <v>0.69301443298617094</v>
      </c>
      <c r="M255" s="49">
        <v>0.69375904791300835</v>
      </c>
      <c r="N255" s="49">
        <v>0.69524774332365458</v>
      </c>
      <c r="O255" s="49">
        <v>0.65648977576240308</v>
      </c>
      <c r="P255" s="49">
        <v>0.65538257796795663</v>
      </c>
      <c r="Q255" s="49">
        <v>0.68618566801966818</v>
      </c>
      <c r="R255" s="49">
        <v>0.6660099730610004</v>
      </c>
      <c r="S255" s="49">
        <v>0.66274433607325778</v>
      </c>
      <c r="T255" s="49">
        <v>0.673745432234513</v>
      </c>
      <c r="U255" s="49">
        <v>0.66609239037673074</v>
      </c>
      <c r="V255" s="49">
        <v>0.6374557731210112</v>
      </c>
      <c r="W255" s="49">
        <v>0.61793075091565153</v>
      </c>
      <c r="X255" s="49">
        <v>0.63356433085508146</v>
      </c>
      <c r="Y255" s="49">
        <v>0.63936586175206744</v>
      </c>
      <c r="Z255" s="49">
        <v>0.64171861100847427</v>
      </c>
      <c r="AA255" s="49" t="e">
        <v>#DIV/0!</v>
      </c>
      <c r="AB255" s="49" t="e">
        <v>#DIV/0!</v>
      </c>
      <c r="AC255" s="49" t="e">
        <v>#DIV/0!</v>
      </c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  <c r="AY255" s="50"/>
      <c r="AZ255" s="50"/>
      <c r="BA255" s="50"/>
      <c r="BB255" s="50"/>
      <c r="BC255" s="50"/>
      <c r="BD255" s="50"/>
      <c r="BE255" s="50"/>
      <c r="BF255" s="50"/>
      <c r="BG255" s="50"/>
      <c r="BH255" s="50"/>
      <c r="BI255" s="50"/>
      <c r="BJ255" s="50"/>
      <c r="BK255" s="50"/>
    </row>
    <row r="256" spans="1:63" ht="13.9" x14ac:dyDescent="0.35">
      <c r="A256" s="51"/>
      <c r="B256" s="52" t="s">
        <v>55</v>
      </c>
      <c r="C256" s="53"/>
      <c r="D256" s="53"/>
      <c r="E256" s="53"/>
      <c r="F256" s="53"/>
      <c r="G256" s="52">
        <v>0.80591040787504331</v>
      </c>
      <c r="H256" s="53"/>
      <c r="I256" s="53"/>
      <c r="J256" s="53"/>
      <c r="K256" s="52">
        <v>0.81532134170916304</v>
      </c>
      <c r="L256" s="53"/>
      <c r="M256" s="53"/>
      <c r="N256" s="53"/>
      <c r="O256" s="52">
        <v>0.86141203939009836</v>
      </c>
      <c r="P256" s="53"/>
      <c r="Q256" s="53"/>
      <c r="R256" s="53"/>
      <c r="S256" s="52">
        <v>0.84869551183650749</v>
      </c>
      <c r="T256" s="53"/>
      <c r="U256" s="53"/>
      <c r="V256" s="53"/>
      <c r="W256" s="52">
        <v>0.8291615332284602</v>
      </c>
      <c r="X256" s="53"/>
      <c r="Y256" s="53"/>
      <c r="Z256" s="52">
        <v>0</v>
      </c>
      <c r="AA256" s="52" t="e">
        <v>#DIV/0!</v>
      </c>
      <c r="AB256" s="52" t="e">
        <v>#DIV/0!</v>
      </c>
      <c r="AC256" s="52" t="e">
        <v>#DIV/0!</v>
      </c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</row>
    <row r="258" spans="1:63" x14ac:dyDescent="0.3">
      <c r="A258" s="3" t="s">
        <v>94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</row>
    <row r="259" spans="1:63" ht="13.9" x14ac:dyDescent="0.35">
      <c r="A259" s="43" t="s">
        <v>1</v>
      </c>
      <c r="B259" s="43" t="s">
        <v>2</v>
      </c>
      <c r="C259" s="43">
        <v>8.111377837205027E-3</v>
      </c>
      <c r="D259" s="43">
        <v>7.673090540606534E-3</v>
      </c>
      <c r="E259" s="43">
        <v>1.0728598183167206E-2</v>
      </c>
      <c r="F259" s="43">
        <v>1.0909200783857173E-2</v>
      </c>
      <c r="G259" s="43">
        <v>1.4569374890102234E-2</v>
      </c>
      <c r="H259" s="43">
        <v>1.4291892881207476E-2</v>
      </c>
      <c r="I259" s="43">
        <v>1.5251646473717795E-2</v>
      </c>
      <c r="J259" s="43">
        <v>1.5016917004986559E-2</v>
      </c>
      <c r="K259" s="43">
        <v>1.4882956628244274E-2</v>
      </c>
      <c r="L259" s="43">
        <v>1.4937543004358265E-2</v>
      </c>
      <c r="M259" s="43">
        <v>1.5285513099564314E-2</v>
      </c>
      <c r="N259" s="43">
        <v>1.4966932295093504E-2</v>
      </c>
      <c r="O259" s="43">
        <v>1.5387463430007164E-2</v>
      </c>
      <c r="P259" s="43">
        <v>1.4541435171647464E-2</v>
      </c>
      <c r="Q259" s="43">
        <v>1.4527662854566411E-2</v>
      </c>
      <c r="R259" s="43">
        <v>1.5489071260932803E-2</v>
      </c>
      <c r="S259" s="43">
        <v>1.5745323905173719E-2</v>
      </c>
      <c r="T259" s="43">
        <v>1.5306218684565016E-2</v>
      </c>
      <c r="U259" s="43">
        <v>1.4635394751583871E-2</v>
      </c>
      <c r="V259" s="43">
        <v>1.4508472490799158E-2</v>
      </c>
      <c r="W259" s="43">
        <v>1.5976700909376921E-2</v>
      </c>
      <c r="X259" s="43">
        <v>1.5811986499354089E-2</v>
      </c>
      <c r="Y259" s="43">
        <v>1.5816404818547122E-2</v>
      </c>
      <c r="Z259" s="43">
        <v>1.6586448864763414E-2</v>
      </c>
      <c r="AA259" s="43" t="e">
        <v>#DIV/0!</v>
      </c>
      <c r="AB259" s="43" t="e">
        <v>#DIV/0!</v>
      </c>
      <c r="AC259" s="43" t="e">
        <v>#DIV/0!</v>
      </c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44"/>
      <c r="AW259" s="44"/>
      <c r="AX259" s="44"/>
      <c r="AY259" s="44"/>
      <c r="AZ259" s="44"/>
      <c r="BA259" s="44"/>
      <c r="BB259" s="44"/>
      <c r="BC259" s="44"/>
      <c r="BD259" s="44"/>
      <c r="BE259" s="44"/>
      <c r="BF259" s="44"/>
      <c r="BG259" s="44"/>
      <c r="BH259" s="44"/>
      <c r="BI259" s="44"/>
      <c r="BJ259" s="44"/>
      <c r="BK259" s="44"/>
    </row>
    <row r="260" spans="1:63" ht="13.9" x14ac:dyDescent="0.35">
      <c r="A260" s="43" t="s">
        <v>3</v>
      </c>
      <c r="B260" s="43" t="s">
        <v>4</v>
      </c>
      <c r="C260" s="43">
        <v>9.4018294449802302E-3</v>
      </c>
      <c r="D260" s="43">
        <v>9.3761070776872055E-3</v>
      </c>
      <c r="E260" s="43">
        <v>9.7322788020368558E-3</v>
      </c>
      <c r="F260" s="43">
        <v>1.1451259413023772E-2</v>
      </c>
      <c r="G260" s="43">
        <v>1.5009902886698831E-2</v>
      </c>
      <c r="H260" s="43">
        <v>1.6256820861440646E-2</v>
      </c>
      <c r="I260" s="43">
        <v>1.7372604586286939E-2</v>
      </c>
      <c r="J260" s="43">
        <v>1.8145256841722354E-2</v>
      </c>
      <c r="K260" s="43">
        <v>2.0687665811809426E-2</v>
      </c>
      <c r="L260" s="43">
        <v>2.1837734125143862E-2</v>
      </c>
      <c r="M260" s="43">
        <v>2.3461336912297962E-2</v>
      </c>
      <c r="N260" s="43">
        <v>2.4596919444520398E-2</v>
      </c>
      <c r="O260" s="43">
        <v>2.6348565866145542E-2</v>
      </c>
      <c r="P260" s="43">
        <v>2.7233767745459266E-2</v>
      </c>
      <c r="Q260" s="43">
        <v>2.9616186049726146E-2</v>
      </c>
      <c r="R260" s="43">
        <v>2.9355009690880098E-2</v>
      </c>
      <c r="S260" s="43">
        <v>2.9146787375829625E-2</v>
      </c>
      <c r="T260" s="43">
        <v>2.8179573786360667E-2</v>
      </c>
      <c r="U260" s="43">
        <v>2.628353785867461E-2</v>
      </c>
      <c r="V260" s="43">
        <v>2.3841888219913652E-2</v>
      </c>
      <c r="W260" s="43">
        <v>2.5721926576905928E-2</v>
      </c>
      <c r="X260" s="43">
        <v>2.2754786592002255E-2</v>
      </c>
      <c r="Y260" s="43">
        <v>2.3038298210836434E-2</v>
      </c>
      <c r="Z260" s="43">
        <v>2.4644001168043397E-2</v>
      </c>
      <c r="AA260" s="43" t="e">
        <v>#DIV/0!</v>
      </c>
      <c r="AB260" s="43" t="e">
        <v>#DIV/0!</v>
      </c>
      <c r="AC260" s="43" t="e">
        <v>#DIV/0!</v>
      </c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44"/>
      <c r="AW260" s="44"/>
      <c r="AX260" s="44"/>
      <c r="AY260" s="44"/>
      <c r="AZ260" s="44"/>
      <c r="BA260" s="44"/>
      <c r="BB260" s="44"/>
      <c r="BC260" s="44"/>
      <c r="BD260" s="44"/>
      <c r="BE260" s="44"/>
      <c r="BF260" s="44"/>
      <c r="BG260" s="44"/>
      <c r="BH260" s="44"/>
      <c r="BI260" s="44"/>
      <c r="BJ260" s="44"/>
      <c r="BK260" s="44"/>
    </row>
    <row r="261" spans="1:63" ht="13.9" x14ac:dyDescent="0.35">
      <c r="A261" s="43" t="s">
        <v>5</v>
      </c>
      <c r="B261" s="43" t="s">
        <v>6</v>
      </c>
      <c r="C261" s="43">
        <v>6.5140494455054373E-3</v>
      </c>
      <c r="D261" s="43">
        <v>6.3759108232654647E-3</v>
      </c>
      <c r="E261" s="43">
        <v>1.1223557756699481E-2</v>
      </c>
      <c r="F261" s="43">
        <v>1.1282497909932424E-2</v>
      </c>
      <c r="G261" s="43">
        <v>1.1308247443283773E-2</v>
      </c>
      <c r="H261" s="43">
        <v>1.1403093374646915E-2</v>
      </c>
      <c r="I261" s="43">
        <v>1.1644107343208017E-2</v>
      </c>
      <c r="J261" s="43">
        <v>1.1832140289240931E-2</v>
      </c>
      <c r="K261" s="43">
        <v>1.6056803905931179E-2</v>
      </c>
      <c r="L261" s="43">
        <v>1.5830663767812277E-2</v>
      </c>
      <c r="M261" s="43">
        <v>1.7422624861686709E-2</v>
      </c>
      <c r="N261" s="43">
        <v>1.8152654657130837E-2</v>
      </c>
      <c r="O261" s="43">
        <v>2.0468578474633081E-2</v>
      </c>
      <c r="P261" s="43">
        <v>1.9487359678385354E-2</v>
      </c>
      <c r="Q261" s="43">
        <v>1.91850141767109E-2</v>
      </c>
      <c r="R261" s="43">
        <v>2.3285747751137613E-2</v>
      </c>
      <c r="S261" s="43">
        <v>2.3019417702539399E-2</v>
      </c>
      <c r="T261" s="43">
        <v>2.2068991924972792E-2</v>
      </c>
      <c r="U261" s="43">
        <v>2.0993090388599998E-2</v>
      </c>
      <c r="V261" s="43">
        <v>1.9718787449630668E-2</v>
      </c>
      <c r="W261" s="43">
        <v>2.4521908885509602E-2</v>
      </c>
      <c r="X261" s="43">
        <v>2.0731353938490953E-2</v>
      </c>
      <c r="Y261" s="43">
        <v>2.0837125683667659E-2</v>
      </c>
      <c r="Z261" s="43">
        <v>2.398503297187432E-2</v>
      </c>
      <c r="AA261" s="43" t="e">
        <v>#DIV/0!</v>
      </c>
      <c r="AB261" s="43" t="e">
        <v>#DIV/0!</v>
      </c>
      <c r="AC261" s="43" t="e">
        <v>#DIV/0!</v>
      </c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44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4"/>
      <c r="BI261" s="44"/>
      <c r="BJ261" s="44"/>
      <c r="BK261" s="44"/>
    </row>
    <row r="262" spans="1:63" ht="13.9" x14ac:dyDescent="0.35">
      <c r="A262" s="43" t="s">
        <v>7</v>
      </c>
      <c r="B262" s="43" t="s">
        <v>8</v>
      </c>
      <c r="C262" s="43">
        <v>1.4256404934780517E-2</v>
      </c>
      <c r="D262" s="43">
        <v>1.3349841904835798E-2</v>
      </c>
      <c r="E262" s="43">
        <v>1.6431458828431438E-2</v>
      </c>
      <c r="F262" s="43">
        <v>1.6775919797741207E-2</v>
      </c>
      <c r="G262" s="43">
        <v>1.5869644408327964E-2</v>
      </c>
      <c r="H262" s="43">
        <v>1.450516836049527E-2</v>
      </c>
      <c r="I262" s="43">
        <v>1.4777100365399925E-2</v>
      </c>
      <c r="J262" s="43">
        <v>1.575601045457635E-2</v>
      </c>
      <c r="K262" s="43">
        <v>1.7514903671679974E-2</v>
      </c>
      <c r="L262" s="43">
        <v>1.7953236787411151E-2</v>
      </c>
      <c r="M262" s="43">
        <v>1.7946337324853213E-2</v>
      </c>
      <c r="N262" s="43">
        <v>1.7698251330990997E-2</v>
      </c>
      <c r="O262" s="43">
        <v>1.8100390210722812E-2</v>
      </c>
      <c r="P262" s="43">
        <v>1.7425594578854356E-2</v>
      </c>
      <c r="Q262" s="43">
        <v>1.8234528346933537E-2</v>
      </c>
      <c r="R262" s="43">
        <v>2.0383217676258832E-2</v>
      </c>
      <c r="S262" s="43">
        <v>2.056984640806515E-2</v>
      </c>
      <c r="T262" s="43">
        <v>1.8582360915603908E-2</v>
      </c>
      <c r="U262" s="43">
        <v>1.8693494295022432E-2</v>
      </c>
      <c r="V262" s="43">
        <v>1.9025684509294042E-2</v>
      </c>
      <c r="W262" s="43">
        <v>1.932565500185689E-2</v>
      </c>
      <c r="X262" s="43">
        <v>1.9468298717656526E-2</v>
      </c>
      <c r="Y262" s="43">
        <v>1.9456010021706435E-2</v>
      </c>
      <c r="Z262" s="43">
        <v>2.242843062586802E-2</v>
      </c>
      <c r="AA262" s="43" t="e">
        <v>#DIV/0!</v>
      </c>
      <c r="AB262" s="43" t="e">
        <v>#DIV/0!</v>
      </c>
      <c r="AC262" s="43" t="e">
        <v>#DIV/0!</v>
      </c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44"/>
      <c r="AW262" s="44"/>
      <c r="AX262" s="44"/>
      <c r="AY262" s="44"/>
      <c r="AZ262" s="44"/>
      <c r="BA262" s="44"/>
      <c r="BB262" s="44"/>
      <c r="BC262" s="44"/>
      <c r="BD262" s="44"/>
      <c r="BE262" s="44"/>
      <c r="BF262" s="44"/>
      <c r="BG262" s="44"/>
      <c r="BH262" s="44"/>
      <c r="BI262" s="44"/>
      <c r="BJ262" s="44"/>
      <c r="BK262" s="44"/>
    </row>
    <row r="263" spans="1:63" ht="13.9" x14ac:dyDescent="0.35">
      <c r="A263" s="43" t="s">
        <v>9</v>
      </c>
      <c r="B263" s="43" t="s">
        <v>10</v>
      </c>
      <c r="C263" s="43">
        <v>1.429797361968875E-2</v>
      </c>
      <c r="D263" s="43">
        <v>1.3693215617323078E-2</v>
      </c>
      <c r="E263" s="43">
        <v>1.3036992466122622E-2</v>
      </c>
      <c r="F263" s="43">
        <v>1.3022966000541954E-2</v>
      </c>
      <c r="G263" s="43">
        <v>1.938673796679918E-2</v>
      </c>
      <c r="H263" s="43">
        <v>1.7420464481661908E-2</v>
      </c>
      <c r="I263" s="43">
        <v>1.6842360276832054E-2</v>
      </c>
      <c r="J263" s="43">
        <v>1.7010887464789515E-2</v>
      </c>
      <c r="K263" s="43">
        <v>1.6748569187827422E-2</v>
      </c>
      <c r="L263" s="43">
        <v>1.6778321637082032E-2</v>
      </c>
      <c r="M263" s="43">
        <v>1.6759288673852221E-2</v>
      </c>
      <c r="N263" s="43">
        <v>1.8214867335494479E-2</v>
      </c>
      <c r="O263" s="43">
        <v>1.9820438773695093E-2</v>
      </c>
      <c r="P263" s="43">
        <v>2.1487191252838177E-2</v>
      </c>
      <c r="Q263" s="43">
        <v>2.2748273204804628E-2</v>
      </c>
      <c r="R263" s="43">
        <v>2.8039537367454501E-2</v>
      </c>
      <c r="S263" s="43">
        <v>2.9993804952506121E-2</v>
      </c>
      <c r="T263" s="43">
        <v>2.8083185310510395E-2</v>
      </c>
      <c r="U263" s="43">
        <v>2.7190193269614638E-2</v>
      </c>
      <c r="V263" s="43">
        <v>3.4094867191674448E-2</v>
      </c>
      <c r="W263" s="43">
        <v>4.0619229044148046E-2</v>
      </c>
      <c r="X263" s="43">
        <v>4.4564956093665432E-2</v>
      </c>
      <c r="Y263" s="43">
        <v>5.093552203581457E-2</v>
      </c>
      <c r="Z263" s="43">
        <v>5.8340327238529013E-2</v>
      </c>
      <c r="AA263" s="43" t="e">
        <v>#DIV/0!</v>
      </c>
      <c r="AB263" s="43" t="e">
        <v>#DIV/0!</v>
      </c>
      <c r="AC263" s="43" t="e">
        <v>#DIV/0!</v>
      </c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44"/>
      <c r="AY263" s="44"/>
      <c r="AZ263" s="44"/>
      <c r="BA263" s="44"/>
      <c r="BB263" s="44"/>
      <c r="BC263" s="44"/>
      <c r="BD263" s="44"/>
      <c r="BE263" s="44"/>
      <c r="BF263" s="44"/>
      <c r="BG263" s="44"/>
      <c r="BH263" s="44"/>
      <c r="BI263" s="44"/>
      <c r="BJ263" s="44"/>
      <c r="BK263" s="44"/>
    </row>
    <row r="264" spans="1:63" ht="13.9" x14ac:dyDescent="0.35">
      <c r="A264" s="43" t="s">
        <v>11</v>
      </c>
      <c r="B264" s="43" t="s">
        <v>12</v>
      </c>
      <c r="C264" s="43">
        <v>1.6377896317106042E-2</v>
      </c>
      <c r="D264" s="43">
        <v>1.4094656390985979E-2</v>
      </c>
      <c r="E264" s="43">
        <v>1.8636208579093524E-2</v>
      </c>
      <c r="F264" s="43">
        <v>1.9722976499580467E-2</v>
      </c>
      <c r="G264" s="43">
        <v>1.7883968616379631E-2</v>
      </c>
      <c r="H264" s="43">
        <v>2.4939043733754648E-2</v>
      </c>
      <c r="I264" s="43">
        <v>2.1705624770626368E-2</v>
      </c>
      <c r="J264" s="43">
        <v>2.2703303169116208E-2</v>
      </c>
      <c r="K264" s="43">
        <v>2.4588849224254347E-2</v>
      </c>
      <c r="L264" s="43">
        <v>2.4627914051222211E-2</v>
      </c>
      <c r="M264" s="43">
        <v>2.5462603808205655E-2</v>
      </c>
      <c r="N264" s="43">
        <v>1.922640711539492E-2</v>
      </c>
      <c r="O264" s="43">
        <v>1.895569872603934E-2</v>
      </c>
      <c r="P264" s="43">
        <v>2.0548580311942722E-2</v>
      </c>
      <c r="Q264" s="43">
        <v>2.1720631330187444E-2</v>
      </c>
      <c r="R264" s="43">
        <v>2.3601458218689825E-2</v>
      </c>
      <c r="S264" s="43">
        <v>2.4746878053875019E-2</v>
      </c>
      <c r="T264" s="43">
        <v>3.6458661236533262E-2</v>
      </c>
      <c r="U264" s="43">
        <v>3.4313428824753002E-2</v>
      </c>
      <c r="V264" s="43">
        <v>4.3319900756562321E-2</v>
      </c>
      <c r="W264" s="43">
        <v>5.0688773746727242E-2</v>
      </c>
      <c r="X264" s="43">
        <v>7.2284328127408204E-2</v>
      </c>
      <c r="Y264" s="43">
        <v>5.7327081221246606E-2</v>
      </c>
      <c r="Z264" s="43">
        <v>6.1425997574498827E-2</v>
      </c>
      <c r="AA264" s="43" t="e">
        <v>#DIV/0!</v>
      </c>
      <c r="AB264" s="43" t="e">
        <v>#DIV/0!</v>
      </c>
      <c r="AC264" s="43" t="e">
        <v>#DIV/0!</v>
      </c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  <c r="AV264" s="44"/>
      <c r="AW264" s="44"/>
      <c r="AX264" s="44"/>
      <c r="AY264" s="44"/>
      <c r="AZ264" s="44"/>
      <c r="BA264" s="44"/>
      <c r="BB264" s="44"/>
      <c r="BC264" s="44"/>
      <c r="BD264" s="44"/>
      <c r="BE264" s="44"/>
      <c r="BF264" s="44"/>
      <c r="BG264" s="44"/>
      <c r="BH264" s="44"/>
      <c r="BI264" s="44"/>
      <c r="BJ264" s="44"/>
      <c r="BK264" s="44"/>
    </row>
    <row r="265" spans="1:63" ht="13.9" x14ac:dyDescent="0.35">
      <c r="A265" s="43" t="s">
        <v>13</v>
      </c>
      <c r="B265" s="43" t="s">
        <v>14</v>
      </c>
      <c r="C265" s="43">
        <v>3.7503360049992898E-2</v>
      </c>
      <c r="D265" s="43">
        <v>3.6314987127014982E-2</v>
      </c>
      <c r="E265" s="43">
        <v>3.5803868330958118E-2</v>
      </c>
      <c r="F265" s="43">
        <v>3.0328905658361049E-2</v>
      </c>
      <c r="G265" s="43">
        <v>3.604902058068768E-2</v>
      </c>
      <c r="H265" s="43">
        <v>2.8054505198352737E-2</v>
      </c>
      <c r="I265" s="43">
        <v>2.6519673144903503E-2</v>
      </c>
      <c r="J265" s="43">
        <v>2.4864211996935417E-2</v>
      </c>
      <c r="K265" s="43">
        <v>2.2785192350513163E-2</v>
      </c>
      <c r="L265" s="43">
        <v>2.1459911153590784E-2</v>
      </c>
      <c r="M265" s="43">
        <v>2.0813349703440169E-2</v>
      </c>
      <c r="N265" s="43">
        <v>1.926040496023014E-2</v>
      </c>
      <c r="O265" s="43">
        <v>1.9936620683924655E-2</v>
      </c>
      <c r="P265" s="43">
        <v>2.3713486566272673E-2</v>
      </c>
      <c r="Q265" s="43">
        <v>2.8767367955797467E-2</v>
      </c>
      <c r="R265" s="43">
        <v>3.3525856060389908E-2</v>
      </c>
      <c r="S265" s="43">
        <v>4.7257619870548807E-2</v>
      </c>
      <c r="T265" s="43">
        <v>5.9027390034545352E-2</v>
      </c>
      <c r="U265" s="43">
        <v>5.3972814838611147E-2</v>
      </c>
      <c r="V265" s="43">
        <v>7.5777200747693521E-2</v>
      </c>
      <c r="W265" s="43">
        <v>8.4939816022496978E-2</v>
      </c>
      <c r="X265" s="43">
        <v>0.11036199729048816</v>
      </c>
      <c r="Y265" s="43">
        <v>0.13011270475689149</v>
      </c>
      <c r="Z265" s="43">
        <v>0.15644311697163568</v>
      </c>
      <c r="AA265" s="43" t="e">
        <v>#DIV/0!</v>
      </c>
      <c r="AB265" s="43" t="e">
        <v>#DIV/0!</v>
      </c>
      <c r="AC265" s="43" t="e">
        <v>#DIV/0!</v>
      </c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  <c r="AV265" s="44"/>
      <c r="AW265" s="44"/>
      <c r="AX265" s="44"/>
      <c r="AY265" s="44"/>
      <c r="AZ265" s="44"/>
      <c r="BA265" s="44"/>
      <c r="BB265" s="44"/>
      <c r="BC265" s="44"/>
      <c r="BD265" s="44"/>
      <c r="BE265" s="44"/>
      <c r="BF265" s="44"/>
      <c r="BG265" s="44"/>
      <c r="BH265" s="44"/>
      <c r="BI265" s="44"/>
      <c r="BJ265" s="44"/>
      <c r="BK265" s="44"/>
    </row>
    <row r="266" spans="1:63" ht="13.9" x14ac:dyDescent="0.35">
      <c r="A266" s="43" t="s">
        <v>15</v>
      </c>
      <c r="B266" s="43" t="s">
        <v>16</v>
      </c>
      <c r="C266" s="43">
        <v>1.2921538442117868E-2</v>
      </c>
      <c r="D266" s="43">
        <v>1.6609332093152969E-2</v>
      </c>
      <c r="E266" s="43">
        <v>1.5789931717426077E-2</v>
      </c>
      <c r="F266" s="43">
        <v>1.6245332372756764E-2</v>
      </c>
      <c r="G266" s="43">
        <v>1.5445010932957302E-2</v>
      </c>
      <c r="H266" s="43">
        <v>2.8069910556505078E-2</v>
      </c>
      <c r="I266" s="43">
        <v>3.2220944108008104E-2</v>
      </c>
      <c r="J266" s="43">
        <v>2.9683050294442806E-2</v>
      </c>
      <c r="K266" s="43">
        <v>2.574404439971141E-2</v>
      </c>
      <c r="L266" s="43">
        <v>3.073086629284277E-2</v>
      </c>
      <c r="M266" s="43">
        <v>2.9869062566243252E-2</v>
      </c>
      <c r="N266" s="43">
        <v>3.0903822485027772E-2</v>
      </c>
      <c r="O266" s="43">
        <v>3.1963232273522525E-2</v>
      </c>
      <c r="P266" s="43">
        <v>3.852581409235805E-2</v>
      </c>
      <c r="Q266" s="43">
        <v>3.6864951940606988E-2</v>
      </c>
      <c r="R266" s="43">
        <v>3.8636156674199729E-2</v>
      </c>
      <c r="S266" s="43">
        <v>3.6022462943499353E-2</v>
      </c>
      <c r="T266" s="43">
        <v>4.1403993343308673E-2</v>
      </c>
      <c r="U266" s="43">
        <v>4.731106473891053E-2</v>
      </c>
      <c r="V266" s="43">
        <v>5.0258324172673181E-2</v>
      </c>
      <c r="W266" s="43">
        <v>4.5129132473213818E-2</v>
      </c>
      <c r="X266" s="43">
        <v>4.3650247236226798E-2</v>
      </c>
      <c r="Y266" s="43">
        <v>4.7772261237507031E-2</v>
      </c>
      <c r="Z266" s="43">
        <v>8.1925581443025031E-2</v>
      </c>
      <c r="AA266" s="43" t="e">
        <v>#DIV/0!</v>
      </c>
      <c r="AB266" s="43" t="e">
        <v>#DIV/0!</v>
      </c>
      <c r="AC266" s="43" t="e">
        <v>#DIV/0!</v>
      </c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  <c r="AV266" s="44"/>
      <c r="AW266" s="44"/>
      <c r="AX266" s="44"/>
      <c r="AY266" s="44"/>
      <c r="AZ266" s="44"/>
      <c r="BA266" s="44"/>
      <c r="BB266" s="44"/>
      <c r="BC266" s="44"/>
      <c r="BD266" s="44"/>
      <c r="BE266" s="44"/>
      <c r="BF266" s="44"/>
      <c r="BG266" s="44"/>
      <c r="BH266" s="44"/>
      <c r="BI266" s="44"/>
      <c r="BJ266" s="44"/>
      <c r="BK266" s="44"/>
    </row>
    <row r="267" spans="1:63" ht="13.9" x14ac:dyDescent="0.35">
      <c r="A267" s="43" t="s">
        <v>17</v>
      </c>
      <c r="B267" s="43" t="s">
        <v>18</v>
      </c>
      <c r="C267" s="43">
        <v>8.2974148090069338E-3</v>
      </c>
      <c r="D267" s="43">
        <v>7.9973203391211726E-3</v>
      </c>
      <c r="E267" s="43">
        <v>6.2291039252876925E-3</v>
      </c>
      <c r="F267" s="43">
        <v>6.0928847222527158E-3</v>
      </c>
      <c r="G267" s="43">
        <v>1.3157878889606633E-2</v>
      </c>
      <c r="H267" s="43">
        <v>2.4234348969748101E-2</v>
      </c>
      <c r="I267" s="43">
        <v>2.267839742977042E-2</v>
      </c>
      <c r="J267" s="43">
        <v>2.1942107855706303E-2</v>
      </c>
      <c r="K267" s="43">
        <v>2.393037168820749E-2</v>
      </c>
      <c r="L267" s="43">
        <v>2.2070041173817341E-2</v>
      </c>
      <c r="M267" s="43">
        <v>2.1721625651530029E-2</v>
      </c>
      <c r="N267" s="43">
        <v>2.1058409150768998E-2</v>
      </c>
      <c r="O267" s="43">
        <v>1.8936611599242394E-2</v>
      </c>
      <c r="P267" s="43">
        <v>1.8334850773306231E-2</v>
      </c>
      <c r="Q267" s="43">
        <v>2.6022690680639289E-2</v>
      </c>
      <c r="R267" s="43">
        <v>2.9591405045726171E-2</v>
      </c>
      <c r="S267" s="43">
        <v>3.8754186103167984E-2</v>
      </c>
      <c r="T267" s="43">
        <v>4.6533223409632556E-2</v>
      </c>
      <c r="U267" s="43">
        <v>5.0330146575713754E-2</v>
      </c>
      <c r="V267" s="43">
        <v>7.0843018759715992E-2</v>
      </c>
      <c r="W267" s="43">
        <v>8.6197003863826727E-2</v>
      </c>
      <c r="X267" s="43">
        <v>0.12644881905672703</v>
      </c>
      <c r="Y267" s="43">
        <v>0.12944720988275213</v>
      </c>
      <c r="Z267" s="43">
        <v>0.13180047995708397</v>
      </c>
      <c r="AA267" s="43" t="e">
        <v>#DIV/0!</v>
      </c>
      <c r="AB267" s="43" t="e">
        <v>#DIV/0!</v>
      </c>
      <c r="AC267" s="43" t="e">
        <v>#DIV/0!</v>
      </c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  <c r="AV267" s="44"/>
      <c r="AW267" s="44"/>
      <c r="AX267" s="44"/>
      <c r="AY267" s="44"/>
      <c r="AZ267" s="44"/>
      <c r="BA267" s="44"/>
      <c r="BB267" s="44"/>
      <c r="BC267" s="44"/>
      <c r="BD267" s="44"/>
      <c r="BE267" s="44"/>
      <c r="BF267" s="44"/>
      <c r="BG267" s="44"/>
      <c r="BH267" s="44"/>
      <c r="BI267" s="44"/>
      <c r="BJ267" s="44"/>
      <c r="BK267" s="44"/>
    </row>
    <row r="268" spans="1:63" ht="13.9" x14ac:dyDescent="0.35">
      <c r="A268" s="43" t="s">
        <v>19</v>
      </c>
      <c r="B268" s="43" t="s">
        <v>20</v>
      </c>
      <c r="C268" s="43">
        <v>1.8195822804006782E-2</v>
      </c>
      <c r="D268" s="43">
        <v>1.8584791182121547E-2</v>
      </c>
      <c r="E268" s="43">
        <v>1.575909632126676E-2</v>
      </c>
      <c r="F268" s="43">
        <v>1.5855170058068607E-2</v>
      </c>
      <c r="G268" s="43">
        <v>1.3218073923244256E-2</v>
      </c>
      <c r="H268" s="43">
        <v>1.4906057810073255E-2</v>
      </c>
      <c r="I268" s="43">
        <v>2.0163218232069974E-2</v>
      </c>
      <c r="J268" s="43">
        <v>2.1847586867564189E-2</v>
      </c>
      <c r="K268" s="43">
        <v>2.080274350426017E-2</v>
      </c>
      <c r="L268" s="43">
        <v>1.884784167001766E-2</v>
      </c>
      <c r="M268" s="43">
        <v>1.4120204819437668E-2</v>
      </c>
      <c r="N268" s="43">
        <v>1.4309706095505048E-2</v>
      </c>
      <c r="O268" s="43">
        <v>2.3027666811958246E-2</v>
      </c>
      <c r="P268" s="43">
        <v>2.3158561637679081E-2</v>
      </c>
      <c r="Q268" s="43">
        <v>2.2132216412604051E-2</v>
      </c>
      <c r="R268" s="43">
        <v>3.426831470415409E-2</v>
      </c>
      <c r="S268" s="43">
        <v>3.5289443066666558E-2</v>
      </c>
      <c r="T268" s="43">
        <v>3.9609060827226705E-2</v>
      </c>
      <c r="U268" s="43">
        <v>3.9986760014767309E-2</v>
      </c>
      <c r="V268" s="43">
        <v>4.7260182766428294E-2</v>
      </c>
      <c r="W268" s="43">
        <v>6.1539427503581032E-2</v>
      </c>
      <c r="X268" s="43">
        <v>6.7327310514148822E-2</v>
      </c>
      <c r="Y268" s="43">
        <v>7.9591661805590033E-2</v>
      </c>
      <c r="Z268" s="43">
        <v>9.2698416072467496E-2</v>
      </c>
      <c r="AA268" s="43" t="e">
        <v>#DIV/0!</v>
      </c>
      <c r="AB268" s="43" t="e">
        <v>#DIV/0!</v>
      </c>
      <c r="AC268" s="43" t="e">
        <v>#DIV/0!</v>
      </c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  <c r="AQ268" s="44"/>
      <c r="AR268" s="44"/>
      <c r="AS268" s="44"/>
      <c r="AT268" s="44"/>
      <c r="AU268" s="44"/>
      <c r="AV268" s="44"/>
      <c r="AW268" s="44"/>
      <c r="AX268" s="44"/>
      <c r="AY268" s="44"/>
      <c r="AZ268" s="44"/>
      <c r="BA268" s="44"/>
      <c r="BB268" s="44"/>
      <c r="BC268" s="44"/>
      <c r="BD268" s="44"/>
      <c r="BE268" s="44"/>
      <c r="BF268" s="44"/>
      <c r="BG268" s="44"/>
      <c r="BH268" s="44"/>
      <c r="BI268" s="44"/>
      <c r="BJ268" s="44"/>
      <c r="BK268" s="44"/>
    </row>
    <row r="269" spans="1:63" ht="13.9" x14ac:dyDescent="0.35">
      <c r="A269" s="43" t="s">
        <v>21</v>
      </c>
      <c r="B269" s="43" t="s">
        <v>22</v>
      </c>
      <c r="C269" s="43">
        <v>1.3909794798119707E-2</v>
      </c>
      <c r="D269" s="43">
        <v>1.2569569776680138E-2</v>
      </c>
      <c r="E269" s="43">
        <v>1.6650695678504059E-2</v>
      </c>
      <c r="F269" s="43">
        <v>1.5017906109352943E-2</v>
      </c>
      <c r="G269" s="43">
        <v>1.4757087086108111E-2</v>
      </c>
      <c r="H269" s="43">
        <v>1.3193088313418236E-2</v>
      </c>
      <c r="I269" s="43">
        <v>1.1819243148667455E-2</v>
      </c>
      <c r="J269" s="43">
        <v>1.1983799184407307E-2</v>
      </c>
      <c r="K269" s="43">
        <v>1.0770826101014647E-2</v>
      </c>
      <c r="L269" s="43">
        <v>5.684995395432435E-3</v>
      </c>
      <c r="M269" s="43">
        <v>5.6330220059008134E-3</v>
      </c>
      <c r="N269" s="43">
        <v>5.5683138168682138E-3</v>
      </c>
      <c r="O269" s="43">
        <v>4.6647962188780881E-3</v>
      </c>
      <c r="P269" s="43">
        <v>8.8518469460403676E-3</v>
      </c>
      <c r="Q269" s="43">
        <v>1.1004593864015717E-2</v>
      </c>
      <c r="R269" s="43">
        <v>2.3211199923243456E-2</v>
      </c>
      <c r="S269" s="43">
        <v>2.0882757944576412E-2</v>
      </c>
      <c r="T269" s="43">
        <v>3.6926198782853803E-2</v>
      </c>
      <c r="U269" s="43">
        <v>4.5884629323115461E-2</v>
      </c>
      <c r="V269" s="43">
        <v>8.1086698787947276E-2</v>
      </c>
      <c r="W269" s="43">
        <v>9.3233732483897963E-2</v>
      </c>
      <c r="X269" s="43">
        <v>0.10232658960733164</v>
      </c>
      <c r="Y269" s="43">
        <v>0.12226462401411196</v>
      </c>
      <c r="Z269" s="43">
        <v>0.12971991064438412</v>
      </c>
      <c r="AA269" s="43" t="e">
        <v>#DIV/0!</v>
      </c>
      <c r="AB269" s="43" t="e">
        <v>#DIV/0!</v>
      </c>
      <c r="AC269" s="43" t="e">
        <v>#DIV/0!</v>
      </c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4"/>
      <c r="AW269" s="44"/>
      <c r="AX269" s="44"/>
      <c r="AY269" s="44"/>
      <c r="AZ269" s="44"/>
      <c r="BA269" s="44"/>
      <c r="BB269" s="44"/>
      <c r="BC269" s="44"/>
      <c r="BD269" s="44"/>
      <c r="BE269" s="44"/>
      <c r="BF269" s="44"/>
      <c r="BG269" s="44"/>
      <c r="BH269" s="44"/>
      <c r="BI269" s="44"/>
      <c r="BJ269" s="44"/>
      <c r="BK269" s="44"/>
    </row>
    <row r="270" spans="1:63" ht="13.9" x14ac:dyDescent="0.35">
      <c r="A270" s="43" t="s">
        <v>23</v>
      </c>
      <c r="B270" s="43" t="s">
        <v>24</v>
      </c>
      <c r="C270" s="43">
        <v>1.2560666882733166E-2</v>
      </c>
      <c r="D270" s="43">
        <v>1.1019169365757107E-2</v>
      </c>
      <c r="E270" s="43">
        <v>1.0824799596933176E-2</v>
      </c>
      <c r="F270" s="43">
        <v>1.1059155551608236E-2</v>
      </c>
      <c r="G270" s="43">
        <v>1.0434340108746654E-2</v>
      </c>
      <c r="H270" s="43">
        <v>2.5957684256007151E-2</v>
      </c>
      <c r="I270" s="43">
        <v>2.7375296919054482E-2</v>
      </c>
      <c r="J270" s="43">
        <v>2.581432391828152E-2</v>
      </c>
      <c r="K270" s="43">
        <v>2.5039293160234368E-2</v>
      </c>
      <c r="L270" s="43">
        <v>2.3513307550493377E-2</v>
      </c>
      <c r="M270" s="43">
        <v>1.9640133008077498E-2</v>
      </c>
      <c r="N270" s="43">
        <v>1.9766378650333587E-2</v>
      </c>
      <c r="O270" s="43">
        <v>1.920222170709646E-2</v>
      </c>
      <c r="P270" s="43">
        <v>1.6807374016696831E-2</v>
      </c>
      <c r="Q270" s="43">
        <v>2.3635760320880311E-2</v>
      </c>
      <c r="R270" s="43">
        <v>2.7604069392216116E-2</v>
      </c>
      <c r="S270" s="43">
        <v>3.5859556070244353E-2</v>
      </c>
      <c r="T270" s="43">
        <v>4.9996200200186441E-2</v>
      </c>
      <c r="U270" s="43">
        <v>5.7608195823310539E-2</v>
      </c>
      <c r="V270" s="43">
        <v>7.0447568901645372E-2</v>
      </c>
      <c r="W270" s="43">
        <v>7.296348578042007E-2</v>
      </c>
      <c r="X270" s="43">
        <v>9.5588002665072044E-2</v>
      </c>
      <c r="Y270" s="43">
        <v>9.8462244796473239E-2</v>
      </c>
      <c r="Z270" s="43">
        <v>0.12121815468052137</v>
      </c>
      <c r="AA270" s="43" t="e">
        <v>#DIV/0!</v>
      </c>
      <c r="AB270" s="43" t="e">
        <v>#DIV/0!</v>
      </c>
      <c r="AC270" s="43" t="e">
        <v>#DIV/0!</v>
      </c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44"/>
      <c r="AY270" s="44"/>
      <c r="AZ270" s="44"/>
      <c r="BA270" s="44"/>
      <c r="BB270" s="44"/>
      <c r="BC270" s="44"/>
      <c r="BD270" s="44"/>
      <c r="BE270" s="44"/>
      <c r="BF270" s="44"/>
      <c r="BG270" s="44"/>
      <c r="BH270" s="44"/>
      <c r="BI270" s="44"/>
      <c r="BJ270" s="44"/>
      <c r="BK270" s="44"/>
    </row>
    <row r="271" spans="1:63" ht="13.9" x14ac:dyDescent="0.35">
      <c r="A271" s="43" t="s">
        <v>25</v>
      </c>
      <c r="B271" s="43" t="s">
        <v>26</v>
      </c>
      <c r="C271" s="43">
        <v>2.4359264416885736E-2</v>
      </c>
      <c r="D271" s="43">
        <v>2.2435091858825792E-2</v>
      </c>
      <c r="E271" s="43">
        <v>2.2604503585790168E-2</v>
      </c>
      <c r="F271" s="43">
        <v>2.3959911318032569E-2</v>
      </c>
      <c r="G271" s="43">
        <v>1.8999562143398797E-2</v>
      </c>
      <c r="H271" s="43">
        <v>1.8927644508697616E-2</v>
      </c>
      <c r="I271" s="43">
        <v>1.74133745105578E-2</v>
      </c>
      <c r="J271" s="43">
        <v>1.0643867767775114E-2</v>
      </c>
      <c r="K271" s="43">
        <v>6.0304881811122863E-3</v>
      </c>
      <c r="L271" s="43">
        <v>5.915464704542908E-3</v>
      </c>
      <c r="M271" s="43">
        <v>5.9937237150241244E-3</v>
      </c>
      <c r="N271" s="43">
        <v>5.8170093508425318E-3</v>
      </c>
      <c r="O271" s="43">
        <v>5.3831315727075231E-3</v>
      </c>
      <c r="P271" s="43">
        <v>5.1981967208042353E-3</v>
      </c>
      <c r="Q271" s="43">
        <v>6.8864170900318237E-3</v>
      </c>
      <c r="R271" s="43">
        <v>1.2334345673726439E-2</v>
      </c>
      <c r="S271" s="43">
        <v>1.3906024232730343E-2</v>
      </c>
      <c r="T271" s="43">
        <v>1.2383640844029875E-2</v>
      </c>
      <c r="U271" s="43">
        <v>1.7671800682963222E-2</v>
      </c>
      <c r="V271" s="43">
        <v>2.3307064020606175E-2</v>
      </c>
      <c r="W271" s="43">
        <v>3.5898068868180193E-2</v>
      </c>
      <c r="X271" s="43">
        <v>8.4450935364153878E-2</v>
      </c>
      <c r="Y271" s="43">
        <v>0.11642447210318471</v>
      </c>
      <c r="Z271" s="43">
        <v>0.11272772844699736</v>
      </c>
      <c r="AA271" s="43" t="e">
        <v>#DIV/0!</v>
      </c>
      <c r="AB271" s="43" t="e">
        <v>#DIV/0!</v>
      </c>
      <c r="AC271" s="43" t="e">
        <v>#DIV/0!</v>
      </c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44"/>
      <c r="AY271" s="44"/>
      <c r="AZ271" s="44"/>
      <c r="BA271" s="44"/>
      <c r="BB271" s="44"/>
      <c r="BC271" s="44"/>
      <c r="BD271" s="44"/>
      <c r="BE271" s="44"/>
      <c r="BF271" s="44"/>
      <c r="BG271" s="44"/>
      <c r="BH271" s="44"/>
      <c r="BI271" s="44"/>
      <c r="BJ271" s="44"/>
      <c r="BK271" s="44"/>
    </row>
    <row r="272" spans="1:63" ht="13.9" x14ac:dyDescent="0.35">
      <c r="A272" s="43" t="s">
        <v>27</v>
      </c>
      <c r="B272" s="43" t="s">
        <v>28</v>
      </c>
      <c r="C272" s="43">
        <v>2.4043229292537025E-2</v>
      </c>
      <c r="D272" s="43">
        <v>2.9373408015304203E-2</v>
      </c>
      <c r="E272" s="43">
        <v>2.6251141076086119E-2</v>
      </c>
      <c r="F272" s="43">
        <v>2.4805613044617328E-2</v>
      </c>
      <c r="G272" s="43">
        <v>2.2310594224506684E-2</v>
      </c>
      <c r="H272" s="43">
        <v>2.1595445029151616E-2</v>
      </c>
      <c r="I272" s="43">
        <v>1.9588512301280198E-2</v>
      </c>
      <c r="J272" s="43">
        <v>1.9269089562002472E-2</v>
      </c>
      <c r="K272" s="43">
        <v>1.9289972796402589E-2</v>
      </c>
      <c r="L272" s="43">
        <v>4.7120894102053522E-2</v>
      </c>
      <c r="M272" s="43">
        <v>4.5203410787918619E-2</v>
      </c>
      <c r="N272" s="43">
        <v>3.5880034486207073E-2</v>
      </c>
      <c r="O272" s="43">
        <v>3.2144036533039627E-2</v>
      </c>
      <c r="P272" s="43">
        <v>3.0964148214990526E-2</v>
      </c>
      <c r="Q272" s="43">
        <v>3.4658185733607558E-2</v>
      </c>
      <c r="R272" s="43">
        <v>3.5097615562958179E-2</v>
      </c>
      <c r="S272" s="43">
        <v>4.0660239279811876E-2</v>
      </c>
      <c r="T272" s="43">
        <v>5.6867527770564745E-2</v>
      </c>
      <c r="U272" s="43">
        <v>8.1654346597673372E-2</v>
      </c>
      <c r="V272" s="43">
        <v>7.9525827558767331E-2</v>
      </c>
      <c r="W272" s="43">
        <v>0.1038429978118162</v>
      </c>
      <c r="X272" s="43">
        <v>0.14053352300984237</v>
      </c>
      <c r="Y272" s="43">
        <v>0.1348523144309931</v>
      </c>
      <c r="Z272" s="43">
        <v>0.13642881050324449</v>
      </c>
      <c r="AA272" s="43" t="e">
        <v>#DIV/0!</v>
      </c>
      <c r="AB272" s="43" t="e">
        <v>#DIV/0!</v>
      </c>
      <c r="AC272" s="43" t="e">
        <v>#DIV/0!</v>
      </c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44"/>
      <c r="AY272" s="44"/>
      <c r="AZ272" s="44"/>
      <c r="BA272" s="44"/>
      <c r="BB272" s="44"/>
      <c r="BC272" s="44"/>
      <c r="BD272" s="44"/>
      <c r="BE272" s="44"/>
      <c r="BF272" s="44"/>
      <c r="BG272" s="44"/>
      <c r="BH272" s="44"/>
      <c r="BI272" s="44"/>
      <c r="BJ272" s="44"/>
      <c r="BK272" s="44"/>
    </row>
    <row r="273" spans="1:63" ht="13.9" x14ac:dyDescent="0.35">
      <c r="A273" s="43" t="s">
        <v>29</v>
      </c>
      <c r="B273" s="43" t="s">
        <v>30</v>
      </c>
      <c r="C273" s="43">
        <v>4.0543248309039938E-3</v>
      </c>
      <c r="D273" s="43">
        <v>3.6934659557703933E-3</v>
      </c>
      <c r="E273" s="43">
        <v>3.3271999590654589E-3</v>
      </c>
      <c r="F273" s="43">
        <v>3.3501914573316237E-3</v>
      </c>
      <c r="G273" s="43">
        <v>2.0636201685750536E-2</v>
      </c>
      <c r="H273" s="43">
        <v>1.8827395694133352E-2</v>
      </c>
      <c r="I273" s="43">
        <v>1.7280845289133515E-2</v>
      </c>
      <c r="J273" s="43">
        <v>3.3924203328933381E-2</v>
      </c>
      <c r="K273" s="43">
        <v>3.2753514038716819E-2</v>
      </c>
      <c r="L273" s="43">
        <v>2.8618092429878273E-2</v>
      </c>
      <c r="M273" s="43">
        <v>2.7252412456466354E-2</v>
      </c>
      <c r="N273" s="43">
        <v>2.6131186922152255E-2</v>
      </c>
      <c r="O273" s="43">
        <v>2.5633925061006084E-2</v>
      </c>
      <c r="P273" s="43">
        <v>2.1954132854091264E-2</v>
      </c>
      <c r="Q273" s="43">
        <v>2.3799267277252768E-2</v>
      </c>
      <c r="R273" s="43">
        <v>3.7712457289982064E-2</v>
      </c>
      <c r="S273" s="43">
        <v>6.4107255333352389E-2</v>
      </c>
      <c r="T273" s="43">
        <v>8.9828358462084923E-2</v>
      </c>
      <c r="U273" s="43">
        <v>8.8593293732433118E-2</v>
      </c>
      <c r="V273" s="43">
        <v>0.10749299799460747</v>
      </c>
      <c r="W273" s="43">
        <v>0.11944713815606266</v>
      </c>
      <c r="X273" s="43">
        <v>0.13780219506860003</v>
      </c>
      <c r="Y273" s="43">
        <v>0.13239173570670332</v>
      </c>
      <c r="Z273" s="43">
        <v>0.15888835377800445</v>
      </c>
      <c r="AA273" s="43" t="e">
        <v>#DIV/0!</v>
      </c>
      <c r="AB273" s="43" t="e">
        <v>#DIV/0!</v>
      </c>
      <c r="AC273" s="43" t="e">
        <v>#DIV/0!</v>
      </c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44"/>
      <c r="AY273" s="44"/>
      <c r="AZ273" s="44"/>
      <c r="BA273" s="44"/>
      <c r="BB273" s="44"/>
      <c r="BC273" s="44"/>
      <c r="BD273" s="44"/>
      <c r="BE273" s="44"/>
      <c r="BF273" s="44"/>
      <c r="BG273" s="44"/>
      <c r="BH273" s="44"/>
      <c r="BI273" s="44"/>
      <c r="BJ273" s="44"/>
      <c r="BK273" s="44"/>
    </row>
    <row r="274" spans="1:63" ht="13.9" x14ac:dyDescent="0.35">
      <c r="A274" s="43" t="s">
        <v>31</v>
      </c>
      <c r="B274" s="43" t="s">
        <v>32</v>
      </c>
      <c r="C274" s="43">
        <v>3.0828347657863773E-2</v>
      </c>
      <c r="D274" s="43">
        <v>2.9958824681636728E-2</v>
      </c>
      <c r="E274" s="43">
        <v>3.1126201666564261E-2</v>
      </c>
      <c r="F274" s="43">
        <v>3.577349315007998E-2</v>
      </c>
      <c r="G274" s="43">
        <v>3.1754087674612505E-2</v>
      </c>
      <c r="H274" s="43">
        <v>3.1342101022112538E-2</v>
      </c>
      <c r="I274" s="43">
        <v>3.0167724399919136E-2</v>
      </c>
      <c r="J274" s="43">
        <v>2.4360101727024852E-2</v>
      </c>
      <c r="K274" s="43">
        <v>3.0783075969362785E-2</v>
      </c>
      <c r="L274" s="43">
        <v>2.753209479699897E-2</v>
      </c>
      <c r="M274" s="43">
        <v>4.6860213913978654E-2</v>
      </c>
      <c r="N274" s="43">
        <v>4.5940433878457108E-2</v>
      </c>
      <c r="O274" s="43">
        <v>4.4595161276942949E-2</v>
      </c>
      <c r="P274" s="43">
        <v>3.8760360973684148E-2</v>
      </c>
      <c r="Q274" s="43">
        <v>2.905151280438838E-2</v>
      </c>
      <c r="R274" s="43">
        <v>5.97823566208322E-2</v>
      </c>
      <c r="S274" s="43">
        <v>0.1042187631301152</v>
      </c>
      <c r="T274" s="43">
        <v>0.12010429871038394</v>
      </c>
      <c r="U274" s="43">
        <v>0.16434768582819806</v>
      </c>
      <c r="V274" s="43">
        <v>0.21787687488931842</v>
      </c>
      <c r="W274" s="43">
        <v>0.22622931589519593</v>
      </c>
      <c r="X274" s="43">
        <v>0.1813172856127373</v>
      </c>
      <c r="Y274" s="43">
        <v>0.16853438653284214</v>
      </c>
      <c r="Z274" s="43">
        <v>0.16024638328776111</v>
      </c>
      <c r="AA274" s="43" t="e">
        <v>#DIV/0!</v>
      </c>
      <c r="AB274" s="43" t="e">
        <v>#DIV/0!</v>
      </c>
      <c r="AC274" s="43" t="e">
        <v>#DIV/0!</v>
      </c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  <c r="AV274" s="44"/>
      <c r="AW274" s="44"/>
      <c r="AX274" s="44"/>
      <c r="AY274" s="44"/>
      <c r="AZ274" s="44"/>
      <c r="BA274" s="44"/>
      <c r="BB274" s="44"/>
      <c r="BC274" s="44"/>
      <c r="BD274" s="44"/>
      <c r="BE274" s="44"/>
      <c r="BF274" s="44"/>
      <c r="BG274" s="44"/>
      <c r="BH274" s="44"/>
      <c r="BI274" s="44"/>
      <c r="BJ274" s="44"/>
      <c r="BK274" s="44"/>
    </row>
    <row r="275" spans="1:63" ht="13.9" x14ac:dyDescent="0.35">
      <c r="A275" s="43" t="s">
        <v>33</v>
      </c>
      <c r="B275" s="43" t="s">
        <v>34</v>
      </c>
      <c r="C275" s="43">
        <v>1.0043379854089818E-2</v>
      </c>
      <c r="D275" s="45"/>
      <c r="E275" s="45"/>
      <c r="F275" s="45"/>
      <c r="G275" s="43">
        <v>1.4784530183187573E-2</v>
      </c>
      <c r="H275" s="45"/>
      <c r="I275" s="45"/>
      <c r="J275" s="45"/>
      <c r="K275" s="43">
        <v>1.1601569659890587E-2</v>
      </c>
      <c r="L275" s="45"/>
      <c r="M275" s="45"/>
      <c r="N275" s="45"/>
      <c r="O275" s="43">
        <v>7.131170255046817E-3</v>
      </c>
      <c r="P275" s="45"/>
      <c r="Q275" s="45"/>
      <c r="R275" s="45"/>
      <c r="S275" s="43">
        <v>3.0069271893813598E-2</v>
      </c>
      <c r="T275" s="45"/>
      <c r="U275" s="45"/>
      <c r="V275" s="45"/>
      <c r="W275" s="43">
        <v>4.3143446579694468E-2</v>
      </c>
      <c r="X275" s="45"/>
      <c r="Y275" s="43">
        <v>6.1326461941359794E-2</v>
      </c>
      <c r="Z275" s="43">
        <v>8.7987441333707866E-2</v>
      </c>
      <c r="AA275" s="43" t="e">
        <v>#DIV/0!</v>
      </c>
      <c r="AB275" s="43" t="e">
        <v>#DIV/0!</v>
      </c>
      <c r="AC275" s="43" t="e">
        <v>#DIV/0!</v>
      </c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44"/>
      <c r="AY275" s="44"/>
      <c r="AZ275" s="44"/>
      <c r="BA275" s="44"/>
      <c r="BB275" s="44"/>
      <c r="BC275" s="44"/>
      <c r="BD275" s="44"/>
      <c r="BE275" s="44"/>
      <c r="BF275" s="44"/>
      <c r="BG275" s="44"/>
      <c r="BH275" s="44"/>
      <c r="BI275" s="44"/>
      <c r="BJ275" s="44"/>
      <c r="BK275" s="44"/>
    </row>
    <row r="276" spans="1:63" ht="13.9" x14ac:dyDescent="0.35">
      <c r="A276" s="43" t="s">
        <v>35</v>
      </c>
      <c r="B276" s="43" t="s">
        <v>36</v>
      </c>
      <c r="C276" s="43">
        <v>1.0034728306133171E-2</v>
      </c>
      <c r="D276" s="45"/>
      <c r="E276" s="45"/>
      <c r="F276" s="45"/>
      <c r="G276" s="43">
        <v>7.9410780300820903E-3</v>
      </c>
      <c r="H276" s="45"/>
      <c r="I276" s="45"/>
      <c r="J276" s="45"/>
      <c r="K276" s="43">
        <v>1.8498188262642722E-2</v>
      </c>
      <c r="L276" s="45"/>
      <c r="M276" s="45"/>
      <c r="N276" s="45"/>
      <c r="O276" s="43">
        <v>1.591188907756445E-2</v>
      </c>
      <c r="P276" s="45"/>
      <c r="Q276" s="45"/>
      <c r="R276" s="45"/>
      <c r="S276" s="43">
        <v>1.9485574642482874E-2</v>
      </c>
      <c r="T276" s="45"/>
      <c r="U276" s="43">
        <v>2.448097032347021E-2</v>
      </c>
      <c r="V276" s="45"/>
      <c r="W276" s="43">
        <v>0.1276322991751194</v>
      </c>
      <c r="X276" s="45"/>
      <c r="Y276" s="43">
        <v>0.10602898210179135</v>
      </c>
      <c r="Z276" s="43">
        <v>0.12237389945401501</v>
      </c>
      <c r="AA276" s="43" t="e">
        <v>#DIV/0!</v>
      </c>
      <c r="AB276" s="43" t="e">
        <v>#DIV/0!</v>
      </c>
      <c r="AC276" s="43" t="e">
        <v>#DIV/0!</v>
      </c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  <c r="AV276" s="44"/>
      <c r="AW276" s="44"/>
      <c r="AX276" s="44"/>
      <c r="AY276" s="44"/>
      <c r="AZ276" s="44"/>
      <c r="BA276" s="44"/>
      <c r="BB276" s="44"/>
      <c r="BC276" s="44"/>
      <c r="BD276" s="44"/>
      <c r="BE276" s="44"/>
      <c r="BF276" s="44"/>
      <c r="BG276" s="44"/>
      <c r="BH276" s="44"/>
      <c r="BI276" s="44"/>
      <c r="BJ276" s="44"/>
      <c r="BK276" s="44"/>
    </row>
    <row r="277" spans="1:63" ht="13.9" x14ac:dyDescent="0.35">
      <c r="A277" s="43" t="s">
        <v>37</v>
      </c>
      <c r="B277" s="43" t="s">
        <v>38</v>
      </c>
      <c r="C277" s="43">
        <v>9.429755596803235E-3</v>
      </c>
      <c r="D277" s="45"/>
      <c r="E277" s="45"/>
      <c r="F277" s="45"/>
      <c r="G277" s="43">
        <v>1.6340506453996765E-2</v>
      </c>
      <c r="H277" s="45"/>
      <c r="I277" s="45"/>
      <c r="J277" s="45"/>
      <c r="K277" s="43">
        <v>1.6021809503423176E-2</v>
      </c>
      <c r="L277" s="45"/>
      <c r="M277" s="45"/>
      <c r="N277" s="45"/>
      <c r="O277" s="43">
        <v>1.3524567977091622E-2</v>
      </c>
      <c r="P277" s="45"/>
      <c r="Q277" s="45"/>
      <c r="R277" s="45"/>
      <c r="S277" s="43">
        <v>3.5255212716237924E-2</v>
      </c>
      <c r="T277" s="45"/>
      <c r="U277" s="43">
        <v>7.7225617613445083E-2</v>
      </c>
      <c r="V277" s="43">
        <v>0</v>
      </c>
      <c r="W277" s="43">
        <v>9.3043933810884064E-2</v>
      </c>
      <c r="X277" s="43">
        <v>0</v>
      </c>
      <c r="Y277" s="43">
        <v>0.13219315730454304</v>
      </c>
      <c r="Z277" s="43">
        <v>0.14397300792944931</v>
      </c>
      <c r="AA277" s="43" t="e">
        <v>#DIV/0!</v>
      </c>
      <c r="AB277" s="43" t="e">
        <v>#DIV/0!</v>
      </c>
      <c r="AC277" s="43" t="e">
        <v>#DIV/0!</v>
      </c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44"/>
      <c r="AY277" s="44"/>
      <c r="AZ277" s="44"/>
      <c r="BA277" s="44"/>
      <c r="BB277" s="44"/>
      <c r="BC277" s="44"/>
      <c r="BD277" s="44"/>
      <c r="BE277" s="44"/>
      <c r="BF277" s="44"/>
      <c r="BG277" s="44"/>
      <c r="BH277" s="44"/>
      <c r="BI277" s="44"/>
      <c r="BJ277" s="44"/>
      <c r="BK277" s="44"/>
    </row>
    <row r="278" spans="1:63" ht="13.9" x14ac:dyDescent="0.35">
      <c r="A278" s="43" t="s">
        <v>39</v>
      </c>
      <c r="B278" s="43" t="s">
        <v>40</v>
      </c>
      <c r="C278" s="43">
        <v>1.4946142312034194E-2</v>
      </c>
      <c r="D278" s="45"/>
      <c r="E278" s="45"/>
      <c r="F278" s="45"/>
      <c r="G278" s="43">
        <v>1.3287218480015963E-2</v>
      </c>
      <c r="H278" s="45"/>
      <c r="I278" s="45"/>
      <c r="J278" s="45"/>
      <c r="K278" s="43">
        <v>3.6389824128085335E-2</v>
      </c>
      <c r="L278" s="45"/>
      <c r="M278" s="45"/>
      <c r="N278" s="45"/>
      <c r="O278" s="43">
        <v>3.1969176465329728E-2</v>
      </c>
      <c r="P278" s="45"/>
      <c r="Q278" s="45"/>
      <c r="R278" s="45"/>
      <c r="S278" s="43">
        <v>6.2993163809501526E-2</v>
      </c>
      <c r="T278" s="45"/>
      <c r="U278" s="43">
        <v>0.14583621421445622</v>
      </c>
      <c r="V278" s="45"/>
      <c r="W278" s="43">
        <v>0.18906966310050657</v>
      </c>
      <c r="X278" s="45"/>
      <c r="Y278" s="43">
        <v>0.2079673392992395</v>
      </c>
      <c r="Z278" s="43">
        <v>0.22940096231628046</v>
      </c>
      <c r="AA278" s="43" t="e">
        <v>#DIV/0!</v>
      </c>
      <c r="AB278" s="43" t="e">
        <v>#DIV/0!</v>
      </c>
      <c r="AC278" s="43" t="e">
        <v>#DIV/0!</v>
      </c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  <c r="AV278" s="44"/>
      <c r="AW278" s="44"/>
      <c r="AX278" s="44"/>
      <c r="AY278" s="44"/>
      <c r="AZ278" s="44"/>
      <c r="BA278" s="44"/>
      <c r="BB278" s="44"/>
      <c r="BC278" s="44"/>
      <c r="BD278" s="44"/>
      <c r="BE278" s="44"/>
      <c r="BF278" s="44"/>
      <c r="BG278" s="44"/>
      <c r="BH278" s="44"/>
      <c r="BI278" s="44"/>
      <c r="BJ278" s="44"/>
      <c r="BK278" s="44"/>
    </row>
    <row r="279" spans="1:63" ht="13.9" x14ac:dyDescent="0.35">
      <c r="A279" s="43" t="s">
        <v>41</v>
      </c>
      <c r="B279" s="43" t="s">
        <v>42</v>
      </c>
      <c r="C279" s="43">
        <v>0</v>
      </c>
      <c r="D279" s="45"/>
      <c r="E279" s="45"/>
      <c r="F279" s="45"/>
      <c r="G279" s="43">
        <v>0</v>
      </c>
      <c r="H279" s="45"/>
      <c r="I279" s="45"/>
      <c r="J279" s="45"/>
      <c r="K279" s="43">
        <v>0</v>
      </c>
      <c r="L279" s="45"/>
      <c r="M279" s="45"/>
      <c r="N279" s="45"/>
      <c r="O279" s="43">
        <v>0</v>
      </c>
      <c r="P279" s="45"/>
      <c r="Q279" s="45"/>
      <c r="R279" s="45"/>
      <c r="S279" s="43">
        <v>0</v>
      </c>
      <c r="T279" s="45"/>
      <c r="U279" s="43">
        <v>0</v>
      </c>
      <c r="V279" s="45"/>
      <c r="W279" s="43">
        <v>0</v>
      </c>
      <c r="X279" s="43">
        <v>0</v>
      </c>
      <c r="Y279" s="43">
        <v>1.1703393353374876E-2</v>
      </c>
      <c r="Z279" s="43">
        <v>4.0063876599069168E-2</v>
      </c>
      <c r="AA279" s="43" t="e">
        <v>#DIV/0!</v>
      </c>
      <c r="AB279" s="43" t="e">
        <v>#DIV/0!</v>
      </c>
      <c r="AC279" s="43" t="e">
        <v>#DIV/0!</v>
      </c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44"/>
      <c r="AY279" s="44"/>
      <c r="AZ279" s="44"/>
      <c r="BA279" s="44"/>
      <c r="BB279" s="44"/>
      <c r="BC279" s="44"/>
      <c r="BD279" s="44"/>
      <c r="BE279" s="44"/>
      <c r="BF279" s="44"/>
      <c r="BG279" s="44"/>
      <c r="BH279" s="44"/>
      <c r="BI279" s="44"/>
      <c r="BJ279" s="44"/>
      <c r="BK279" s="44"/>
    </row>
    <row r="280" spans="1:63" ht="13.9" x14ac:dyDescent="0.35">
      <c r="A280" s="43" t="s">
        <v>43</v>
      </c>
      <c r="B280" s="43" t="s">
        <v>44</v>
      </c>
      <c r="C280" s="43">
        <v>1.1209153215169056E-2</v>
      </c>
      <c r="D280" s="45"/>
      <c r="E280" s="45"/>
      <c r="F280" s="45"/>
      <c r="G280" s="43">
        <v>8.2789657104695852E-3</v>
      </c>
      <c r="H280" s="45"/>
      <c r="I280" s="45"/>
      <c r="J280" s="45"/>
      <c r="K280" s="43">
        <v>7.8016626981558933E-3</v>
      </c>
      <c r="L280" s="45"/>
      <c r="M280" s="45"/>
      <c r="N280" s="45"/>
      <c r="O280" s="43">
        <v>0</v>
      </c>
      <c r="P280" s="45"/>
      <c r="Q280" s="45"/>
      <c r="R280" s="45"/>
      <c r="S280" s="43">
        <v>0</v>
      </c>
      <c r="T280" s="45"/>
      <c r="U280" s="43">
        <v>0</v>
      </c>
      <c r="V280" s="45"/>
      <c r="W280" s="43">
        <v>7.8907888276038857E-3</v>
      </c>
      <c r="X280" s="45"/>
      <c r="Y280" s="45"/>
      <c r="Z280" s="43">
        <v>0</v>
      </c>
      <c r="AA280" s="43" t="e">
        <v>#DIV/0!</v>
      </c>
      <c r="AB280" s="43" t="e">
        <v>#DIV/0!</v>
      </c>
      <c r="AC280" s="43" t="e">
        <v>#DIV/0!</v>
      </c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44"/>
      <c r="AY280" s="44"/>
      <c r="AZ280" s="44"/>
      <c r="BA280" s="44"/>
      <c r="BB280" s="44"/>
      <c r="BC280" s="44"/>
      <c r="BD280" s="44"/>
      <c r="BE280" s="44"/>
      <c r="BF280" s="44"/>
      <c r="BG280" s="44"/>
      <c r="BH280" s="44"/>
      <c r="BI280" s="44"/>
      <c r="BJ280" s="44"/>
      <c r="BK280" s="44"/>
    </row>
    <row r="281" spans="1:63" ht="13.9" x14ac:dyDescent="0.35">
      <c r="A281" s="43" t="s">
        <v>45</v>
      </c>
      <c r="B281" s="43" t="s">
        <v>46</v>
      </c>
      <c r="C281" s="45"/>
      <c r="D281" s="45"/>
      <c r="E281" s="45"/>
      <c r="F281" s="45"/>
      <c r="G281" s="43">
        <v>0</v>
      </c>
      <c r="H281" s="45"/>
      <c r="I281" s="45"/>
      <c r="J281" s="45"/>
      <c r="K281" s="43">
        <v>0</v>
      </c>
      <c r="L281" s="45"/>
      <c r="M281" s="45"/>
      <c r="N281" s="45"/>
      <c r="O281" s="43">
        <v>0</v>
      </c>
      <c r="P281" s="45"/>
      <c r="Q281" s="45"/>
      <c r="R281" s="45"/>
      <c r="S281" s="43">
        <v>3.7576984931439114E-2</v>
      </c>
      <c r="T281" s="45"/>
      <c r="U281" s="43">
        <v>3.9882477252548565E-2</v>
      </c>
      <c r="V281" s="45"/>
      <c r="W281" s="43">
        <v>4.1343342649719034E-2</v>
      </c>
      <c r="X281" s="43">
        <v>5.2332456373246371E-2</v>
      </c>
      <c r="Y281" s="43">
        <v>2.4532466516129323E-2</v>
      </c>
      <c r="Z281" s="43">
        <v>4.99825379492106E-2</v>
      </c>
      <c r="AA281" s="43" t="e">
        <v>#DIV/0!</v>
      </c>
      <c r="AB281" s="43" t="e">
        <v>#DIV/0!</v>
      </c>
      <c r="AC281" s="43" t="e">
        <v>#DIV/0!</v>
      </c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44"/>
      <c r="AY281" s="44"/>
      <c r="AZ281" s="44"/>
      <c r="BA281" s="44"/>
      <c r="BB281" s="44"/>
      <c r="BC281" s="44"/>
      <c r="BD281" s="44"/>
      <c r="BE281" s="44"/>
      <c r="BF281" s="44"/>
      <c r="BG281" s="44"/>
      <c r="BH281" s="44"/>
      <c r="BI281" s="44"/>
      <c r="BJ281" s="44"/>
      <c r="BK281" s="44"/>
    </row>
    <row r="282" spans="1:63" ht="13.9" x14ac:dyDescent="0.35">
      <c r="A282" s="43" t="s">
        <v>47</v>
      </c>
      <c r="B282" s="43" t="s">
        <v>48</v>
      </c>
      <c r="C282" s="43">
        <v>0</v>
      </c>
      <c r="D282" s="45"/>
      <c r="E282" s="45"/>
      <c r="F282" s="45"/>
      <c r="G282" s="43">
        <v>0</v>
      </c>
      <c r="H282" s="45"/>
      <c r="I282" s="45"/>
      <c r="J282" s="45"/>
      <c r="K282" s="43">
        <v>0</v>
      </c>
      <c r="L282" s="45"/>
      <c r="M282" s="45"/>
      <c r="N282" s="45"/>
      <c r="O282" s="43">
        <v>0</v>
      </c>
      <c r="P282" s="45"/>
      <c r="Q282" s="45"/>
      <c r="R282" s="45"/>
      <c r="S282" s="43">
        <v>0</v>
      </c>
      <c r="T282" s="45"/>
      <c r="U282" s="45"/>
      <c r="V282" s="45"/>
      <c r="W282" s="43">
        <v>2.733410666889555E-2</v>
      </c>
      <c r="X282" s="45"/>
      <c r="Y282" s="45"/>
      <c r="Z282" s="43" t="e">
        <v>#DIV/0!</v>
      </c>
      <c r="AA282" s="43" t="e">
        <v>#DIV/0!</v>
      </c>
      <c r="AB282" s="43" t="e">
        <v>#DIV/0!</v>
      </c>
      <c r="AC282" s="43" t="e">
        <v>#DIV/0!</v>
      </c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44"/>
      <c r="AY282" s="44"/>
      <c r="AZ282" s="44"/>
      <c r="BA282" s="44"/>
      <c r="BB282" s="44"/>
      <c r="BC282" s="44"/>
      <c r="BD282" s="44"/>
      <c r="BE282" s="44"/>
      <c r="BF282" s="44"/>
      <c r="BG282" s="44"/>
      <c r="BH282" s="44"/>
      <c r="BI282" s="44"/>
      <c r="BJ282" s="44"/>
      <c r="BK282" s="44"/>
    </row>
    <row r="283" spans="1:63" ht="13.9" x14ac:dyDescent="0.35">
      <c r="A283" s="43" t="s">
        <v>49</v>
      </c>
      <c r="B283" s="43" t="s">
        <v>50</v>
      </c>
      <c r="C283" s="43">
        <v>0</v>
      </c>
      <c r="D283" s="45"/>
      <c r="E283" s="45"/>
      <c r="F283" s="45"/>
      <c r="G283" s="43">
        <v>0</v>
      </c>
      <c r="H283" s="45"/>
      <c r="I283" s="45"/>
      <c r="J283" s="45"/>
      <c r="K283" s="43">
        <v>0</v>
      </c>
      <c r="L283" s="45"/>
      <c r="M283" s="45"/>
      <c r="N283" s="45"/>
      <c r="O283" s="43">
        <v>0</v>
      </c>
      <c r="P283" s="45"/>
      <c r="Q283" s="45"/>
      <c r="R283" s="45"/>
      <c r="S283" s="43">
        <v>0</v>
      </c>
      <c r="T283" s="45"/>
      <c r="U283" s="43">
        <v>0</v>
      </c>
      <c r="V283" s="45"/>
      <c r="W283" s="43">
        <v>3.0690479868791844E-2</v>
      </c>
      <c r="X283" s="45"/>
      <c r="Y283" s="43">
        <v>7.1686654583615214E-2</v>
      </c>
      <c r="Z283" s="43">
        <v>5.9361399091227229E-2</v>
      </c>
      <c r="AA283" s="43" t="e">
        <v>#DIV/0!</v>
      </c>
      <c r="AB283" s="43" t="e">
        <v>#DIV/0!</v>
      </c>
      <c r="AC283" s="43" t="e">
        <v>#DIV/0!</v>
      </c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44"/>
      <c r="AY283" s="44"/>
      <c r="AZ283" s="44"/>
      <c r="BA283" s="44"/>
      <c r="BB283" s="44"/>
      <c r="BC283" s="44"/>
      <c r="BD283" s="44"/>
      <c r="BE283" s="44"/>
      <c r="BF283" s="44"/>
      <c r="BG283" s="44"/>
      <c r="BH283" s="44"/>
      <c r="BI283" s="44"/>
      <c r="BJ283" s="44"/>
      <c r="BK283" s="44"/>
    </row>
    <row r="284" spans="1:63" ht="14.25" x14ac:dyDescent="0.4">
      <c r="A284" s="46" t="s">
        <v>85</v>
      </c>
      <c r="B284" s="47" t="s">
        <v>51</v>
      </c>
      <c r="C284" s="47">
        <v>1.1794967384915677E-2</v>
      </c>
      <c r="D284" s="47">
        <v>1.1438899773881571E-2</v>
      </c>
      <c r="E284" s="47">
        <v>1.3400740612576928E-2</v>
      </c>
      <c r="F284" s="47">
        <v>1.3650302417276135E-2</v>
      </c>
      <c r="G284" s="47">
        <v>1.557199605078057E-2</v>
      </c>
      <c r="H284" s="47">
        <v>1.6571539431391037E-2</v>
      </c>
      <c r="I284" s="47">
        <v>1.7086542191712815E-2</v>
      </c>
      <c r="J284" s="47">
        <v>1.7221245095484481E-2</v>
      </c>
      <c r="K284" s="47">
        <v>1.8395182135941934E-2</v>
      </c>
      <c r="L284" s="47">
        <v>1.8783804497647986E-2</v>
      </c>
      <c r="M284" s="47">
        <v>1.9165052677183894E-2</v>
      </c>
      <c r="N284" s="47">
        <v>1.8986816802453076E-2</v>
      </c>
      <c r="O284" s="47">
        <v>2.0060279783981127E-2</v>
      </c>
      <c r="P284" s="47">
        <v>2.0245481015485112E-2</v>
      </c>
      <c r="Q284" s="47">
        <v>2.1511201555675576E-2</v>
      </c>
      <c r="R284" s="47">
        <v>2.4656617292477468E-2</v>
      </c>
      <c r="S284" s="47">
        <v>2.6439994946914191E-2</v>
      </c>
      <c r="T284" s="47">
        <v>2.8608584156549582E-2</v>
      </c>
      <c r="U284" s="47">
        <v>2.9355190186205873E-2</v>
      </c>
      <c r="V284" s="47">
        <v>3.3803469518131714E-2</v>
      </c>
      <c r="W284" s="47">
        <v>3.8757457518212413E-2</v>
      </c>
      <c r="X284" s="47">
        <v>4.4612954753139769E-2</v>
      </c>
      <c r="Y284" s="47">
        <v>4.7220599916795149E-2</v>
      </c>
      <c r="Z284" s="47">
        <v>5.3417824683489296E-2</v>
      </c>
      <c r="AA284" s="47" t="e">
        <v>#DIV/0!</v>
      </c>
      <c r="AB284" s="47" t="e">
        <v>#DIV/0!</v>
      </c>
      <c r="AC284" s="47" t="e">
        <v>#DIV/0!</v>
      </c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</row>
    <row r="285" spans="1:63" ht="13.9" x14ac:dyDescent="0.35">
      <c r="A285" s="43"/>
      <c r="B285" s="49" t="s">
        <v>52</v>
      </c>
      <c r="C285" s="49">
        <v>9.8286184421507074E-3</v>
      </c>
      <c r="D285" s="49">
        <v>9.4372989908253629E-3</v>
      </c>
      <c r="E285" s="49">
        <v>1.1971092241452567E-2</v>
      </c>
      <c r="F285" s="49">
        <v>1.246072869005849E-2</v>
      </c>
      <c r="G285" s="49">
        <v>1.4663190786103114E-2</v>
      </c>
      <c r="H285" s="49">
        <v>1.4437144692037177E-2</v>
      </c>
      <c r="I285" s="49">
        <v>1.4991832881118701E-2</v>
      </c>
      <c r="J285" s="49">
        <v>1.5334782768068239E-2</v>
      </c>
      <c r="K285" s="49">
        <v>1.7127508919534622E-2</v>
      </c>
      <c r="L285" s="49">
        <v>1.7433519948720652E-2</v>
      </c>
      <c r="M285" s="49">
        <v>1.8247228027798636E-2</v>
      </c>
      <c r="N285" s="49">
        <v>1.8632060892030549E-2</v>
      </c>
      <c r="O285" s="49">
        <v>1.9865980992919613E-2</v>
      </c>
      <c r="P285" s="49">
        <v>1.9626581912785251E-2</v>
      </c>
      <c r="Q285" s="49">
        <v>2.0334688240965113E-2</v>
      </c>
      <c r="R285" s="49">
        <v>2.2388854663168117E-2</v>
      </c>
      <c r="S285" s="49">
        <v>2.2526609426527022E-2</v>
      </c>
      <c r="T285" s="49">
        <v>2.1441949371760433E-2</v>
      </c>
      <c r="U285" s="49">
        <v>2.0556153781400979E-2</v>
      </c>
      <c r="V285" s="49">
        <v>2.0404464794510444E-2</v>
      </c>
      <c r="W285" s="49">
        <v>2.2884014176683513E-2</v>
      </c>
      <c r="X285" s="49">
        <v>2.1750745072170067E-2</v>
      </c>
      <c r="Y285" s="49">
        <v>2.2521431575847482E-2</v>
      </c>
      <c r="Z285" s="49">
        <v>2.50614507382265E-2</v>
      </c>
      <c r="AA285" s="49" t="e">
        <v>#DIV/0!</v>
      </c>
      <c r="AB285" s="49" t="e">
        <v>#DIV/0!</v>
      </c>
      <c r="AC285" s="49" t="e">
        <v>#DIV/0!</v>
      </c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  <c r="AY285" s="50"/>
      <c r="AZ285" s="50"/>
      <c r="BA285" s="50"/>
      <c r="BB285" s="50"/>
      <c r="BC285" s="50"/>
      <c r="BD285" s="50"/>
      <c r="BE285" s="50"/>
      <c r="BF285" s="50"/>
      <c r="BG285" s="50"/>
      <c r="BH285" s="50"/>
      <c r="BI285" s="50"/>
      <c r="BJ285" s="50"/>
      <c r="BK285" s="50"/>
    </row>
    <row r="286" spans="1:63" ht="13.9" x14ac:dyDescent="0.35">
      <c r="A286" s="43"/>
      <c r="B286" s="49" t="s">
        <v>53</v>
      </c>
      <c r="C286" s="49">
        <v>1.7921161091929011E-2</v>
      </c>
      <c r="D286" s="49">
        <v>1.7365770150369837E-2</v>
      </c>
      <c r="E286" s="49">
        <v>1.755436370331669E-2</v>
      </c>
      <c r="F286" s="49">
        <v>1.6971404180244929E-2</v>
      </c>
      <c r="G286" s="49">
        <v>1.7805642051023963E-2</v>
      </c>
      <c r="H286" s="49">
        <v>2.3045122905126218E-2</v>
      </c>
      <c r="I286" s="49">
        <v>2.3238991530399856E-2</v>
      </c>
      <c r="J286" s="49">
        <v>2.2422548399236752E-2</v>
      </c>
      <c r="K286" s="49">
        <v>2.154568110055631E-2</v>
      </c>
      <c r="L286" s="49">
        <v>2.0883799999130977E-2</v>
      </c>
      <c r="M286" s="49">
        <v>1.9721588758120127E-2</v>
      </c>
      <c r="N286" s="49">
        <v>1.8479061776796972E-2</v>
      </c>
      <c r="O286" s="49">
        <v>1.9355609342377303E-2</v>
      </c>
      <c r="P286" s="49">
        <v>2.0940195237048348E-2</v>
      </c>
      <c r="Q286" s="49">
        <v>2.3714785936646398E-2</v>
      </c>
      <c r="R286" s="49">
        <v>2.9218530647395095E-2</v>
      </c>
      <c r="S286" s="49">
        <v>3.3473843022380018E-2</v>
      </c>
      <c r="T286" s="49">
        <v>4.2464765802885197E-2</v>
      </c>
      <c r="U286" s="49">
        <v>4.4673611085832149E-2</v>
      </c>
      <c r="V286" s="49">
        <v>5.8896260005169225E-2</v>
      </c>
      <c r="W286" s="49">
        <v>6.7046159915320369E-2</v>
      </c>
      <c r="X286" s="49">
        <v>8.7233527667932173E-2</v>
      </c>
      <c r="Y286" s="49">
        <v>9.4683922335864285E-2</v>
      </c>
      <c r="Z286" s="49">
        <v>0.10945212933308583</v>
      </c>
      <c r="AA286" s="49" t="e">
        <v>#DIV/0!</v>
      </c>
      <c r="AB286" s="49" t="e">
        <v>#DIV/0!</v>
      </c>
      <c r="AC286" s="49" t="e">
        <v>#DIV/0!</v>
      </c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  <c r="AY286" s="50"/>
      <c r="AZ286" s="50"/>
      <c r="BA286" s="50"/>
      <c r="BB286" s="50"/>
      <c r="BC286" s="50"/>
      <c r="BD286" s="50"/>
      <c r="BE286" s="50"/>
      <c r="BF286" s="50"/>
      <c r="BG286" s="50"/>
      <c r="BH286" s="50"/>
      <c r="BI286" s="50"/>
      <c r="BJ286" s="50"/>
      <c r="BK286" s="50"/>
    </row>
    <row r="287" spans="1:63" ht="13.9" x14ac:dyDescent="0.35">
      <c r="A287" s="43"/>
      <c r="B287" s="49" t="s">
        <v>54</v>
      </c>
      <c r="C287" s="49">
        <v>2.1997559125196339E-2</v>
      </c>
      <c r="D287" s="49">
        <v>2.4645536664741841E-2</v>
      </c>
      <c r="E287" s="49">
        <v>2.275463334448816E-2</v>
      </c>
      <c r="F287" s="49">
        <v>2.254396726920423E-2</v>
      </c>
      <c r="G287" s="49">
        <v>2.3605106611856101E-2</v>
      </c>
      <c r="H287" s="49">
        <v>2.2667978237277037E-2</v>
      </c>
      <c r="I287" s="49">
        <v>2.080742701899909E-2</v>
      </c>
      <c r="J287" s="49">
        <v>2.291642439188761E-2</v>
      </c>
      <c r="K287" s="49">
        <v>2.4106354431707871E-2</v>
      </c>
      <c r="L287" s="49">
        <v>3.9283860515524037E-2</v>
      </c>
      <c r="M287" s="49">
        <v>4.1941284689644254E-2</v>
      </c>
      <c r="N287" s="49">
        <v>3.5989936057670938E-2</v>
      </c>
      <c r="O287" s="49">
        <v>3.338205907321716E-2</v>
      </c>
      <c r="P287" s="49">
        <v>3.0738668358481023E-2</v>
      </c>
      <c r="Q287" s="49">
        <v>3.1293138544384515E-2</v>
      </c>
      <c r="R287" s="49">
        <v>4.0576083440459119E-2</v>
      </c>
      <c r="S287" s="49">
        <v>5.8611669247557056E-2</v>
      </c>
      <c r="T287" s="49">
        <v>7.8175869329260572E-2</v>
      </c>
      <c r="U287" s="49">
        <v>0.10098676364093535</v>
      </c>
      <c r="V287" s="49">
        <v>0.11403277491581447</v>
      </c>
      <c r="W287" s="49">
        <v>0.133155073877434</v>
      </c>
      <c r="X287" s="49">
        <v>0.14878850012532197</v>
      </c>
      <c r="Y287" s="49">
        <v>0.14151461902943213</v>
      </c>
      <c r="Z287" s="49">
        <v>0.14744010501767549</v>
      </c>
      <c r="AA287" s="49" t="e">
        <v>#DIV/0!</v>
      </c>
      <c r="AB287" s="49" t="e">
        <v>#DIV/0!</v>
      </c>
      <c r="AC287" s="49" t="e">
        <v>#DIV/0!</v>
      </c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  <c r="AY287" s="50"/>
      <c r="AZ287" s="50"/>
      <c r="BA287" s="50"/>
      <c r="BB287" s="50"/>
      <c r="BC287" s="50"/>
      <c r="BD287" s="50"/>
      <c r="BE287" s="50"/>
      <c r="BF287" s="50"/>
      <c r="BG287" s="50"/>
      <c r="BH287" s="50"/>
      <c r="BI287" s="50"/>
      <c r="BJ287" s="50"/>
      <c r="BK287" s="50"/>
    </row>
    <row r="288" spans="1:63" ht="13.9" x14ac:dyDescent="0.35">
      <c r="A288" s="51"/>
      <c r="B288" s="52" t="s">
        <v>55</v>
      </c>
      <c r="C288" s="53"/>
      <c r="D288" s="53"/>
      <c r="E288" s="53"/>
      <c r="F288" s="53"/>
      <c r="G288" s="52">
        <v>1.4048420037335069E-3</v>
      </c>
      <c r="H288" s="53"/>
      <c r="I288" s="53"/>
      <c r="J288" s="53"/>
      <c r="K288" s="52">
        <v>1.2607647508350698E-3</v>
      </c>
      <c r="L288" s="53"/>
      <c r="M288" s="53"/>
      <c r="N288" s="53"/>
      <c r="O288" s="52">
        <v>0</v>
      </c>
      <c r="P288" s="53"/>
      <c r="Q288" s="53"/>
      <c r="R288" s="53"/>
      <c r="S288" s="52">
        <v>9.289265687649987E-3</v>
      </c>
      <c r="T288" s="53"/>
      <c r="U288" s="53"/>
      <c r="V288" s="53"/>
      <c r="W288" s="52">
        <v>2.6191311222195729E-2</v>
      </c>
      <c r="X288" s="53"/>
      <c r="Y288" s="53"/>
      <c r="Z288" s="52">
        <v>0</v>
      </c>
      <c r="AA288" s="52" t="e">
        <v>#DIV/0!</v>
      </c>
      <c r="AB288" s="52" t="e">
        <v>#DIV/0!</v>
      </c>
      <c r="AC288" s="52" t="e">
        <v>#DIV/0!</v>
      </c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</row>
    <row r="290" spans="1:63" x14ac:dyDescent="0.3">
      <c r="A290" s="3" t="s">
        <v>95</v>
      </c>
      <c r="B290" s="4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</row>
    <row r="291" spans="1:63" s="23" customFormat="1" ht="12.75" x14ac:dyDescent="0.35">
      <c r="A291" s="23" t="s">
        <v>1</v>
      </c>
      <c r="B291" s="23" t="s">
        <v>2</v>
      </c>
      <c r="C291" s="56">
        <v>0.4511355912754107</v>
      </c>
      <c r="D291" s="56">
        <v>0.62606866379028836</v>
      </c>
      <c r="E291" s="56">
        <v>0.60889332042508071</v>
      </c>
      <c r="F291" s="56">
        <v>0.38826945759014886</v>
      </c>
      <c r="G291" s="56">
        <v>0.53467882011755397</v>
      </c>
      <c r="H291" s="56">
        <v>0.62521697413286903</v>
      </c>
      <c r="I291" s="56">
        <v>0.79625225285923629</v>
      </c>
      <c r="J291" s="56">
        <v>0.71312542053708827</v>
      </c>
      <c r="K291" s="56">
        <v>0.68482559990351211</v>
      </c>
      <c r="L291" s="56">
        <v>0.79347888773739395</v>
      </c>
      <c r="M291" s="56">
        <v>0.68543056233898414</v>
      </c>
      <c r="N291" s="56">
        <v>0.67112753150756477</v>
      </c>
      <c r="O291" s="56">
        <v>0.66933217048258942</v>
      </c>
      <c r="P291" s="56">
        <v>0.64295282141778543</v>
      </c>
      <c r="Q291" s="56">
        <v>0.7336787719044674</v>
      </c>
      <c r="R291" s="56">
        <v>0.58352993238525175</v>
      </c>
      <c r="S291" s="56">
        <v>0.65161993879791436</v>
      </c>
      <c r="T291" s="56">
        <v>0.65195240966167867</v>
      </c>
      <c r="U291" s="56">
        <v>0.63013268788696031</v>
      </c>
      <c r="V291" s="56">
        <v>0.5968291505365636</v>
      </c>
      <c r="W291" s="56">
        <v>0.64544490292353085</v>
      </c>
      <c r="X291" s="56">
        <v>0.55672856287304273</v>
      </c>
      <c r="Y291" s="56">
        <v>0.52200022236875221</v>
      </c>
      <c r="Z291" s="56">
        <v>0.55021485893576094</v>
      </c>
      <c r="AA291" s="56" t="e">
        <v>#DIV/0!</v>
      </c>
      <c r="AB291" s="56" t="e">
        <v>#DIV/0!</v>
      </c>
      <c r="AC291" s="56" t="e">
        <v>#DIV/0!</v>
      </c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</row>
    <row r="292" spans="1:63" s="23" customFormat="1" ht="12.75" x14ac:dyDescent="0.35">
      <c r="A292" s="23" t="s">
        <v>3</v>
      </c>
      <c r="B292" s="23" t="s">
        <v>4</v>
      </c>
      <c r="C292" s="56">
        <v>0.42843741677498343</v>
      </c>
      <c r="D292" s="56">
        <v>0.75947584651060041</v>
      </c>
      <c r="E292" s="56">
        <v>0.60655139982220385</v>
      </c>
      <c r="F292" s="56">
        <v>0.23208465761182706</v>
      </c>
      <c r="G292" s="56">
        <v>0.55507738662042894</v>
      </c>
      <c r="H292" s="56">
        <v>0.82796720804986945</v>
      </c>
      <c r="I292" s="56">
        <v>0.89936897749081024</v>
      </c>
      <c r="J292" s="56">
        <v>0.90297413793103454</v>
      </c>
      <c r="K292" s="56">
        <v>0.93830850384009501</v>
      </c>
      <c r="L292" s="56">
        <v>1.2902417494232119</v>
      </c>
      <c r="M292" s="56">
        <v>1.3502957887907237</v>
      </c>
      <c r="N292" s="56">
        <v>1.0068583888490965</v>
      </c>
      <c r="O292" s="56">
        <v>0.82955318529264688</v>
      </c>
      <c r="P292" s="56">
        <v>1.0935453667382862</v>
      </c>
      <c r="Q292" s="56">
        <v>0.90625907164936415</v>
      </c>
      <c r="R292" s="56">
        <v>0.72743314728357844</v>
      </c>
      <c r="S292" s="56">
        <v>0.56823467199981559</v>
      </c>
      <c r="T292" s="56">
        <v>0.80406529610190025</v>
      </c>
      <c r="U292" s="56">
        <v>0.69619633835313433</v>
      </c>
      <c r="V292" s="56">
        <v>0.53646527479929418</v>
      </c>
      <c r="W292" s="56">
        <v>0.48024388909669663</v>
      </c>
      <c r="X292" s="56">
        <v>0.56230296145363279</v>
      </c>
      <c r="Y292" s="56">
        <v>0.4828786777179972</v>
      </c>
      <c r="Z292" s="56">
        <v>0.36361507764143775</v>
      </c>
      <c r="AA292" s="56" t="e">
        <v>#DIV/0!</v>
      </c>
      <c r="AB292" s="56" t="e">
        <v>#DIV/0!</v>
      </c>
      <c r="AC292" s="56" t="e">
        <v>#DIV/0!</v>
      </c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</row>
    <row r="293" spans="1:63" s="23" customFormat="1" ht="12.75" x14ac:dyDescent="0.35">
      <c r="A293" s="23" t="s">
        <v>5</v>
      </c>
      <c r="B293" s="23" t="s">
        <v>6</v>
      </c>
      <c r="C293" s="56">
        <v>1.1260116147313348</v>
      </c>
      <c r="D293" s="56">
        <v>1.2697311742013244</v>
      </c>
      <c r="E293" s="56">
        <v>1.2836252000829307</v>
      </c>
      <c r="F293" s="56">
        <v>1.2794218071287007</v>
      </c>
      <c r="G293" s="56">
        <v>1.0706614480929544</v>
      </c>
      <c r="H293" s="56">
        <v>1.3399983613137285</v>
      </c>
      <c r="I293" s="56">
        <v>1.4077680471881078</v>
      </c>
      <c r="J293" s="56">
        <v>1.3611725474282026</v>
      </c>
      <c r="K293" s="56">
        <v>1.3807236668847112</v>
      </c>
      <c r="L293" s="56">
        <v>1.5369978780056957</v>
      </c>
      <c r="M293" s="56">
        <v>1.5032419834413668</v>
      </c>
      <c r="N293" s="56">
        <v>1.4432574955597421</v>
      </c>
      <c r="O293" s="56">
        <v>1.551186238855502</v>
      </c>
      <c r="P293" s="56">
        <v>1.6526733906247484</v>
      </c>
      <c r="Q293" s="56">
        <v>1.4371380432604859</v>
      </c>
      <c r="R293" s="56">
        <v>1.3146773198163839</v>
      </c>
      <c r="S293" s="56">
        <v>1.2545731771524364</v>
      </c>
      <c r="T293" s="56">
        <v>1.2277790376585782</v>
      </c>
      <c r="U293" s="56">
        <v>1.0233000456471077</v>
      </c>
      <c r="V293" s="56">
        <v>0.98064512457136355</v>
      </c>
      <c r="W293" s="56">
        <v>1.0292167548743778</v>
      </c>
      <c r="X293" s="56">
        <v>1.1187411119190078</v>
      </c>
      <c r="Y293" s="56">
        <v>0.92641160771017717</v>
      </c>
      <c r="Z293" s="56">
        <v>0.91961182518888851</v>
      </c>
      <c r="AA293" s="56" t="e">
        <v>#DIV/0!</v>
      </c>
      <c r="AB293" s="56" t="e">
        <v>#DIV/0!</v>
      </c>
      <c r="AC293" s="56" t="e">
        <v>#DIV/0!</v>
      </c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</row>
    <row r="294" spans="1:63" s="23" customFormat="1" ht="12.75" x14ac:dyDescent="0.35">
      <c r="A294" s="23" t="s">
        <v>7</v>
      </c>
      <c r="B294" s="23" t="s">
        <v>8</v>
      </c>
      <c r="C294" s="56">
        <v>0.53140317864882536</v>
      </c>
      <c r="D294" s="56">
        <v>0.58942434679648048</v>
      </c>
      <c r="E294" s="56">
        <v>0.65333371660175055</v>
      </c>
      <c r="F294" s="56">
        <v>0.59660502825524631</v>
      </c>
      <c r="G294" s="56">
        <v>0.70106935503283574</v>
      </c>
      <c r="H294" s="56">
        <v>0.74032340119489137</v>
      </c>
      <c r="I294" s="56">
        <v>0.72285297218392663</v>
      </c>
      <c r="J294" s="56">
        <v>0.55582662313832643</v>
      </c>
      <c r="K294" s="56">
        <v>0.61644007381861288</v>
      </c>
      <c r="L294" s="56">
        <v>0.78452640427970954</v>
      </c>
      <c r="M294" s="56">
        <v>0.72453031404558799</v>
      </c>
      <c r="N294" s="56">
        <v>0.72135767689231067</v>
      </c>
      <c r="O294" s="56">
        <v>0.72997092901804395</v>
      </c>
      <c r="P294" s="56">
        <v>0.86014800980330786</v>
      </c>
      <c r="Q294" s="56">
        <v>0.71271386070449483</v>
      </c>
      <c r="R294" s="56">
        <v>0.65293083393683327</v>
      </c>
      <c r="S294" s="56">
        <v>0.56353408520341031</v>
      </c>
      <c r="T294" s="56">
        <v>0.66820410633115024</v>
      </c>
      <c r="U294" s="56">
        <v>0.58319405769588473</v>
      </c>
      <c r="V294" s="56">
        <v>0.47058691465151631</v>
      </c>
      <c r="W294" s="56">
        <v>0.45557627841885057</v>
      </c>
      <c r="X294" s="56">
        <v>0.48500753328899326</v>
      </c>
      <c r="Y294" s="56">
        <v>0.64620394017078731</v>
      </c>
      <c r="Z294" s="56">
        <v>0.65518729189162328</v>
      </c>
      <c r="AA294" s="56" t="e">
        <v>#DIV/0!</v>
      </c>
      <c r="AB294" s="56" t="e">
        <v>#DIV/0!</v>
      </c>
      <c r="AC294" s="56" t="e">
        <v>#DIV/0!</v>
      </c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</row>
    <row r="295" spans="1:63" s="23" customFormat="1" ht="12.75" x14ac:dyDescent="0.35">
      <c r="A295" s="23" t="s">
        <v>9</v>
      </c>
      <c r="B295" s="23" t="s">
        <v>10</v>
      </c>
      <c r="C295" s="56">
        <v>0.36676652552537475</v>
      </c>
      <c r="D295" s="56">
        <v>0.42346529394480481</v>
      </c>
      <c r="E295" s="56">
        <v>0.48101582816964716</v>
      </c>
      <c r="F295" s="56">
        <v>0.35743062290813948</v>
      </c>
      <c r="G295" s="56">
        <v>0.51871330452112874</v>
      </c>
      <c r="H295" s="56">
        <v>0.53672869336968798</v>
      </c>
      <c r="I295" s="56">
        <v>0.62679699170805969</v>
      </c>
      <c r="J295" s="56">
        <v>0.54279311520826579</v>
      </c>
      <c r="K295" s="56">
        <v>0.55254714749814127</v>
      </c>
      <c r="L295" s="56">
        <v>0.52884322403961659</v>
      </c>
      <c r="M295" s="56">
        <v>0.46583317152452663</v>
      </c>
      <c r="N295" s="56">
        <v>0.51610043858721466</v>
      </c>
      <c r="O295" s="56">
        <v>0.50542789633547847</v>
      </c>
      <c r="P295" s="56">
        <v>0.49088554934417417</v>
      </c>
      <c r="Q295" s="56">
        <v>0.54351987221730047</v>
      </c>
      <c r="R295" s="56">
        <v>0.38281656479510151</v>
      </c>
      <c r="S295" s="56">
        <v>0.39636918449712594</v>
      </c>
      <c r="T295" s="56">
        <v>0.45008691472504869</v>
      </c>
      <c r="U295" s="56">
        <v>0.3990812505655818</v>
      </c>
      <c r="V295" s="56">
        <v>0.44513912065363842</v>
      </c>
      <c r="W295" s="56">
        <v>0.40585914647467758</v>
      </c>
      <c r="X295" s="56">
        <v>0.38771037950078963</v>
      </c>
      <c r="Y295" s="56">
        <v>0.36337001281151016</v>
      </c>
      <c r="Z295" s="56">
        <v>0.41944762040874661</v>
      </c>
      <c r="AA295" s="56" t="e">
        <v>#DIV/0!</v>
      </c>
      <c r="AB295" s="56" t="e">
        <v>#DIV/0!</v>
      </c>
      <c r="AC295" s="56" t="e">
        <v>#DIV/0!</v>
      </c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</row>
    <row r="296" spans="1:63" s="23" customFormat="1" ht="12.75" x14ac:dyDescent="0.35">
      <c r="A296" s="23" t="s">
        <v>11</v>
      </c>
      <c r="B296" s="23" t="s">
        <v>12</v>
      </c>
      <c r="C296" s="56">
        <v>0.93760083397453398</v>
      </c>
      <c r="D296" s="56">
        <v>1.0632447061755694</v>
      </c>
      <c r="E296" s="56">
        <v>1.0239258085869447</v>
      </c>
      <c r="F296" s="56">
        <v>0.67216243626221939</v>
      </c>
      <c r="G296" s="56">
        <v>0.85140223380396962</v>
      </c>
      <c r="H296" s="56">
        <v>0.89187518286244927</v>
      </c>
      <c r="I296" s="56">
        <v>1.0568941092279269</v>
      </c>
      <c r="J296" s="56">
        <v>0.80520245083124931</v>
      </c>
      <c r="K296" s="56">
        <v>0.93312882270257946</v>
      </c>
      <c r="L296" s="56">
        <v>1.1886141971936903</v>
      </c>
      <c r="M296" s="56">
        <v>0.95379173557022168</v>
      </c>
      <c r="N296" s="56">
        <v>0.71145469528705407</v>
      </c>
      <c r="O296" s="56">
        <v>0.63825368022834705</v>
      </c>
      <c r="P296" s="56">
        <v>0.6842616012694448</v>
      </c>
      <c r="Q296" s="56">
        <v>0.87131553320016186</v>
      </c>
      <c r="R296" s="56">
        <v>0.70732635127527677</v>
      </c>
      <c r="S296" s="56">
        <v>0.61120740734704715</v>
      </c>
      <c r="T296" s="56">
        <v>0.54809638053832421</v>
      </c>
      <c r="U296" s="56">
        <v>0.54108382522689102</v>
      </c>
      <c r="V296" s="56">
        <v>0.48718893055117313</v>
      </c>
      <c r="W296" s="56">
        <v>0.55149147199214854</v>
      </c>
      <c r="X296" s="56">
        <v>0.4765351224752144</v>
      </c>
      <c r="Y296" s="56">
        <v>0.53161873876689847</v>
      </c>
      <c r="Z296" s="56">
        <v>0.40791401500820745</v>
      </c>
      <c r="AA296" s="56" t="e">
        <v>#DIV/0!</v>
      </c>
      <c r="AB296" s="56" t="e">
        <v>#DIV/0!</v>
      </c>
      <c r="AC296" s="56" t="e">
        <v>#DIV/0!</v>
      </c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</row>
    <row r="297" spans="1:63" s="23" customFormat="1" ht="12.75" x14ac:dyDescent="0.35">
      <c r="A297" s="23" t="s">
        <v>13</v>
      </c>
      <c r="B297" s="23" t="s">
        <v>14</v>
      </c>
      <c r="C297" s="56">
        <v>0.8155042343245984</v>
      </c>
      <c r="D297" s="56">
        <v>0.92084176396640771</v>
      </c>
      <c r="E297" s="56">
        <v>0.95003801406065891</v>
      </c>
      <c r="F297" s="56">
        <v>0.97607053302649982</v>
      </c>
      <c r="G297" s="56">
        <v>1.0052301497303928</v>
      </c>
      <c r="H297" s="56">
        <v>0.97633335660436915</v>
      </c>
      <c r="I297" s="56">
        <v>1.0679171574115811</v>
      </c>
      <c r="J297" s="56">
        <v>1.083046028401826</v>
      </c>
      <c r="K297" s="56">
        <v>1.0240799449980649</v>
      </c>
      <c r="L297" s="56">
        <v>1.0654982873890524</v>
      </c>
      <c r="M297" s="56">
        <v>0.96903725538417085</v>
      </c>
      <c r="N297" s="56">
        <v>0.94627902534491948</v>
      </c>
      <c r="O297" s="56">
        <v>0.91729081181263739</v>
      </c>
      <c r="P297" s="56">
        <v>0.89377232512811056</v>
      </c>
      <c r="Q297" s="56">
        <v>0.9244938476239366</v>
      </c>
      <c r="R297" s="56">
        <v>0.81428346278410546</v>
      </c>
      <c r="S297" s="56">
        <v>0.59726937233690591</v>
      </c>
      <c r="T297" s="56">
        <v>0.51167047894360174</v>
      </c>
      <c r="U297" s="56">
        <v>0.34302935428548637</v>
      </c>
      <c r="V297" s="56">
        <v>0.26818172658638706</v>
      </c>
      <c r="W297" s="56">
        <v>0.16929531172665499</v>
      </c>
      <c r="X297" s="56">
        <v>0.10208402285478728</v>
      </c>
      <c r="Y297" s="56">
        <v>0.10178103365798005</v>
      </c>
      <c r="Z297" s="56">
        <v>0.13887874263895467</v>
      </c>
      <c r="AA297" s="56" t="e">
        <v>#DIV/0!</v>
      </c>
      <c r="AB297" s="56" t="e">
        <v>#DIV/0!</v>
      </c>
      <c r="AC297" s="56" t="e">
        <v>#DIV/0!</v>
      </c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</row>
    <row r="298" spans="1:63" s="23" customFormat="1" ht="12.75" x14ac:dyDescent="0.35">
      <c r="A298" s="23" t="s">
        <v>15</v>
      </c>
      <c r="B298" s="23" t="s">
        <v>16</v>
      </c>
      <c r="C298" s="56">
        <v>1.220760935223679</v>
      </c>
      <c r="D298" s="56">
        <v>1.2188009331756735</v>
      </c>
      <c r="E298" s="56">
        <v>1.1536252457143146</v>
      </c>
      <c r="F298" s="56">
        <v>1.1810198588783007</v>
      </c>
      <c r="G298" s="56">
        <v>1.2340432557371637</v>
      </c>
      <c r="H298" s="56">
        <v>1.2807858146867759</v>
      </c>
      <c r="I298" s="56">
        <v>1.3900196219147718</v>
      </c>
      <c r="J298" s="56">
        <v>1.2545519697584002</v>
      </c>
      <c r="K298" s="56">
        <v>1.1518871685278997</v>
      </c>
      <c r="L298" s="56">
        <v>1.3631249681463737</v>
      </c>
      <c r="M298" s="56">
        <v>1.4801068714387191</v>
      </c>
      <c r="N298" s="56">
        <v>1.2922023964144198</v>
      </c>
      <c r="O298" s="56">
        <v>1.2022596373800616</v>
      </c>
      <c r="P298" s="56">
        <v>1.2653276018701114</v>
      </c>
      <c r="Q298" s="56">
        <v>1.3140539930250645</v>
      </c>
      <c r="R298" s="56">
        <v>1.1160188860408413</v>
      </c>
      <c r="S298" s="56">
        <v>0.95153485605275845</v>
      </c>
      <c r="T298" s="56">
        <v>0.98150386513838206</v>
      </c>
      <c r="U298" s="56">
        <v>0.9192119070820356</v>
      </c>
      <c r="V298" s="56">
        <v>0.95647394527485641</v>
      </c>
      <c r="W298" s="56">
        <v>0.86671654306551371</v>
      </c>
      <c r="X298" s="56">
        <v>0.7661943954673115</v>
      </c>
      <c r="Y298" s="56">
        <v>0.47916496055981844</v>
      </c>
      <c r="Z298" s="56">
        <v>0.29461270798449052</v>
      </c>
      <c r="AA298" s="56" t="e">
        <v>#DIV/0!</v>
      </c>
      <c r="AB298" s="56" t="e">
        <v>#DIV/0!</v>
      </c>
      <c r="AC298" s="56" t="e">
        <v>#DIV/0!</v>
      </c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</row>
    <row r="299" spans="1:63" s="23" customFormat="1" ht="12.75" x14ac:dyDescent="0.35">
      <c r="A299" s="23" t="s">
        <v>17</v>
      </c>
      <c r="B299" s="23" t="s">
        <v>18</v>
      </c>
      <c r="C299" s="56">
        <v>1.3345849022295624</v>
      </c>
      <c r="D299" s="56">
        <v>1.178415440745783</v>
      </c>
      <c r="E299" s="56">
        <v>1.1235921002851941</v>
      </c>
      <c r="F299" s="56">
        <v>1.0727742301937822</v>
      </c>
      <c r="G299" s="56">
        <v>1.1126518601397966</v>
      </c>
      <c r="H299" s="56">
        <v>1.097457565496524</v>
      </c>
      <c r="I299" s="56">
        <v>1.2054881107079827</v>
      </c>
      <c r="J299" s="56">
        <v>1.1413221682865098</v>
      </c>
      <c r="K299" s="56">
        <v>1.0003496240034961</v>
      </c>
      <c r="L299" s="56">
        <v>0.83386668868908131</v>
      </c>
      <c r="M299" s="56">
        <v>0.67269457730470972</v>
      </c>
      <c r="N299" s="56">
        <v>0.65634975503130122</v>
      </c>
      <c r="O299" s="56">
        <v>0.644616574142446</v>
      </c>
      <c r="P299" s="56">
        <v>0.67651369968785524</v>
      </c>
      <c r="Q299" s="56">
        <v>0.73818364663108227</v>
      </c>
      <c r="R299" s="56">
        <v>0.51709649546930159</v>
      </c>
      <c r="S299" s="56">
        <v>0.40369191897131607</v>
      </c>
      <c r="T299" s="56">
        <v>0.39103456389480684</v>
      </c>
      <c r="U299" s="56">
        <v>0.29072119969966925</v>
      </c>
      <c r="V299" s="56">
        <v>0.42716025388863921</v>
      </c>
      <c r="W299" s="56">
        <v>0.28485379736903427</v>
      </c>
      <c r="X299" s="56">
        <v>0.27370155416844266</v>
      </c>
      <c r="Y299" s="56">
        <v>0.21562369545528154</v>
      </c>
      <c r="Z299" s="56">
        <v>0.24971042001265392</v>
      </c>
      <c r="AA299" s="56" t="e">
        <v>#DIV/0!</v>
      </c>
      <c r="AB299" s="56" t="e">
        <v>#DIV/0!</v>
      </c>
      <c r="AC299" s="56" t="e">
        <v>#DIV/0!</v>
      </c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</row>
    <row r="300" spans="1:63" s="23" customFormat="1" ht="12.75" x14ac:dyDescent="0.35">
      <c r="A300" s="23" t="s">
        <v>19</v>
      </c>
      <c r="B300" s="23" t="s">
        <v>20</v>
      </c>
      <c r="C300" s="56">
        <v>1.8170537370359727</v>
      </c>
      <c r="D300" s="56">
        <v>2.346865277245024</v>
      </c>
      <c r="E300" s="56">
        <v>1.9305002781700689</v>
      </c>
      <c r="F300" s="56">
        <v>2.2252239404002743</v>
      </c>
      <c r="G300" s="56">
        <v>1.27220796032202</v>
      </c>
      <c r="H300" s="56">
        <v>1.4391388853206142</v>
      </c>
      <c r="I300" s="56">
        <v>1.5349169212155098</v>
      </c>
      <c r="J300" s="56">
        <v>1.5073559547571524</v>
      </c>
      <c r="K300" s="56">
        <v>1.1444510599548701</v>
      </c>
      <c r="L300" s="56">
        <v>1.3596828089803918</v>
      </c>
      <c r="M300" s="56">
        <v>1.1320449840949962</v>
      </c>
      <c r="N300" s="56">
        <v>1.0829942779335722</v>
      </c>
      <c r="O300" s="56">
        <v>0.88717255498976322</v>
      </c>
      <c r="P300" s="56">
        <v>0.72358607495854732</v>
      </c>
      <c r="Q300" s="56">
        <v>0.75382471017335351</v>
      </c>
      <c r="R300" s="56">
        <v>0.65836047549941823</v>
      </c>
      <c r="S300" s="56">
        <v>0.39748702219601389</v>
      </c>
      <c r="T300" s="56">
        <v>0.26272403093595148</v>
      </c>
      <c r="U300" s="56">
        <v>0.24475069421626044</v>
      </c>
      <c r="V300" s="56">
        <v>0.35373839969785259</v>
      </c>
      <c r="W300" s="56">
        <v>0.28439981160005384</v>
      </c>
      <c r="X300" s="56">
        <v>0.15351206591321154</v>
      </c>
      <c r="Y300" s="56">
        <v>0.23051815282738242</v>
      </c>
      <c r="Z300" s="56">
        <v>0.22417296472938461</v>
      </c>
      <c r="AA300" s="56" t="e">
        <v>#DIV/0!</v>
      </c>
      <c r="AB300" s="56" t="e">
        <v>#DIV/0!</v>
      </c>
      <c r="AC300" s="56" t="e">
        <v>#DIV/0!</v>
      </c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</row>
    <row r="301" spans="1:63" s="23" customFormat="1" ht="12.75" x14ac:dyDescent="0.35">
      <c r="A301" s="23" t="s">
        <v>21</v>
      </c>
      <c r="B301" s="23" t="s">
        <v>22</v>
      </c>
      <c r="C301" s="56">
        <v>1.0857605295970176</v>
      </c>
      <c r="D301" s="56">
        <v>1.0051828607501911</v>
      </c>
      <c r="E301" s="56">
        <v>0.97837019180612628</v>
      </c>
      <c r="F301" s="56">
        <v>0.48830489191443982</v>
      </c>
      <c r="G301" s="56">
        <v>0.37580659625497609</v>
      </c>
      <c r="H301" s="56">
        <v>0.50446618255513975</v>
      </c>
      <c r="I301" s="56">
        <v>0.6814574932456271</v>
      </c>
      <c r="J301" s="56">
        <v>0.6084979377347064</v>
      </c>
      <c r="K301" s="56">
        <v>0.78780934164206906</v>
      </c>
      <c r="L301" s="56">
        <v>0.77384438838568792</v>
      </c>
      <c r="M301" s="56">
        <v>0.77414677865509363</v>
      </c>
      <c r="N301" s="56">
        <v>0.72067197309319353</v>
      </c>
      <c r="O301" s="56">
        <v>0.72790600446345322</v>
      </c>
      <c r="P301" s="56">
        <v>0.90413029889974172</v>
      </c>
      <c r="Q301" s="56">
        <v>0.99883419899272941</v>
      </c>
      <c r="R301" s="56">
        <v>0.87179823205785989</v>
      </c>
      <c r="S301" s="56">
        <v>0.69133477239841545</v>
      </c>
      <c r="T301" s="56">
        <v>0.66033112612232014</v>
      </c>
      <c r="U301" s="56">
        <v>0.7408032001187228</v>
      </c>
      <c r="V301" s="56">
        <v>1.0305927426749537</v>
      </c>
      <c r="W301" s="56">
        <v>0.90642903942868935</v>
      </c>
      <c r="X301" s="56">
        <v>0.9657279846571839</v>
      </c>
      <c r="Y301" s="56">
        <v>1.031772071378352</v>
      </c>
      <c r="Z301" s="56">
        <v>0.81216641892776553</v>
      </c>
      <c r="AA301" s="56" t="e">
        <v>#DIV/0!</v>
      </c>
      <c r="AB301" s="56" t="e">
        <v>#DIV/0!</v>
      </c>
      <c r="AC301" s="56" t="e">
        <v>#DIV/0!</v>
      </c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</row>
    <row r="302" spans="1:63" s="23" customFormat="1" ht="12.75" x14ac:dyDescent="0.35">
      <c r="A302" s="23" t="s">
        <v>23</v>
      </c>
      <c r="B302" s="23" t="s">
        <v>24</v>
      </c>
      <c r="C302" s="56">
        <v>1.08345982471699</v>
      </c>
      <c r="D302" s="56">
        <v>1.1249990617328987</v>
      </c>
      <c r="E302" s="56">
        <v>1.0307791277906047</v>
      </c>
      <c r="F302" s="56">
        <v>1.1231723930545396</v>
      </c>
      <c r="G302" s="56">
        <v>1.1634724513902222</v>
      </c>
      <c r="H302" s="56">
        <v>1.0581225979664144</v>
      </c>
      <c r="I302" s="56">
        <v>1.0401430047671834</v>
      </c>
      <c r="J302" s="56">
        <v>0.81849047137290942</v>
      </c>
      <c r="K302" s="56">
        <v>0.66190438860189005</v>
      </c>
      <c r="L302" s="56">
        <v>0.66789062066670368</v>
      </c>
      <c r="M302" s="56">
        <v>0.57986493457352695</v>
      </c>
      <c r="N302" s="56">
        <v>0.64430474305616192</v>
      </c>
      <c r="O302" s="56">
        <v>0.65261633956766829</v>
      </c>
      <c r="P302" s="56">
        <v>0.64551781161717081</v>
      </c>
      <c r="Q302" s="56">
        <v>0.76585076078173575</v>
      </c>
      <c r="R302" s="56">
        <v>0.61271350653078804</v>
      </c>
      <c r="S302" s="56">
        <v>0.77174531603836138</v>
      </c>
      <c r="T302" s="56">
        <v>0.71907773937021768</v>
      </c>
      <c r="U302" s="56">
        <v>0.51659250699702108</v>
      </c>
      <c r="V302" s="56">
        <v>0.6003857711038314</v>
      </c>
      <c r="W302" s="56">
        <v>0.56299943657193396</v>
      </c>
      <c r="X302" s="56">
        <v>0.55262581607653671</v>
      </c>
      <c r="Y302" s="56">
        <v>0.38847409613891115</v>
      </c>
      <c r="Z302" s="56">
        <v>0.4231714046262926</v>
      </c>
      <c r="AA302" s="56" t="e">
        <v>#DIV/0!</v>
      </c>
      <c r="AB302" s="56" t="e">
        <v>#DIV/0!</v>
      </c>
      <c r="AC302" s="56" t="e">
        <v>#DIV/0!</v>
      </c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</row>
    <row r="303" spans="1:63" s="23" customFormat="1" ht="12.75" x14ac:dyDescent="0.35">
      <c r="A303" s="23" t="s">
        <v>25</v>
      </c>
      <c r="B303" s="23" t="s">
        <v>26</v>
      </c>
      <c r="C303" s="56">
        <v>1.4611911722351889</v>
      </c>
      <c r="D303" s="56">
        <v>1.2993859663710667</v>
      </c>
      <c r="E303" s="56">
        <v>1.4061074801448248</v>
      </c>
      <c r="F303" s="56">
        <v>1.3288004115902912</v>
      </c>
      <c r="G303" s="56">
        <v>1.3674724947408003</v>
      </c>
      <c r="H303" s="56">
        <v>1.2238709653407345</v>
      </c>
      <c r="I303" s="56">
        <v>1.1978436037666178</v>
      </c>
      <c r="J303" s="56">
        <v>1.2572122995605857</v>
      </c>
      <c r="K303" s="56">
        <v>1.0271446609296813</v>
      </c>
      <c r="L303" s="56">
        <v>1.1588105098189554</v>
      </c>
      <c r="M303" s="56">
        <v>1.0082741175883243</v>
      </c>
      <c r="N303" s="56">
        <v>1.1667815670982613</v>
      </c>
      <c r="O303" s="56">
        <v>1.0396599431636075</v>
      </c>
      <c r="P303" s="56">
        <v>1.0751487999006708</v>
      </c>
      <c r="Q303" s="56">
        <v>1.1226132352266998</v>
      </c>
      <c r="R303" s="56">
        <v>1.006948893598147</v>
      </c>
      <c r="S303" s="56">
        <v>0.55806416471485376</v>
      </c>
      <c r="T303" s="56">
        <v>0.45049373124658559</v>
      </c>
      <c r="U303" s="56">
        <v>0.57082100219443943</v>
      </c>
      <c r="V303" s="56">
        <v>0.5981456113647895</v>
      </c>
      <c r="W303" s="56">
        <v>0.7852889844563582</v>
      </c>
      <c r="X303" s="56">
        <v>0.91299451993093617</v>
      </c>
      <c r="Y303" s="56">
        <v>0.73854627456494226</v>
      </c>
      <c r="Z303" s="56">
        <v>0.60742558581380623</v>
      </c>
      <c r="AA303" s="56" t="e">
        <v>#DIV/0!</v>
      </c>
      <c r="AB303" s="56" t="e">
        <v>#DIV/0!</v>
      </c>
      <c r="AC303" s="56" t="e">
        <v>#DIV/0!</v>
      </c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</row>
    <row r="304" spans="1:63" s="23" customFormat="1" ht="12.75" x14ac:dyDescent="0.35">
      <c r="A304" s="23" t="s">
        <v>27</v>
      </c>
      <c r="B304" s="23" t="s">
        <v>28</v>
      </c>
      <c r="C304" s="56">
        <v>1.1646925624921545</v>
      </c>
      <c r="D304" s="56">
        <v>1.100457175182584</v>
      </c>
      <c r="E304" s="56">
        <v>1.0285448493671772</v>
      </c>
      <c r="F304" s="56">
        <v>1.0006818243261153</v>
      </c>
      <c r="G304" s="56">
        <v>0.8987418850266552</v>
      </c>
      <c r="H304" s="56">
        <v>1.0360933093323335</v>
      </c>
      <c r="I304" s="56">
        <v>0.96096216334868589</v>
      </c>
      <c r="J304" s="56">
        <v>0.90130179538991873</v>
      </c>
      <c r="K304" s="56">
        <v>0.74091078548790157</v>
      </c>
      <c r="L304" s="56">
        <v>0.85928748280903933</v>
      </c>
      <c r="M304" s="56">
        <v>0.90989800352837646</v>
      </c>
      <c r="N304" s="56">
        <v>0.84958725754349385</v>
      </c>
      <c r="O304" s="56">
        <v>0.81226183459752677</v>
      </c>
      <c r="P304" s="56">
        <v>0.82118285635948429</v>
      </c>
      <c r="Q304" s="56">
        <v>0.89184053834768118</v>
      </c>
      <c r="R304" s="56">
        <v>0.79259585017723855</v>
      </c>
      <c r="S304" s="56">
        <v>0.77444539367409837</v>
      </c>
      <c r="T304" s="56">
        <v>0.7817822780555439</v>
      </c>
      <c r="U304" s="56">
        <v>0.92572571720439256</v>
      </c>
      <c r="V304" s="56">
        <v>0.98502361808937278</v>
      </c>
      <c r="W304" s="56">
        <v>1.0396852476694765</v>
      </c>
      <c r="X304" s="56">
        <v>1.2327276368080016</v>
      </c>
      <c r="Y304" s="56">
        <v>1.0575354628973241</v>
      </c>
      <c r="Z304" s="56">
        <v>1.0004661214458239</v>
      </c>
      <c r="AA304" s="56" t="e">
        <v>#DIV/0!</v>
      </c>
      <c r="AB304" s="56" t="e">
        <v>#DIV/0!</v>
      </c>
      <c r="AC304" s="56" t="e">
        <v>#DIV/0!</v>
      </c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</row>
    <row r="305" spans="1:63" s="23" customFormat="1" ht="12.75" x14ac:dyDescent="0.35">
      <c r="A305" s="23" t="s">
        <v>29</v>
      </c>
      <c r="B305" s="23" t="s">
        <v>30</v>
      </c>
      <c r="C305" s="56">
        <v>0.80631786972475716</v>
      </c>
      <c r="D305" s="56">
        <v>0.85504127150722098</v>
      </c>
      <c r="E305" s="56">
        <v>0.87200391454310688</v>
      </c>
      <c r="F305" s="56">
        <v>0.7484529467052734</v>
      </c>
      <c r="G305" s="56">
        <v>0.83739011432670551</v>
      </c>
      <c r="H305" s="56">
        <v>0.90773451816374429</v>
      </c>
      <c r="I305" s="56">
        <v>0.99853040976269214</v>
      </c>
      <c r="J305" s="56">
        <v>1.0214782416785018</v>
      </c>
      <c r="K305" s="56">
        <v>0.89915111605208797</v>
      </c>
      <c r="L305" s="56">
        <v>0.77841199688954732</v>
      </c>
      <c r="M305" s="56">
        <v>0.82005979956226038</v>
      </c>
      <c r="N305" s="56">
        <v>0.7027687856520719</v>
      </c>
      <c r="O305" s="56">
        <v>0.61244330093477306</v>
      </c>
      <c r="P305" s="56">
        <v>0.67076812875836833</v>
      </c>
      <c r="Q305" s="56">
        <v>0.57509885788334758</v>
      </c>
      <c r="R305" s="56">
        <v>0.42001892347730613</v>
      </c>
      <c r="S305" s="56">
        <v>0.33526846256967119</v>
      </c>
      <c r="T305" s="56">
        <v>0.50140618448530627</v>
      </c>
      <c r="U305" s="56">
        <v>0.54189779905573177</v>
      </c>
      <c r="V305" s="56">
        <v>0.4507700165013046</v>
      </c>
      <c r="W305" s="56">
        <v>0.30708277895951314</v>
      </c>
      <c r="X305" s="56">
        <v>0.40444484573786227</v>
      </c>
      <c r="Y305" s="56">
        <v>0.4539923196237734</v>
      </c>
      <c r="Z305" s="56">
        <v>0.6008291718065617</v>
      </c>
      <c r="AA305" s="56" t="e">
        <v>#DIV/0!</v>
      </c>
      <c r="AB305" s="56" t="e">
        <v>#DIV/0!</v>
      </c>
      <c r="AC305" s="56" t="e">
        <v>#DIV/0!</v>
      </c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</row>
    <row r="306" spans="1:63" s="23" customFormat="1" ht="12.75" x14ac:dyDescent="0.35">
      <c r="A306" s="23" t="s">
        <v>31</v>
      </c>
      <c r="B306" s="23" t="s">
        <v>32</v>
      </c>
      <c r="C306" s="56">
        <v>1.0266708406105933</v>
      </c>
      <c r="D306" s="56">
        <v>0.97769187610205921</v>
      </c>
      <c r="E306" s="56">
        <v>1.1084858870960717</v>
      </c>
      <c r="F306" s="56">
        <v>0.90972834236888878</v>
      </c>
      <c r="G306" s="56">
        <v>0.84600969934265735</v>
      </c>
      <c r="H306" s="56">
        <v>0.7265483485592179</v>
      </c>
      <c r="I306" s="56">
        <v>0.77324517507279245</v>
      </c>
      <c r="J306" s="56">
        <v>0.7336294904405376</v>
      </c>
      <c r="K306" s="56">
        <v>0.61865192481343911</v>
      </c>
      <c r="L306" s="56">
        <v>0.58737002808812011</v>
      </c>
      <c r="M306" s="56">
        <v>0.66766627673969237</v>
      </c>
      <c r="N306" s="56">
        <v>0.54490405299767952</v>
      </c>
      <c r="O306" s="56">
        <v>0.56407491352576444</v>
      </c>
      <c r="P306" s="56">
        <v>0.49471322370494192</v>
      </c>
      <c r="Q306" s="56">
        <v>0.483979804102322</v>
      </c>
      <c r="R306" s="56">
        <v>0.40637732064981885</v>
      </c>
      <c r="S306" s="56">
        <v>0.39106495994054014</v>
      </c>
      <c r="T306" s="56">
        <v>0.6257084428969194</v>
      </c>
      <c r="U306" s="56">
        <v>0.27917698902799676</v>
      </c>
      <c r="V306" s="56">
        <v>0.27436119527930575</v>
      </c>
      <c r="W306" s="56">
        <v>0.19627252497114367</v>
      </c>
      <c r="X306" s="56">
        <v>0.20528077559380761</v>
      </c>
      <c r="Y306" s="56">
        <v>0.27597550405479127</v>
      </c>
      <c r="Z306" s="56">
        <v>0.19430314838218332</v>
      </c>
      <c r="AA306" s="56" t="e">
        <v>#DIV/0!</v>
      </c>
      <c r="AB306" s="56" t="e">
        <v>#DIV/0!</v>
      </c>
      <c r="AC306" s="56" t="e">
        <v>#DIV/0!</v>
      </c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</row>
    <row r="307" spans="1:63" s="23" customFormat="1" ht="12.75" x14ac:dyDescent="0.35">
      <c r="A307" s="23" t="s">
        <v>33</v>
      </c>
      <c r="B307" s="23" t="s">
        <v>34</v>
      </c>
      <c r="C307" s="56">
        <v>1.5639503243489659</v>
      </c>
      <c r="D307" s="56"/>
      <c r="E307" s="56"/>
      <c r="F307" s="56"/>
      <c r="G307" s="56">
        <v>2.9402106657901221</v>
      </c>
      <c r="H307" s="56"/>
      <c r="I307" s="56"/>
      <c r="J307" s="56"/>
      <c r="K307" s="56">
        <v>1.7015800678154445</v>
      </c>
      <c r="L307" s="56"/>
      <c r="M307" s="56"/>
      <c r="N307" s="56"/>
      <c r="O307" s="56">
        <v>1.4048727899861531</v>
      </c>
      <c r="P307" s="56"/>
      <c r="Q307" s="56"/>
      <c r="R307" s="56"/>
      <c r="S307" s="56">
        <v>0.60819031500961673</v>
      </c>
      <c r="T307" s="56"/>
      <c r="U307" s="56"/>
      <c r="V307" s="56"/>
      <c r="W307" s="56">
        <v>0.3757243746995233</v>
      </c>
      <c r="X307" s="56"/>
      <c r="Y307" s="56">
        <v>0.2637678166051603</v>
      </c>
      <c r="Z307" s="56">
        <v>0.25648376334421469</v>
      </c>
      <c r="AA307" s="56" t="e">
        <v>#DIV/0!</v>
      </c>
      <c r="AB307" s="56" t="e">
        <v>#DIV/0!</v>
      </c>
      <c r="AC307" s="56" t="e">
        <v>#DIV/0!</v>
      </c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</row>
    <row r="308" spans="1:63" s="23" customFormat="1" ht="12.75" x14ac:dyDescent="0.35">
      <c r="A308" s="23" t="s">
        <v>35</v>
      </c>
      <c r="B308" s="23" t="s">
        <v>36</v>
      </c>
      <c r="C308" s="56">
        <v>8.1336296947275919</v>
      </c>
      <c r="D308" s="56"/>
      <c r="E308" s="56"/>
      <c r="F308" s="56"/>
      <c r="G308" s="56">
        <v>3.5901177764399308</v>
      </c>
      <c r="H308" s="56"/>
      <c r="I308" s="56"/>
      <c r="J308" s="56"/>
      <c r="K308" s="56">
        <v>2.1657970537160138</v>
      </c>
      <c r="L308" s="56"/>
      <c r="M308" s="56"/>
      <c r="N308" s="56"/>
      <c r="O308" s="56">
        <v>9.983847439477719</v>
      </c>
      <c r="P308" s="56"/>
      <c r="Q308" s="56"/>
      <c r="R308" s="56"/>
      <c r="S308" s="56">
        <v>1.4151114175572757</v>
      </c>
      <c r="T308" s="56"/>
      <c r="U308" s="56">
        <v>0.49006415839467637</v>
      </c>
      <c r="V308" s="56"/>
      <c r="W308" s="56">
        <v>0.96605666202492413</v>
      </c>
      <c r="X308" s="56"/>
      <c r="Y308" s="56">
        <v>0.89414861429837866</v>
      </c>
      <c r="Z308" s="56">
        <v>1.9948752166083077</v>
      </c>
      <c r="AA308" s="56" t="e">
        <v>#DIV/0!</v>
      </c>
      <c r="AB308" s="56" t="e">
        <v>#DIV/0!</v>
      </c>
      <c r="AC308" s="56" t="e">
        <v>#DIV/0!</v>
      </c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</row>
    <row r="309" spans="1:63" s="23" customFormat="1" ht="12.75" x14ac:dyDescent="0.35">
      <c r="A309" s="23" t="s">
        <v>37</v>
      </c>
      <c r="B309" s="23" t="s">
        <v>38</v>
      </c>
      <c r="C309" s="56">
        <v>0.2820807742651576</v>
      </c>
      <c r="D309" s="56"/>
      <c r="E309" s="56"/>
      <c r="F309" s="56"/>
      <c r="G309" s="56">
        <v>0.56629170780358629</v>
      </c>
      <c r="H309" s="56"/>
      <c r="I309" s="56"/>
      <c r="J309" s="56"/>
      <c r="K309" s="56">
        <v>0.80802181478709911</v>
      </c>
      <c r="L309" s="56"/>
      <c r="M309" s="56"/>
      <c r="N309" s="56"/>
      <c r="O309" s="56">
        <v>0.45698510587068691</v>
      </c>
      <c r="P309" s="56"/>
      <c r="Q309" s="56"/>
      <c r="R309" s="56"/>
      <c r="S309" s="56">
        <v>0.52302218851935378</v>
      </c>
      <c r="T309" s="56"/>
      <c r="U309" s="56">
        <v>0.35361809531538585</v>
      </c>
      <c r="V309" s="56">
        <v>0.37711822046589072</v>
      </c>
      <c r="W309" s="56">
        <v>0.41411787831848174</v>
      </c>
      <c r="X309" s="56">
        <v>0.31168644828524239</v>
      </c>
      <c r="Y309" s="56">
        <v>0.32430622383272367</v>
      </c>
      <c r="Z309" s="56">
        <v>0.35159256760317092</v>
      </c>
      <c r="AA309" s="56" t="e">
        <v>#DIV/0!</v>
      </c>
      <c r="AB309" s="56" t="e">
        <v>#DIV/0!</v>
      </c>
      <c r="AC309" s="56" t="e">
        <v>#DIV/0!</v>
      </c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</row>
    <row r="310" spans="1:63" s="23" customFormat="1" ht="12.75" x14ac:dyDescent="0.35">
      <c r="A310" s="23" t="s">
        <v>39</v>
      </c>
      <c r="B310" s="23" t="s">
        <v>40</v>
      </c>
      <c r="C310" s="56">
        <v>0.72983377469480104</v>
      </c>
      <c r="D310" s="56"/>
      <c r="E310" s="56"/>
      <c r="F310" s="56"/>
      <c r="G310" s="56">
        <v>0.76903753091482074</v>
      </c>
      <c r="H310" s="56"/>
      <c r="I310" s="56"/>
      <c r="J310" s="56"/>
      <c r="K310" s="56">
        <v>0.99928500149993515</v>
      </c>
      <c r="L310" s="56"/>
      <c r="M310" s="56"/>
      <c r="N310" s="56"/>
      <c r="O310" s="56">
        <v>0.73416516972924128</v>
      </c>
      <c r="P310" s="56"/>
      <c r="Q310" s="56"/>
      <c r="R310" s="56"/>
      <c r="S310" s="56">
        <v>0.63476990596538607</v>
      </c>
      <c r="T310" s="56"/>
      <c r="U310" s="56">
        <v>0.68301895044558236</v>
      </c>
      <c r="V310" s="56"/>
      <c r="W310" s="56">
        <v>0.90419020337198464</v>
      </c>
      <c r="X310" s="56"/>
      <c r="Y310" s="56">
        <v>0.54511692692798308</v>
      </c>
      <c r="Z310" s="56">
        <v>0.5657147003096421</v>
      </c>
      <c r="AA310" s="56" t="e">
        <v>#DIV/0!</v>
      </c>
      <c r="AB310" s="56" t="e">
        <v>#DIV/0!</v>
      </c>
      <c r="AC310" s="56" t="e">
        <v>#DIV/0!</v>
      </c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</row>
    <row r="311" spans="1:63" s="23" customFormat="1" ht="12.75" x14ac:dyDescent="0.35">
      <c r="A311" s="23" t="s">
        <v>41</v>
      </c>
      <c r="B311" s="23" t="s">
        <v>42</v>
      </c>
      <c r="C311" s="56">
        <v>1.0589406523767959</v>
      </c>
      <c r="D311" s="56"/>
      <c r="E311" s="56"/>
      <c r="F311" s="56"/>
      <c r="G311" s="56">
        <v>0.6973812423174347</v>
      </c>
      <c r="H311" s="56"/>
      <c r="I311" s="56"/>
      <c r="J311" s="56"/>
      <c r="K311" s="56">
        <v>0.62335326368660426</v>
      </c>
      <c r="L311" s="56"/>
      <c r="M311" s="56"/>
      <c r="N311" s="56"/>
      <c r="O311" s="56">
        <v>0.41142188146915526</v>
      </c>
      <c r="P311" s="56"/>
      <c r="Q311" s="56"/>
      <c r="R311" s="56"/>
      <c r="S311" s="56">
        <v>0.25877819758388165</v>
      </c>
      <c r="T311" s="56"/>
      <c r="U311" s="56">
        <v>0.16683697011081791</v>
      </c>
      <c r="V311" s="56"/>
      <c r="W311" s="56">
        <v>0.10445268461255527</v>
      </c>
      <c r="X311" s="56">
        <v>0.13571134253656819</v>
      </c>
      <c r="Y311" s="56">
        <v>0.15051304472192137</v>
      </c>
      <c r="Z311" s="56">
        <v>0.13375089327742026</v>
      </c>
      <c r="AA311" s="56" t="e">
        <v>#DIV/0!</v>
      </c>
      <c r="AB311" s="56" t="e">
        <v>#DIV/0!</v>
      </c>
      <c r="AC311" s="56" t="e">
        <v>#DIV/0!</v>
      </c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</row>
    <row r="312" spans="1:63" s="23" customFormat="1" ht="12.75" x14ac:dyDescent="0.35">
      <c r="A312" s="23" t="s">
        <v>43</v>
      </c>
      <c r="B312" s="23" t="s">
        <v>44</v>
      </c>
      <c r="C312" s="56">
        <v>319.97589569409445</v>
      </c>
      <c r="D312" s="56"/>
      <c r="E312" s="56"/>
      <c r="F312" s="56"/>
      <c r="G312" s="56">
        <v>1.5371210788341385</v>
      </c>
      <c r="H312" s="56"/>
      <c r="I312" s="56"/>
      <c r="J312" s="56"/>
      <c r="K312" s="56">
        <v>2.3535929691759949</v>
      </c>
      <c r="L312" s="56"/>
      <c r="M312" s="56"/>
      <c r="N312" s="56"/>
      <c r="O312" s="56">
        <v>2.0141089420670339</v>
      </c>
      <c r="P312" s="56"/>
      <c r="Q312" s="56"/>
      <c r="R312" s="56"/>
      <c r="S312" s="56">
        <v>1.678096625472107</v>
      </c>
      <c r="T312" s="56"/>
      <c r="U312" s="56">
        <v>0.99718366522092705</v>
      </c>
      <c r="V312" s="56"/>
      <c r="W312" s="56">
        <v>0.82215160791392394</v>
      </c>
      <c r="X312" s="56"/>
      <c r="Y312" s="56"/>
      <c r="Z312" s="56">
        <v>0.83325016331200796</v>
      </c>
      <c r="AA312" s="56" t="e">
        <v>#DIV/0!</v>
      </c>
      <c r="AB312" s="56" t="e">
        <v>#DIV/0!</v>
      </c>
      <c r="AC312" s="56" t="e">
        <v>#DIV/0!</v>
      </c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</row>
    <row r="313" spans="1:63" s="23" customFormat="1" ht="12.75" x14ac:dyDescent="0.35">
      <c r="A313" s="23" t="s">
        <v>45</v>
      </c>
      <c r="B313" s="23" t="s">
        <v>46</v>
      </c>
      <c r="C313" s="56"/>
      <c r="D313" s="56"/>
      <c r="E313" s="56"/>
      <c r="F313" s="56"/>
      <c r="G313" s="56">
        <v>1.640552663384383</v>
      </c>
      <c r="H313" s="56"/>
      <c r="I313" s="56"/>
      <c r="J313" s="56"/>
      <c r="K313" s="56">
        <v>1.49726466617193</v>
      </c>
      <c r="L313" s="56"/>
      <c r="M313" s="56"/>
      <c r="N313" s="56"/>
      <c r="O313" s="56">
        <v>1.8893768224455769</v>
      </c>
      <c r="P313" s="56"/>
      <c r="Q313" s="56"/>
      <c r="R313" s="56"/>
      <c r="S313" s="56">
        <v>1.629319508136442</v>
      </c>
      <c r="T313" s="56"/>
      <c r="U313" s="56">
        <v>1.5664653330451321</v>
      </c>
      <c r="V313" s="56"/>
      <c r="W313" s="56">
        <v>1.1085263339344953</v>
      </c>
      <c r="X313" s="56">
        <v>1.3396956453560827</v>
      </c>
      <c r="Y313" s="56">
        <v>0.82600231429512394</v>
      </c>
      <c r="Z313" s="56">
        <v>0.94578277256949739</v>
      </c>
      <c r="AA313" s="56" t="e">
        <v>#DIV/0!</v>
      </c>
      <c r="AB313" s="56" t="e">
        <v>#DIV/0!</v>
      </c>
      <c r="AC313" s="56" t="e">
        <v>#DIV/0!</v>
      </c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</row>
    <row r="314" spans="1:63" s="23" customFormat="1" ht="12.75" x14ac:dyDescent="0.35">
      <c r="A314" s="23" t="s">
        <v>47</v>
      </c>
      <c r="B314" s="23" t="s">
        <v>48</v>
      </c>
      <c r="C314" s="56">
        <v>1.808290746875294</v>
      </c>
      <c r="D314" s="56"/>
      <c r="E314" s="56"/>
      <c r="F314" s="56"/>
      <c r="G314" s="56">
        <v>0.96234447813075574</v>
      </c>
      <c r="H314" s="56"/>
      <c r="I314" s="56"/>
      <c r="J314" s="56"/>
      <c r="K314" s="56">
        <v>0.7612084634757017</v>
      </c>
      <c r="L314" s="56"/>
      <c r="M314" s="56"/>
      <c r="N314" s="56"/>
      <c r="O314" s="56">
        <v>0.88522329589279058</v>
      </c>
      <c r="P314" s="56"/>
      <c r="Q314" s="56"/>
      <c r="R314" s="56"/>
      <c r="S314" s="56">
        <v>0.67326854649231571</v>
      </c>
      <c r="T314" s="56"/>
      <c r="U314" s="56"/>
      <c r="V314" s="56"/>
      <c r="W314" s="56">
        <v>0.31868897818958747</v>
      </c>
      <c r="X314" s="56"/>
      <c r="Y314" s="56"/>
      <c r="Z314" s="56" t="e">
        <v>#DIV/0!</v>
      </c>
      <c r="AA314" s="56" t="e">
        <v>#DIV/0!</v>
      </c>
      <c r="AB314" s="56" t="e">
        <v>#DIV/0!</v>
      </c>
      <c r="AC314" s="56" t="e">
        <v>#DIV/0!</v>
      </c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</row>
    <row r="315" spans="1:63" s="23" customFormat="1" ht="12.75" x14ac:dyDescent="0.35">
      <c r="A315" s="23" t="s">
        <v>49</v>
      </c>
      <c r="B315" s="23" t="s">
        <v>50</v>
      </c>
      <c r="C315" s="56">
        <v>2.6030518348434644</v>
      </c>
      <c r="D315" s="56"/>
      <c r="E315" s="56"/>
      <c r="F315" s="56"/>
      <c r="G315" s="56">
        <v>1.1217045547521651</v>
      </c>
      <c r="H315" s="56"/>
      <c r="I315" s="56"/>
      <c r="J315" s="56"/>
      <c r="K315" s="56">
        <v>1.2675339079807006</v>
      </c>
      <c r="L315" s="56"/>
      <c r="M315" s="56"/>
      <c r="N315" s="56"/>
      <c r="O315" s="56">
        <v>0.81324766102559176</v>
      </c>
      <c r="P315" s="56"/>
      <c r="Q315" s="56"/>
      <c r="R315" s="56"/>
      <c r="S315" s="56">
        <v>0.5752395970896913</v>
      </c>
      <c r="T315" s="56"/>
      <c r="U315" s="56">
        <v>0.42910740325109592</v>
      </c>
      <c r="V315" s="56"/>
      <c r="W315" s="56">
        <v>0.37544818563239563</v>
      </c>
      <c r="X315" s="56"/>
      <c r="Y315" s="56">
        <v>0.57950134950519938</v>
      </c>
      <c r="Z315" s="56">
        <v>0.37785994607223755</v>
      </c>
      <c r="AA315" s="56" t="e">
        <v>#DIV/0!</v>
      </c>
      <c r="AB315" s="56" t="e">
        <v>#DIV/0!</v>
      </c>
      <c r="AC315" s="56" t="e">
        <v>#DIV/0!</v>
      </c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</row>
    <row r="316" spans="1:63" s="25" customFormat="1" ht="13.15" x14ac:dyDescent="0.4">
      <c r="A316" s="46" t="s">
        <v>85</v>
      </c>
      <c r="B316" s="25" t="s">
        <v>51</v>
      </c>
      <c r="C316" s="57">
        <v>0.74218754303348533</v>
      </c>
      <c r="D316" s="57">
        <v>0.85922501306079246</v>
      </c>
      <c r="E316" s="57">
        <v>0.85102300026352995</v>
      </c>
      <c r="F316" s="57">
        <v>0.71829981851637947</v>
      </c>
      <c r="G316" s="57">
        <v>0.81255407292766668</v>
      </c>
      <c r="H316" s="57">
        <v>0.87891883694417539</v>
      </c>
      <c r="I316" s="57">
        <v>0.96688160487154717</v>
      </c>
      <c r="J316" s="57">
        <v>0.88543605783726742</v>
      </c>
      <c r="K316" s="57">
        <v>0.86574330864353766</v>
      </c>
      <c r="L316" s="57">
        <v>0.97279057605799502</v>
      </c>
      <c r="M316" s="57">
        <v>0.90894838776606057</v>
      </c>
      <c r="N316" s="57">
        <v>0.84801552622645571</v>
      </c>
      <c r="O316" s="57">
        <v>0.81285378972656774</v>
      </c>
      <c r="P316" s="57">
        <v>0.85444318688321763</v>
      </c>
      <c r="Q316" s="57">
        <v>0.86791971915226807</v>
      </c>
      <c r="R316" s="57">
        <v>0.73268705802242362</v>
      </c>
      <c r="S316" s="57">
        <v>0.64365589015076252</v>
      </c>
      <c r="T316" s="57">
        <v>0.65706712437861825</v>
      </c>
      <c r="U316" s="57">
        <v>0.59186844847224218</v>
      </c>
      <c r="V316" s="57">
        <v>0.56982109707791972</v>
      </c>
      <c r="W316" s="57">
        <v>0.53865840680021371</v>
      </c>
      <c r="X316" s="57">
        <v>0.51414849520852524</v>
      </c>
      <c r="Y316" s="57">
        <v>0.47804877323112988</v>
      </c>
      <c r="Z316" s="57">
        <v>0.44847554568856651</v>
      </c>
      <c r="AA316" s="57" t="e">
        <v>#DIV/0!</v>
      </c>
      <c r="AB316" s="57" t="e">
        <v>#DIV/0!</v>
      </c>
      <c r="AC316" s="57" t="e">
        <v>#DIV/0!</v>
      </c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</row>
    <row r="317" spans="1:63" s="23" customFormat="1" ht="12.75" x14ac:dyDescent="0.35">
      <c r="B317" s="27" t="s">
        <v>52</v>
      </c>
      <c r="C317" s="58">
        <v>0.54877847490112897</v>
      </c>
      <c r="D317" s="58">
        <v>0.69589978307966882</v>
      </c>
      <c r="E317" s="58">
        <v>0.70179899404449653</v>
      </c>
      <c r="F317" s="58">
        <v>0.54455595215077479</v>
      </c>
      <c r="G317" s="58">
        <v>0.65611616102314607</v>
      </c>
      <c r="H317" s="58">
        <v>0.77995868954936898</v>
      </c>
      <c r="I317" s="58">
        <v>0.86092435010932888</v>
      </c>
      <c r="J317" s="58">
        <v>0.76473348746697301</v>
      </c>
      <c r="K317" s="58">
        <v>0.78852242087985069</v>
      </c>
      <c r="L317" s="58">
        <v>0.94679367847692752</v>
      </c>
      <c r="M317" s="58">
        <v>0.884879800625053</v>
      </c>
      <c r="N317" s="58">
        <v>0.82399476080701695</v>
      </c>
      <c r="O317" s="58">
        <v>0.80909112006191386</v>
      </c>
      <c r="P317" s="58">
        <v>0.88738781577794446</v>
      </c>
      <c r="Q317" s="58">
        <v>0.84386048938178448</v>
      </c>
      <c r="R317" s="58">
        <v>0.70406203438259063</v>
      </c>
      <c r="S317" s="58">
        <v>0.66251307262706904</v>
      </c>
      <c r="T317" s="58">
        <v>0.73779179148730201</v>
      </c>
      <c r="U317" s="58">
        <v>0.66285542477450399</v>
      </c>
      <c r="V317" s="58">
        <v>0.59788445024055514</v>
      </c>
      <c r="W317" s="58">
        <v>0.59614484258857314</v>
      </c>
      <c r="X317" s="58">
        <v>0.60150133948356299</v>
      </c>
      <c r="Y317" s="58">
        <v>0.57290724973838181</v>
      </c>
      <c r="Z317" s="58">
        <v>0.55749861566893377</v>
      </c>
      <c r="AA317" s="58" t="e">
        <v>#DIV/0!</v>
      </c>
      <c r="AB317" s="58" t="e">
        <v>#DIV/0!</v>
      </c>
      <c r="AC317" s="58" t="e">
        <v>#DIV/0!</v>
      </c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</row>
    <row r="318" spans="1:63" s="23" customFormat="1" ht="12.75" x14ac:dyDescent="0.35">
      <c r="B318" s="27" t="s">
        <v>53</v>
      </c>
      <c r="C318" s="58">
        <v>1.1435022373176804</v>
      </c>
      <c r="D318" s="58">
        <v>1.1727275907507424</v>
      </c>
      <c r="E318" s="58">
        <v>1.1275758235669229</v>
      </c>
      <c r="F318" s="58">
        <v>1.0605355989637879</v>
      </c>
      <c r="G318" s="58">
        <v>1.0757978551793967</v>
      </c>
      <c r="H318" s="58">
        <v>1.0534375045259019</v>
      </c>
      <c r="I318" s="58">
        <v>1.1406179810484816</v>
      </c>
      <c r="J318" s="58">
        <v>1.0627559071632111</v>
      </c>
      <c r="K318" s="58">
        <v>0.97895008572550524</v>
      </c>
      <c r="L318" s="58">
        <v>1.0263090815073106</v>
      </c>
      <c r="M318" s="58">
        <v>0.94561727115342664</v>
      </c>
      <c r="N318" s="58">
        <v>0.88862745766042139</v>
      </c>
      <c r="O318" s="58">
        <v>0.82835688635280713</v>
      </c>
      <c r="P318" s="58">
        <v>0.83295194665472105</v>
      </c>
      <c r="Q318" s="58">
        <v>0.91126513284585031</v>
      </c>
      <c r="R318" s="58">
        <v>0.7798477004084845</v>
      </c>
      <c r="S318" s="58">
        <v>0.62326440597528598</v>
      </c>
      <c r="T318" s="58">
        <v>0.55414400508170603</v>
      </c>
      <c r="U318" s="58">
        <v>0.48554162884562074</v>
      </c>
      <c r="V318" s="58">
        <v>0.51168885898248906</v>
      </c>
      <c r="W318" s="58">
        <v>0.44560613055400289</v>
      </c>
      <c r="X318" s="58">
        <v>0.38650501505874268</v>
      </c>
      <c r="Y318" s="58">
        <v>0.33785091858653343</v>
      </c>
      <c r="Z318" s="58">
        <v>0.3005434870994847</v>
      </c>
      <c r="AA318" s="58" t="e">
        <v>#DIV/0!</v>
      </c>
      <c r="AB318" s="58" t="e">
        <v>#DIV/0!</v>
      </c>
      <c r="AC318" s="58" t="e">
        <v>#DIV/0!</v>
      </c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</row>
    <row r="319" spans="1:63" s="23" customFormat="1" ht="12.75" x14ac:dyDescent="0.35">
      <c r="B319" s="27" t="s">
        <v>54</v>
      </c>
      <c r="C319" s="58">
        <v>1.0375959940649246</v>
      </c>
      <c r="D319" s="58">
        <v>0.9941434971299089</v>
      </c>
      <c r="E319" s="58">
        <v>1.0047007241719319</v>
      </c>
      <c r="F319" s="58">
        <v>0.9189150414384295</v>
      </c>
      <c r="G319" s="58">
        <v>0.87889449040014889</v>
      </c>
      <c r="H319" s="58">
        <v>0.97074684571627845</v>
      </c>
      <c r="I319" s="58">
        <v>0.95346114057798681</v>
      </c>
      <c r="J319" s="58">
        <v>0.89128274509998673</v>
      </c>
      <c r="K319" s="58">
        <v>0.73952828896869915</v>
      </c>
      <c r="L319" s="58">
        <v>0.7706013116488093</v>
      </c>
      <c r="M319" s="58">
        <v>0.83006807290001761</v>
      </c>
      <c r="N319" s="58">
        <v>0.73551426807824094</v>
      </c>
      <c r="O319" s="58">
        <v>0.71681169867830585</v>
      </c>
      <c r="P319" s="58">
        <v>0.70846719680264536</v>
      </c>
      <c r="Q319" s="58">
        <v>0.743257188156351</v>
      </c>
      <c r="R319" s="58">
        <v>0.64284022258018658</v>
      </c>
      <c r="S319" s="58">
        <v>0.61453379760528348</v>
      </c>
      <c r="T319" s="58">
        <v>0.69437867291163657</v>
      </c>
      <c r="U319" s="58">
        <v>0.70810313736169961</v>
      </c>
      <c r="V319" s="58">
        <v>0.77812834120573104</v>
      </c>
      <c r="W319" s="58">
        <v>0.7555281542050174</v>
      </c>
      <c r="X319" s="58">
        <v>0.84016036849838094</v>
      </c>
      <c r="Y319" s="58">
        <v>0.77217052789418072</v>
      </c>
      <c r="Z319" s="58">
        <v>0.77121731612627475</v>
      </c>
      <c r="AA319" s="58" t="e">
        <v>#DIV/0!</v>
      </c>
      <c r="AB319" s="58" t="e">
        <v>#DIV/0!</v>
      </c>
      <c r="AC319" s="58" t="e">
        <v>#DIV/0!</v>
      </c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</row>
    <row r="320" spans="1:63" s="23" customFormat="1" ht="12.75" x14ac:dyDescent="0.35">
      <c r="A320" s="29"/>
      <c r="B320" s="30" t="s">
        <v>55</v>
      </c>
      <c r="C320" s="59"/>
      <c r="D320" s="59"/>
      <c r="E320" s="59"/>
      <c r="F320" s="59"/>
      <c r="G320" s="59">
        <v>1.1648272446036694</v>
      </c>
      <c r="H320" s="59"/>
      <c r="I320" s="59"/>
      <c r="J320" s="59"/>
      <c r="K320" s="59">
        <v>1.0488620035105054</v>
      </c>
      <c r="L320" s="59"/>
      <c r="M320" s="59"/>
      <c r="N320" s="59"/>
      <c r="O320" s="59">
        <v>1.0528733849588239</v>
      </c>
      <c r="P320" s="59"/>
      <c r="Q320" s="59"/>
      <c r="R320" s="59"/>
      <c r="S320" s="59">
        <v>0.80719472775286116</v>
      </c>
      <c r="T320" s="59"/>
      <c r="U320" s="59"/>
      <c r="V320" s="59"/>
      <c r="W320" s="59">
        <v>0.47260027676990846</v>
      </c>
      <c r="X320" s="59"/>
      <c r="Y320" s="59"/>
      <c r="Z320" s="59" t="e">
        <v>#DIV/0!</v>
      </c>
      <c r="AA320" s="59" t="e">
        <v>#DIV/0!</v>
      </c>
      <c r="AB320" s="59" t="e">
        <v>#DIV/0!</v>
      </c>
      <c r="AC320" s="59" t="e">
        <v>#DIV/0!</v>
      </c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</row>
    <row r="322" spans="1:63" x14ac:dyDescent="0.3">
      <c r="A322" s="3" t="s">
        <v>96</v>
      </c>
      <c r="B322" s="4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</row>
    <row r="323" spans="1:63" ht="13.9" x14ac:dyDescent="0.35">
      <c r="A323" s="43" t="s">
        <v>1</v>
      </c>
      <c r="B323" s="43" t="s">
        <v>2</v>
      </c>
      <c r="C323" s="43">
        <v>4.3895518187202307E-3</v>
      </c>
      <c r="D323" s="45"/>
      <c r="E323" s="43">
        <v>4.7968239427488915E-3</v>
      </c>
      <c r="F323" s="45"/>
      <c r="G323" s="43">
        <v>4.9053034612627014E-3</v>
      </c>
      <c r="H323" s="45"/>
      <c r="I323" s="43">
        <v>4.8621469877274904E-3</v>
      </c>
      <c r="J323" s="45"/>
      <c r="K323" s="43">
        <v>5.5750569343343903E-3</v>
      </c>
      <c r="L323" s="45"/>
      <c r="M323" s="43">
        <v>5.1624568991126656E-3</v>
      </c>
      <c r="N323" s="45"/>
      <c r="O323" s="43">
        <v>5.5340926384113073E-3</v>
      </c>
      <c r="P323" s="45"/>
      <c r="Q323" s="43">
        <v>5.384550631306613E-3</v>
      </c>
      <c r="R323" s="45"/>
      <c r="S323" s="43">
        <v>5.7026595976846098E-3</v>
      </c>
      <c r="T323" s="45"/>
      <c r="U323" s="43">
        <v>5.2361993368274891E-3</v>
      </c>
      <c r="V323" s="45"/>
      <c r="W323" s="43">
        <v>5.2343888525807642E-3</v>
      </c>
      <c r="X323" s="45"/>
      <c r="Y323" s="43">
        <v>4.4769793346092846E-3</v>
      </c>
      <c r="Z323" s="45"/>
      <c r="AA323" s="43" t="e">
        <v>#DIV/0!</v>
      </c>
      <c r="AB323" s="45"/>
      <c r="AC323" s="43" t="e">
        <v>#DIV/0!</v>
      </c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44"/>
      <c r="AY323" s="44"/>
      <c r="AZ323" s="44"/>
      <c r="BA323" s="44"/>
      <c r="BB323" s="44"/>
      <c r="BC323" s="44"/>
      <c r="BD323" s="44"/>
      <c r="BE323" s="44"/>
      <c r="BF323" s="44"/>
      <c r="BG323" s="44"/>
      <c r="BH323" s="44"/>
      <c r="BI323" s="44"/>
      <c r="BJ323" s="44"/>
      <c r="BK323" s="44"/>
    </row>
    <row r="324" spans="1:63" ht="13.9" x14ac:dyDescent="0.35">
      <c r="A324" s="43" t="s">
        <v>3</v>
      </c>
      <c r="B324" s="43" t="s">
        <v>4</v>
      </c>
      <c r="C324" s="43">
        <v>5.3111889995877855E-3</v>
      </c>
      <c r="D324" s="45"/>
      <c r="E324" s="43">
        <v>4.7686499176919622E-3</v>
      </c>
      <c r="F324" s="45"/>
      <c r="G324" s="43">
        <v>5.8381268491957405E-3</v>
      </c>
      <c r="H324" s="45"/>
      <c r="I324" s="43">
        <v>4.9194590870881268E-3</v>
      </c>
      <c r="J324" s="45"/>
      <c r="K324" s="43">
        <v>6.4050510447824617E-3</v>
      </c>
      <c r="L324" s="45"/>
      <c r="M324" s="43">
        <v>4.9770203362492979E-3</v>
      </c>
      <c r="N324" s="45"/>
      <c r="O324" s="43">
        <v>5.8705541020615416E-3</v>
      </c>
      <c r="P324" s="45"/>
      <c r="Q324" s="43">
        <v>4.7183150116431672E-3</v>
      </c>
      <c r="R324" s="45"/>
      <c r="S324" s="43">
        <v>5.6325940455124266E-3</v>
      </c>
      <c r="T324" s="45"/>
      <c r="U324" s="43">
        <v>4.6825660873928603E-3</v>
      </c>
      <c r="V324" s="45"/>
      <c r="W324" s="43">
        <v>5.6829800242644913E-3</v>
      </c>
      <c r="X324" s="45"/>
      <c r="Y324" s="43">
        <v>4.5729148928819732E-3</v>
      </c>
      <c r="Z324" s="45"/>
      <c r="AA324" s="43" t="e">
        <v>#DIV/0!</v>
      </c>
      <c r="AB324" s="45"/>
      <c r="AC324" s="43" t="e">
        <v>#DIV/0!</v>
      </c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44"/>
      <c r="AY324" s="44"/>
      <c r="AZ324" s="44"/>
      <c r="BA324" s="44"/>
      <c r="BB324" s="44"/>
      <c r="BC324" s="44"/>
      <c r="BD324" s="44"/>
      <c r="BE324" s="44"/>
      <c r="BF324" s="44"/>
      <c r="BG324" s="44"/>
      <c r="BH324" s="44"/>
      <c r="BI324" s="44"/>
      <c r="BJ324" s="44"/>
      <c r="BK324" s="44"/>
    </row>
    <row r="325" spans="1:63" ht="13.9" x14ac:dyDescent="0.35">
      <c r="A325" s="43" t="s">
        <v>5</v>
      </c>
      <c r="B325" s="43" t="s">
        <v>6</v>
      </c>
      <c r="C325" s="43">
        <v>6.9367303093361143E-3</v>
      </c>
      <c r="D325" s="45"/>
      <c r="E325" s="43">
        <v>6.523199143014944E-3</v>
      </c>
      <c r="F325" s="45"/>
      <c r="G325" s="43">
        <v>8.2419232706292828E-3</v>
      </c>
      <c r="H325" s="45"/>
      <c r="I325" s="43">
        <v>6.7628288365052629E-3</v>
      </c>
      <c r="J325" s="45"/>
      <c r="K325" s="43">
        <v>8.5700595649334174E-3</v>
      </c>
      <c r="L325" s="45"/>
      <c r="M325" s="43">
        <v>6.9018661929560968E-3</v>
      </c>
      <c r="N325" s="45"/>
      <c r="O325" s="43">
        <v>8.4459849885843447E-3</v>
      </c>
      <c r="P325" s="45"/>
      <c r="Q325" s="43">
        <v>7.2930224308450971E-3</v>
      </c>
      <c r="R325" s="45"/>
      <c r="S325" s="43">
        <v>8.9330929196609673E-3</v>
      </c>
      <c r="T325" s="45"/>
      <c r="U325" s="43">
        <v>0</v>
      </c>
      <c r="V325" s="45"/>
      <c r="W325" s="43">
        <v>8.5970531142619926E-3</v>
      </c>
      <c r="X325" s="45"/>
      <c r="Y325" s="43">
        <v>7.2524049667476477E-3</v>
      </c>
      <c r="Z325" s="45"/>
      <c r="AA325" s="43" t="e">
        <v>#DIV/0!</v>
      </c>
      <c r="AB325" s="45"/>
      <c r="AC325" s="43" t="e">
        <v>#DIV/0!</v>
      </c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44"/>
      <c r="AY325" s="44"/>
      <c r="AZ325" s="44"/>
      <c r="BA325" s="44"/>
      <c r="BB325" s="44"/>
      <c r="BC325" s="44"/>
      <c r="BD325" s="44"/>
      <c r="BE325" s="44"/>
      <c r="BF325" s="44"/>
      <c r="BG325" s="44"/>
      <c r="BH325" s="44"/>
      <c r="BI325" s="44"/>
      <c r="BJ325" s="44"/>
      <c r="BK325" s="44"/>
    </row>
    <row r="326" spans="1:63" ht="13.9" x14ac:dyDescent="0.35">
      <c r="A326" s="43" t="s">
        <v>7</v>
      </c>
      <c r="B326" s="43" t="s">
        <v>8</v>
      </c>
      <c r="C326" s="43">
        <v>6.5288501241452454E-3</v>
      </c>
      <c r="D326" s="45"/>
      <c r="E326" s="43">
        <v>6.5304082749547297E-3</v>
      </c>
      <c r="F326" s="45"/>
      <c r="G326" s="43">
        <v>7.0121652840152045E-3</v>
      </c>
      <c r="H326" s="45"/>
      <c r="I326" s="43">
        <v>6.3925748352449824E-3</v>
      </c>
      <c r="J326" s="45"/>
      <c r="K326" s="43">
        <v>7.9000479071549522E-3</v>
      </c>
      <c r="L326" s="45"/>
      <c r="M326" s="43">
        <v>7.0561580592365721E-3</v>
      </c>
      <c r="N326" s="45"/>
      <c r="O326" s="43">
        <v>8.1541636948931177E-3</v>
      </c>
      <c r="P326" s="45"/>
      <c r="Q326" s="43">
        <v>6.9208277076885007E-3</v>
      </c>
      <c r="R326" s="45"/>
      <c r="S326" s="43">
        <v>7.8200510912821899E-3</v>
      </c>
      <c r="T326" s="45"/>
      <c r="U326" s="43">
        <v>6.4020889439448392E-3</v>
      </c>
      <c r="V326" s="45"/>
      <c r="W326" s="43">
        <v>6.2554293052765626E-3</v>
      </c>
      <c r="X326" s="45"/>
      <c r="Y326" s="43">
        <v>5.5253209686221549E-3</v>
      </c>
      <c r="Z326" s="45"/>
      <c r="AA326" s="43" t="e">
        <v>#DIV/0!</v>
      </c>
      <c r="AB326" s="45"/>
      <c r="AC326" s="43" t="e">
        <v>#DIV/0!</v>
      </c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44"/>
      <c r="AY326" s="44"/>
      <c r="AZ326" s="44"/>
      <c r="BA326" s="44"/>
      <c r="BB326" s="44"/>
      <c r="BC326" s="44"/>
      <c r="BD326" s="44"/>
      <c r="BE326" s="44"/>
      <c r="BF326" s="44"/>
      <c r="BG326" s="44"/>
      <c r="BH326" s="44"/>
      <c r="BI326" s="44"/>
      <c r="BJ326" s="44"/>
      <c r="BK326" s="44"/>
    </row>
    <row r="327" spans="1:63" ht="13.9" x14ac:dyDescent="0.35">
      <c r="A327" s="43" t="s">
        <v>9</v>
      </c>
      <c r="B327" s="43" t="s">
        <v>10</v>
      </c>
      <c r="C327" s="43">
        <v>4.6369279811649643E-3</v>
      </c>
      <c r="D327" s="45"/>
      <c r="E327" s="43">
        <v>4.1029457167963647E-3</v>
      </c>
      <c r="F327" s="45"/>
      <c r="G327" s="43">
        <v>4.9506096431808653E-3</v>
      </c>
      <c r="H327" s="45"/>
      <c r="I327" s="43">
        <v>4.3117078917421425E-3</v>
      </c>
      <c r="J327" s="45"/>
      <c r="K327" s="43">
        <v>5.0474572016182759E-3</v>
      </c>
      <c r="L327" s="45"/>
      <c r="M327" s="43">
        <v>4.3095532604323968E-3</v>
      </c>
      <c r="N327" s="45"/>
      <c r="O327" s="43">
        <v>4.6401575051234619E-3</v>
      </c>
      <c r="P327" s="45"/>
      <c r="Q327" s="43">
        <v>3.9980164171191431E-3</v>
      </c>
      <c r="R327" s="45"/>
      <c r="S327" s="43">
        <v>4.7797982364800274E-3</v>
      </c>
      <c r="T327" s="45"/>
      <c r="U327" s="43">
        <v>3.9235222167535045E-3</v>
      </c>
      <c r="V327" s="45"/>
      <c r="W327" s="43">
        <v>3.93483430973949E-3</v>
      </c>
      <c r="X327" s="45"/>
      <c r="Y327" s="43">
        <v>3.4526479065827148E-3</v>
      </c>
      <c r="Z327" s="45"/>
      <c r="AA327" s="43" t="e">
        <v>#DIV/0!</v>
      </c>
      <c r="AB327" s="45"/>
      <c r="AC327" s="43" t="e">
        <v>#DIV/0!</v>
      </c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44"/>
      <c r="AY327" s="44"/>
      <c r="AZ327" s="44"/>
      <c r="BA327" s="44"/>
      <c r="BB327" s="44"/>
      <c r="BC327" s="44"/>
      <c r="BD327" s="44"/>
      <c r="BE327" s="44"/>
      <c r="BF327" s="44"/>
      <c r="BG327" s="44"/>
      <c r="BH327" s="44"/>
      <c r="BI327" s="44"/>
      <c r="BJ327" s="44"/>
      <c r="BK327" s="44"/>
    </row>
    <row r="328" spans="1:63" ht="13.9" x14ac:dyDescent="0.35">
      <c r="A328" s="43" t="s">
        <v>11</v>
      </c>
      <c r="B328" s="43" t="s">
        <v>12</v>
      </c>
      <c r="C328" s="43">
        <v>4.8756626948024909E-3</v>
      </c>
      <c r="D328" s="45"/>
      <c r="E328" s="43">
        <v>4.2398595537563345E-3</v>
      </c>
      <c r="F328" s="45"/>
      <c r="G328" s="43">
        <v>4.8309505148509497E-3</v>
      </c>
      <c r="H328" s="45"/>
      <c r="I328" s="43">
        <v>4.3546829634478566E-3</v>
      </c>
      <c r="J328" s="45"/>
      <c r="K328" s="43">
        <v>5.0315031645319702E-3</v>
      </c>
      <c r="L328" s="45"/>
      <c r="M328" s="43">
        <v>4.7258735949453423E-3</v>
      </c>
      <c r="N328" s="45"/>
      <c r="O328" s="43">
        <v>5.6434026741844778E-3</v>
      </c>
      <c r="P328" s="45"/>
      <c r="Q328" s="43">
        <v>4.5837927845021028E-3</v>
      </c>
      <c r="R328" s="45"/>
      <c r="S328" s="43">
        <v>4.4767067803965456E-3</v>
      </c>
      <c r="T328" s="45"/>
      <c r="U328" s="43">
        <v>4.462500929748224E-3</v>
      </c>
      <c r="V328" s="45"/>
      <c r="W328" s="43">
        <v>3.8589488808964253E-3</v>
      </c>
      <c r="X328" s="45"/>
      <c r="Y328" s="43">
        <v>0</v>
      </c>
      <c r="Z328" s="45"/>
      <c r="AA328" s="43" t="e">
        <v>#DIV/0!</v>
      </c>
      <c r="AB328" s="45"/>
      <c r="AC328" s="43" t="e">
        <v>#DIV/0!</v>
      </c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44"/>
      <c r="AY328" s="44"/>
      <c r="AZ328" s="44"/>
      <c r="BA328" s="44"/>
      <c r="BB328" s="44"/>
      <c r="BC328" s="44"/>
      <c r="BD328" s="44"/>
      <c r="BE328" s="44"/>
      <c r="BF328" s="44"/>
      <c r="BG328" s="44"/>
      <c r="BH328" s="44"/>
      <c r="BI328" s="44"/>
      <c r="BJ328" s="44"/>
      <c r="BK328" s="44"/>
    </row>
    <row r="329" spans="1:63" ht="13.9" x14ac:dyDescent="0.35">
      <c r="A329" s="43" t="s">
        <v>13</v>
      </c>
      <c r="B329" s="43" t="s">
        <v>14</v>
      </c>
      <c r="C329" s="43">
        <v>3.1498082061731233E-3</v>
      </c>
      <c r="D329" s="45"/>
      <c r="E329" s="43">
        <v>3.050747396316699E-3</v>
      </c>
      <c r="F329" s="45"/>
      <c r="G329" s="43">
        <v>3.6587206073981681E-3</v>
      </c>
      <c r="H329" s="45"/>
      <c r="I329" s="43">
        <v>3.1152024814934836E-3</v>
      </c>
      <c r="J329" s="45"/>
      <c r="K329" s="43">
        <v>3.1462565337904091E-3</v>
      </c>
      <c r="L329" s="45"/>
      <c r="M329" s="43">
        <v>2.5611767293585866E-3</v>
      </c>
      <c r="N329" s="45"/>
      <c r="O329" s="43">
        <v>2.9681916930257633E-3</v>
      </c>
      <c r="P329" s="45"/>
      <c r="Q329" s="43">
        <v>2.7798525899145436E-3</v>
      </c>
      <c r="R329" s="45"/>
      <c r="S329" s="43">
        <v>2.9063665787686637E-3</v>
      </c>
      <c r="T329" s="45"/>
      <c r="U329" s="43">
        <v>2.3341303268436847E-3</v>
      </c>
      <c r="V329" s="45"/>
      <c r="W329" s="43">
        <v>2.2633551845206152E-3</v>
      </c>
      <c r="X329" s="45"/>
      <c r="Y329" s="43">
        <v>2.0652150639501603E-3</v>
      </c>
      <c r="Z329" s="45"/>
      <c r="AA329" s="43" t="e">
        <v>#DIV/0!</v>
      </c>
      <c r="AB329" s="45"/>
      <c r="AC329" s="43" t="e">
        <v>#DIV/0!</v>
      </c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44"/>
      <c r="AY329" s="44"/>
      <c r="AZ329" s="44"/>
      <c r="BA329" s="44"/>
      <c r="BB329" s="44"/>
      <c r="BC329" s="44"/>
      <c r="BD329" s="44"/>
      <c r="BE329" s="44"/>
      <c r="BF329" s="44"/>
      <c r="BG329" s="44"/>
      <c r="BH329" s="44"/>
      <c r="BI329" s="44"/>
      <c r="BJ329" s="44"/>
      <c r="BK329" s="44"/>
    </row>
    <row r="330" spans="1:63" ht="13.9" x14ac:dyDescent="0.35">
      <c r="A330" s="43" t="s">
        <v>15</v>
      </c>
      <c r="B330" s="43" t="s">
        <v>16</v>
      </c>
      <c r="C330" s="43">
        <v>3.2443175041409686E-3</v>
      </c>
      <c r="D330" s="45"/>
      <c r="E330" s="43">
        <v>4.0655062586799568E-3</v>
      </c>
      <c r="F330" s="45"/>
      <c r="G330" s="43">
        <v>3.1463977849359595E-3</v>
      </c>
      <c r="H330" s="45"/>
      <c r="I330" s="43">
        <v>2.9735560582960559E-3</v>
      </c>
      <c r="J330" s="45"/>
      <c r="K330" s="43">
        <v>3.3693387062777684E-3</v>
      </c>
      <c r="L330" s="45"/>
      <c r="M330" s="43">
        <v>3.5425694548213197E-3</v>
      </c>
      <c r="N330" s="45"/>
      <c r="O330" s="43">
        <v>4.2665705185986422E-3</v>
      </c>
      <c r="P330" s="45"/>
      <c r="Q330" s="43">
        <v>4.1010882942372831E-3</v>
      </c>
      <c r="R330" s="45"/>
      <c r="S330" s="43">
        <v>4.0944034250824839E-3</v>
      </c>
      <c r="T330" s="45"/>
      <c r="U330" s="43">
        <v>3.7144658674810459E-3</v>
      </c>
      <c r="V330" s="45"/>
      <c r="W330" s="43">
        <v>3.397185189414485E-3</v>
      </c>
      <c r="X330" s="45"/>
      <c r="Y330" s="43">
        <v>2.7812677087731244E-3</v>
      </c>
      <c r="Z330" s="45"/>
      <c r="AA330" s="43" t="e">
        <v>#DIV/0!</v>
      </c>
      <c r="AB330" s="45"/>
      <c r="AC330" s="43" t="e">
        <v>#DIV/0!</v>
      </c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44"/>
      <c r="AY330" s="44"/>
      <c r="AZ330" s="44"/>
      <c r="BA330" s="44"/>
      <c r="BB330" s="44"/>
      <c r="BC330" s="44"/>
      <c r="BD330" s="44"/>
      <c r="BE330" s="44"/>
      <c r="BF330" s="44"/>
      <c r="BG330" s="44"/>
      <c r="BH330" s="44"/>
      <c r="BI330" s="44"/>
      <c r="BJ330" s="44"/>
      <c r="BK330" s="44"/>
    </row>
    <row r="331" spans="1:63" ht="13.9" x14ac:dyDescent="0.35">
      <c r="A331" s="43" t="s">
        <v>17</v>
      </c>
      <c r="B331" s="43" t="s">
        <v>18</v>
      </c>
      <c r="C331" s="43">
        <v>3.0051817505758515E-3</v>
      </c>
      <c r="D331" s="45"/>
      <c r="E331" s="43">
        <v>2.5536686407905684E-3</v>
      </c>
      <c r="F331" s="45"/>
      <c r="G331" s="43">
        <v>3.0512440909640525E-3</v>
      </c>
      <c r="H331" s="45"/>
      <c r="I331" s="43">
        <v>2.5929531199738675E-3</v>
      </c>
      <c r="J331" s="45"/>
      <c r="K331" s="43">
        <v>2.8701745015496413E-3</v>
      </c>
      <c r="L331" s="45"/>
      <c r="M331" s="43">
        <v>2.3543029052315611E-3</v>
      </c>
      <c r="N331" s="45"/>
      <c r="O331" s="43">
        <v>2.7511720480589297E-3</v>
      </c>
      <c r="P331" s="45"/>
      <c r="Q331" s="43">
        <v>2.338595384547859E-3</v>
      </c>
      <c r="R331" s="45"/>
      <c r="S331" s="43">
        <v>2.6523455912693225E-3</v>
      </c>
      <c r="T331" s="45"/>
      <c r="U331" s="43">
        <v>2.3862076395448004E-3</v>
      </c>
      <c r="V331" s="45"/>
      <c r="W331" s="43">
        <v>2.4233713329964062E-3</v>
      </c>
      <c r="X331" s="45"/>
      <c r="Y331" s="43">
        <v>2.1723780824272174E-3</v>
      </c>
      <c r="Z331" s="45"/>
      <c r="AA331" s="43" t="e">
        <v>#DIV/0!</v>
      </c>
      <c r="AB331" s="45"/>
      <c r="AC331" s="43" t="e">
        <v>#DIV/0!</v>
      </c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44"/>
      <c r="AY331" s="44"/>
      <c r="AZ331" s="44"/>
      <c r="BA331" s="44"/>
      <c r="BB331" s="44"/>
      <c r="BC331" s="44"/>
      <c r="BD331" s="44"/>
      <c r="BE331" s="44"/>
      <c r="BF331" s="44"/>
      <c r="BG331" s="44"/>
      <c r="BH331" s="44"/>
      <c r="BI331" s="44"/>
      <c r="BJ331" s="44"/>
      <c r="BK331" s="44"/>
    </row>
    <row r="332" spans="1:63" ht="13.9" x14ac:dyDescent="0.35">
      <c r="A332" s="43" t="s">
        <v>19</v>
      </c>
      <c r="B332" s="43" t="s">
        <v>20</v>
      </c>
      <c r="C332" s="43">
        <v>2.3306925750628607E-3</v>
      </c>
      <c r="D332" s="45"/>
      <c r="E332" s="43">
        <v>2.2939024474876776E-3</v>
      </c>
      <c r="F332" s="45"/>
      <c r="G332" s="43">
        <v>2.5263572946026295E-3</v>
      </c>
      <c r="H332" s="45"/>
      <c r="I332" s="43">
        <v>2.6429765809888434E-3</v>
      </c>
      <c r="J332" s="45"/>
      <c r="K332" s="43">
        <v>2.9563561657563763E-3</v>
      </c>
      <c r="L332" s="45"/>
      <c r="M332" s="43">
        <v>2.7181491642217352E-3</v>
      </c>
      <c r="N332" s="45"/>
      <c r="O332" s="43">
        <v>2.5825156749801448E-3</v>
      </c>
      <c r="P332" s="45"/>
      <c r="Q332" s="43">
        <v>2.1426608625077911E-3</v>
      </c>
      <c r="R332" s="45"/>
      <c r="S332" s="43">
        <v>2.5379232123819207E-3</v>
      </c>
      <c r="T332" s="45"/>
      <c r="U332" s="43">
        <v>2.3216245010892552E-3</v>
      </c>
      <c r="V332" s="45"/>
      <c r="W332" s="43">
        <v>2.3108765149908493E-3</v>
      </c>
      <c r="X332" s="45"/>
      <c r="Y332" s="43">
        <v>1.9090282623588307E-3</v>
      </c>
      <c r="Z332" s="45"/>
      <c r="AA332" s="43" t="e">
        <v>#DIV/0!</v>
      </c>
      <c r="AB332" s="45"/>
      <c r="AC332" s="43" t="e">
        <v>#DIV/0!</v>
      </c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44"/>
      <c r="AY332" s="44"/>
      <c r="AZ332" s="44"/>
      <c r="BA332" s="44"/>
      <c r="BB332" s="44"/>
      <c r="BC332" s="44"/>
      <c r="BD332" s="44"/>
      <c r="BE332" s="44"/>
      <c r="BF332" s="44"/>
      <c r="BG332" s="44"/>
      <c r="BH332" s="44"/>
      <c r="BI332" s="44"/>
      <c r="BJ332" s="44"/>
      <c r="BK332" s="44"/>
    </row>
    <row r="333" spans="1:63" ht="13.9" x14ac:dyDescent="0.35">
      <c r="A333" s="43" t="s">
        <v>21</v>
      </c>
      <c r="B333" s="43" t="s">
        <v>22</v>
      </c>
      <c r="C333" s="43">
        <v>1.4861106029897637E-3</v>
      </c>
      <c r="D333" s="45"/>
      <c r="E333" s="43">
        <v>1.8800418961341264E-3</v>
      </c>
      <c r="F333" s="45"/>
      <c r="G333" s="43">
        <v>2.6274640078542987E-3</v>
      </c>
      <c r="H333" s="45"/>
      <c r="I333" s="43">
        <v>2.3892371766520808E-3</v>
      </c>
      <c r="J333" s="45"/>
      <c r="K333" s="43">
        <v>3.166520038647206E-3</v>
      </c>
      <c r="L333" s="45"/>
      <c r="M333" s="43">
        <v>3.3496091839017969E-3</v>
      </c>
      <c r="N333" s="45"/>
      <c r="O333" s="43">
        <v>3.0657303767783455E-3</v>
      </c>
      <c r="P333" s="45"/>
      <c r="Q333" s="43">
        <v>2.5767046810135038E-3</v>
      </c>
      <c r="R333" s="45"/>
      <c r="S333" s="43">
        <v>2.7126572627011909E-3</v>
      </c>
      <c r="T333" s="45"/>
      <c r="U333" s="43">
        <v>2.8233738864801897E-3</v>
      </c>
      <c r="V333" s="45"/>
      <c r="W333" s="43">
        <v>2.3755407541635404E-3</v>
      </c>
      <c r="X333" s="45"/>
      <c r="Y333" s="43">
        <v>1.8932250567335388E-3</v>
      </c>
      <c r="Z333" s="45"/>
      <c r="AA333" s="43" t="e">
        <v>#DIV/0!</v>
      </c>
      <c r="AB333" s="45"/>
      <c r="AC333" s="43" t="e">
        <v>#DIV/0!</v>
      </c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  <c r="BK333" s="44"/>
    </row>
    <row r="334" spans="1:63" ht="13.9" x14ac:dyDescent="0.35">
      <c r="A334" s="43" t="s">
        <v>23</v>
      </c>
      <c r="B334" s="43" t="s">
        <v>24</v>
      </c>
      <c r="C334" s="43">
        <v>3.7758084246836995E-3</v>
      </c>
      <c r="D334" s="45"/>
      <c r="E334" s="43">
        <v>4.0045512576291744E-3</v>
      </c>
      <c r="F334" s="45"/>
      <c r="G334" s="43">
        <v>4.3197426016327494E-3</v>
      </c>
      <c r="H334" s="45"/>
      <c r="I334" s="43">
        <v>3.9488346684693493E-3</v>
      </c>
      <c r="J334" s="45"/>
      <c r="K334" s="43">
        <v>4.8165971823642319E-3</v>
      </c>
      <c r="L334" s="45"/>
      <c r="M334" s="43">
        <v>5.3766311119058385E-3</v>
      </c>
      <c r="N334" s="45"/>
      <c r="O334" s="43">
        <v>4.8016605223518919E-3</v>
      </c>
      <c r="P334" s="45"/>
      <c r="Q334" s="43">
        <v>4.1418886344126368E-3</v>
      </c>
      <c r="R334" s="45"/>
      <c r="S334" s="43">
        <v>4.0955853152654089E-3</v>
      </c>
      <c r="T334" s="45"/>
      <c r="U334" s="43">
        <v>3.6636165558943004E-3</v>
      </c>
      <c r="V334" s="45"/>
      <c r="W334" s="43">
        <v>3.3071811571924168E-3</v>
      </c>
      <c r="X334" s="45"/>
      <c r="Y334" s="43">
        <v>3.023373622018133E-3</v>
      </c>
      <c r="Z334" s="45"/>
      <c r="AA334" s="43" t="e">
        <v>#DIV/0!</v>
      </c>
      <c r="AB334" s="45"/>
      <c r="AC334" s="43" t="e">
        <v>#DIV/0!</v>
      </c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44"/>
      <c r="AY334" s="44"/>
      <c r="AZ334" s="44"/>
      <c r="BA334" s="44"/>
      <c r="BB334" s="44"/>
      <c r="BC334" s="44"/>
      <c r="BD334" s="44"/>
      <c r="BE334" s="44"/>
      <c r="BF334" s="44"/>
      <c r="BG334" s="44"/>
      <c r="BH334" s="44"/>
      <c r="BI334" s="44"/>
      <c r="BJ334" s="44"/>
      <c r="BK334" s="44"/>
    </row>
    <row r="335" spans="1:63" ht="13.9" x14ac:dyDescent="0.35">
      <c r="A335" s="43" t="s">
        <v>25</v>
      </c>
      <c r="B335" s="43" t="s">
        <v>26</v>
      </c>
      <c r="C335" s="43">
        <v>3.2566278572585161E-3</v>
      </c>
      <c r="D335" s="45"/>
      <c r="E335" s="43">
        <v>2.9624567633884185E-3</v>
      </c>
      <c r="F335" s="45"/>
      <c r="G335" s="43">
        <v>3.5433973055562103E-3</v>
      </c>
      <c r="H335" s="45"/>
      <c r="I335" s="43">
        <v>3.1252719916138962E-3</v>
      </c>
      <c r="J335" s="45"/>
      <c r="K335" s="43">
        <v>3.5851260611549211E-3</v>
      </c>
      <c r="L335" s="45"/>
      <c r="M335" s="43">
        <v>3.7772597431243713E-3</v>
      </c>
      <c r="N335" s="45"/>
      <c r="O335" s="43">
        <v>3.0129280769570447E-3</v>
      </c>
      <c r="P335" s="45"/>
      <c r="Q335" s="43">
        <v>2.7210220824682575E-3</v>
      </c>
      <c r="R335" s="45"/>
      <c r="S335" s="43">
        <v>2.905120870216449E-3</v>
      </c>
      <c r="T335" s="45"/>
      <c r="U335" s="43">
        <v>2.5821518032657785E-3</v>
      </c>
      <c r="V335" s="45"/>
      <c r="W335" s="43">
        <v>2.3156659611160476E-3</v>
      </c>
      <c r="X335" s="45"/>
      <c r="Y335" s="43">
        <v>2.1219468065858515E-3</v>
      </c>
      <c r="Z335" s="45"/>
      <c r="AA335" s="43" t="e">
        <v>#DIV/0!</v>
      </c>
      <c r="AB335" s="45"/>
      <c r="AC335" s="43" t="e">
        <v>#DIV/0!</v>
      </c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44"/>
      <c r="AY335" s="44"/>
      <c r="AZ335" s="44"/>
      <c r="BA335" s="44"/>
      <c r="BB335" s="44"/>
      <c r="BC335" s="44"/>
      <c r="BD335" s="44"/>
      <c r="BE335" s="44"/>
      <c r="BF335" s="44"/>
      <c r="BG335" s="44"/>
      <c r="BH335" s="44"/>
      <c r="BI335" s="44"/>
      <c r="BJ335" s="44"/>
      <c r="BK335" s="44"/>
    </row>
    <row r="336" spans="1:63" ht="13.9" x14ac:dyDescent="0.35">
      <c r="A336" s="43" t="s">
        <v>27</v>
      </c>
      <c r="B336" s="43" t="s">
        <v>28</v>
      </c>
      <c r="C336" s="43">
        <v>3.8461294613473707E-3</v>
      </c>
      <c r="D336" s="45"/>
      <c r="E336" s="43">
        <v>3.4502678566128786E-3</v>
      </c>
      <c r="F336" s="45"/>
      <c r="G336" s="43">
        <v>4.3667130810625347E-3</v>
      </c>
      <c r="H336" s="45"/>
      <c r="I336" s="43">
        <v>3.6243138297196113E-3</v>
      </c>
      <c r="J336" s="45"/>
      <c r="K336" s="43">
        <v>4.7007585253376226E-3</v>
      </c>
      <c r="L336" s="45"/>
      <c r="M336" s="43">
        <v>4.4500596974911847E-3</v>
      </c>
      <c r="N336" s="45"/>
      <c r="O336" s="43">
        <v>3.9471197931249787E-3</v>
      </c>
      <c r="P336" s="45"/>
      <c r="Q336" s="43">
        <v>3.9386753409254597E-3</v>
      </c>
      <c r="R336" s="45"/>
      <c r="S336" s="43">
        <v>3.9119518255594579E-3</v>
      </c>
      <c r="T336" s="45"/>
      <c r="U336" s="43">
        <v>3.6684645539707562E-3</v>
      </c>
      <c r="V336" s="45"/>
      <c r="W336" s="43">
        <v>3.2818155140369753E-3</v>
      </c>
      <c r="X336" s="45"/>
      <c r="Y336" s="43">
        <v>3.2415220159049954E-3</v>
      </c>
      <c r="Z336" s="45"/>
      <c r="AA336" s="43" t="e">
        <v>#DIV/0!</v>
      </c>
      <c r="AB336" s="45"/>
      <c r="AC336" s="43" t="e">
        <v>#DIV/0!</v>
      </c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44"/>
      <c r="AY336" s="44"/>
      <c r="AZ336" s="44"/>
      <c r="BA336" s="44"/>
      <c r="BB336" s="44"/>
      <c r="BC336" s="44"/>
      <c r="BD336" s="44"/>
      <c r="BE336" s="44"/>
      <c r="BF336" s="44"/>
      <c r="BG336" s="44"/>
      <c r="BH336" s="44"/>
      <c r="BI336" s="44"/>
      <c r="BJ336" s="44"/>
      <c r="BK336" s="44"/>
    </row>
    <row r="337" spans="1:63" ht="13.9" x14ac:dyDescent="0.35">
      <c r="A337" s="43" t="s">
        <v>29</v>
      </c>
      <c r="B337" s="43" t="s">
        <v>30</v>
      </c>
      <c r="C337" s="43">
        <v>2.4286178710410397E-3</v>
      </c>
      <c r="D337" s="45"/>
      <c r="E337" s="43">
        <v>2.1789553982064979E-3</v>
      </c>
      <c r="F337" s="45"/>
      <c r="G337" s="43">
        <v>2.4537284327224239E-3</v>
      </c>
      <c r="H337" s="45"/>
      <c r="I337" s="43">
        <v>2.0943056176234852E-3</v>
      </c>
      <c r="J337" s="45"/>
      <c r="K337" s="43">
        <v>2.5576838769864065E-3</v>
      </c>
      <c r="L337" s="45"/>
      <c r="M337" s="43">
        <v>2.2455041337822333E-3</v>
      </c>
      <c r="N337" s="45"/>
      <c r="O337" s="43">
        <v>3.058966277294262E-3</v>
      </c>
      <c r="P337" s="45"/>
      <c r="Q337" s="43">
        <v>1.7745843787259899E-3</v>
      </c>
      <c r="R337" s="45"/>
      <c r="S337" s="43">
        <v>2.3306046361034486E-3</v>
      </c>
      <c r="T337" s="45"/>
      <c r="U337" s="43">
        <v>1.3604294163989759E-3</v>
      </c>
      <c r="V337" s="45"/>
      <c r="W337" s="43">
        <v>1.5135747328149081E-3</v>
      </c>
      <c r="X337" s="45"/>
      <c r="Y337" s="43">
        <v>1.0154068019469656E-3</v>
      </c>
      <c r="Z337" s="45"/>
      <c r="AA337" s="43" t="e">
        <v>#DIV/0!</v>
      </c>
      <c r="AB337" s="45"/>
      <c r="AC337" s="43" t="e">
        <v>#DIV/0!</v>
      </c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44"/>
      <c r="AY337" s="44"/>
      <c r="AZ337" s="44"/>
      <c r="BA337" s="44"/>
      <c r="BB337" s="44"/>
      <c r="BC337" s="44"/>
      <c r="BD337" s="44"/>
      <c r="BE337" s="44"/>
      <c r="BF337" s="44"/>
      <c r="BG337" s="44"/>
      <c r="BH337" s="44"/>
      <c r="BI337" s="44"/>
      <c r="BJ337" s="44"/>
      <c r="BK337" s="44"/>
    </row>
    <row r="338" spans="1:63" ht="13.9" x14ac:dyDescent="0.35">
      <c r="A338" s="43" t="s">
        <v>31</v>
      </c>
      <c r="B338" s="43" t="s">
        <v>32</v>
      </c>
      <c r="C338" s="43">
        <v>3.9809233041623654E-3</v>
      </c>
      <c r="D338" s="45"/>
      <c r="E338" s="43">
        <v>3.2917310732367374E-3</v>
      </c>
      <c r="F338" s="45"/>
      <c r="G338" s="43">
        <v>4.1891140002105736E-3</v>
      </c>
      <c r="H338" s="45"/>
      <c r="I338" s="43">
        <v>3.4856388139860093E-3</v>
      </c>
      <c r="J338" s="45"/>
      <c r="K338" s="43">
        <v>4.3369392034108556E-3</v>
      </c>
      <c r="L338" s="45"/>
      <c r="M338" s="43">
        <v>3.5980245989793531E-3</v>
      </c>
      <c r="N338" s="45"/>
      <c r="O338" s="43">
        <v>4.4839294171651325E-3</v>
      </c>
      <c r="P338" s="45"/>
      <c r="Q338" s="43">
        <v>3.7578956166390968E-3</v>
      </c>
      <c r="R338" s="45"/>
      <c r="S338" s="43">
        <v>5.1181634387468455E-3</v>
      </c>
      <c r="T338" s="45"/>
      <c r="U338" s="43">
        <v>3.2878172239409467E-3</v>
      </c>
      <c r="V338" s="45"/>
      <c r="W338" s="43">
        <v>3.3766615381491619E-3</v>
      </c>
      <c r="X338" s="45"/>
      <c r="Y338" s="43">
        <v>2.0386790988542189E-3</v>
      </c>
      <c r="Z338" s="45"/>
      <c r="AA338" s="43" t="e">
        <v>#DIV/0!</v>
      </c>
      <c r="AB338" s="45"/>
      <c r="AC338" s="43" t="e">
        <v>#DIV/0!</v>
      </c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44"/>
      <c r="AY338" s="44"/>
      <c r="AZ338" s="44"/>
      <c r="BA338" s="44"/>
      <c r="BB338" s="44"/>
      <c r="BC338" s="44"/>
      <c r="BD338" s="44"/>
      <c r="BE338" s="44"/>
      <c r="BF338" s="44"/>
      <c r="BG338" s="44"/>
      <c r="BH338" s="44"/>
      <c r="BI338" s="44"/>
      <c r="BJ338" s="44"/>
      <c r="BK338" s="44"/>
    </row>
    <row r="339" spans="1:63" ht="13.9" x14ac:dyDescent="0.35">
      <c r="A339" s="43" t="s">
        <v>33</v>
      </c>
      <c r="B339" s="43" t="s">
        <v>34</v>
      </c>
      <c r="C339" s="43" t="s">
        <v>97</v>
      </c>
      <c r="D339" s="45"/>
      <c r="E339" s="45"/>
      <c r="F339" s="45"/>
      <c r="G339" s="43">
        <v>3.3916076259292351E-3</v>
      </c>
      <c r="H339" s="45"/>
      <c r="I339" s="45"/>
      <c r="J339" s="45"/>
      <c r="K339" s="43">
        <v>4.9347904768619714E-3</v>
      </c>
      <c r="L339" s="45"/>
      <c r="M339" s="45"/>
      <c r="N339" s="45"/>
      <c r="O339" s="43">
        <v>3.8320089903557488E-3</v>
      </c>
      <c r="P339" s="45"/>
      <c r="Q339" s="45"/>
      <c r="R339" s="45"/>
      <c r="S339" s="43">
        <v>2.8974133846927205E-3</v>
      </c>
      <c r="T339" s="45"/>
      <c r="U339" s="45"/>
      <c r="V339" s="45"/>
      <c r="W339" s="43">
        <v>2.2977003891965727E-3</v>
      </c>
      <c r="X339" s="45"/>
      <c r="Y339" s="43">
        <v>1.6595523126840667E-3</v>
      </c>
      <c r="Z339" s="45"/>
      <c r="AA339" s="43" t="e">
        <v>#DIV/0!</v>
      </c>
      <c r="AB339" s="45"/>
      <c r="AC339" s="43" t="e">
        <v>#DIV/0!</v>
      </c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44"/>
      <c r="AY339" s="44"/>
      <c r="AZ339" s="44"/>
      <c r="BA339" s="44"/>
      <c r="BB339" s="44"/>
      <c r="BC339" s="44"/>
      <c r="BD339" s="44"/>
      <c r="BE339" s="44"/>
      <c r="BF339" s="44"/>
      <c r="BG339" s="44"/>
      <c r="BH339" s="44"/>
      <c r="BI339" s="44"/>
      <c r="BJ339" s="44"/>
      <c r="BK339" s="44"/>
    </row>
    <row r="340" spans="1:63" ht="13.9" x14ac:dyDescent="0.35">
      <c r="A340" s="43" t="s">
        <v>35</v>
      </c>
      <c r="B340" s="43" t="s">
        <v>36</v>
      </c>
      <c r="C340" s="43">
        <v>0</v>
      </c>
      <c r="D340" s="45"/>
      <c r="E340" s="45"/>
      <c r="F340" s="45"/>
      <c r="G340" s="43">
        <v>0</v>
      </c>
      <c r="H340" s="45"/>
      <c r="I340" s="45"/>
      <c r="J340" s="45"/>
      <c r="K340" s="43">
        <v>0</v>
      </c>
      <c r="L340" s="45"/>
      <c r="M340" s="45"/>
      <c r="N340" s="45"/>
      <c r="O340" s="43">
        <v>4.9872466762800986E-3</v>
      </c>
      <c r="P340" s="45"/>
      <c r="Q340" s="45"/>
      <c r="R340" s="45"/>
      <c r="S340" s="43">
        <v>4.7912708308707379E-3</v>
      </c>
      <c r="T340" s="45"/>
      <c r="U340" s="43">
        <v>0</v>
      </c>
      <c r="V340" s="45"/>
      <c r="W340" s="43">
        <v>3.6102590211251288E-3</v>
      </c>
      <c r="X340" s="45"/>
      <c r="Y340" s="43">
        <v>3.0439406240570254E-3</v>
      </c>
      <c r="Z340" s="45"/>
      <c r="AA340" s="43" t="e">
        <v>#DIV/0!</v>
      </c>
      <c r="AB340" s="45"/>
      <c r="AC340" s="43" t="e">
        <v>#DIV/0!</v>
      </c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44"/>
      <c r="AY340" s="44"/>
      <c r="AZ340" s="44"/>
      <c r="BA340" s="44"/>
      <c r="BB340" s="44"/>
      <c r="BC340" s="44"/>
      <c r="BD340" s="44"/>
      <c r="BE340" s="44"/>
      <c r="BF340" s="44"/>
      <c r="BG340" s="44"/>
      <c r="BH340" s="44"/>
      <c r="BI340" s="44"/>
      <c r="BJ340" s="44"/>
      <c r="BK340" s="44"/>
    </row>
    <row r="341" spans="1:63" ht="13.9" x14ac:dyDescent="0.35">
      <c r="A341" s="43" t="s">
        <v>37</v>
      </c>
      <c r="B341" s="43" t="s">
        <v>38</v>
      </c>
      <c r="C341" s="43">
        <v>3.8430631999877107E-3</v>
      </c>
      <c r="D341" s="45"/>
      <c r="E341" s="45"/>
      <c r="F341" s="45"/>
      <c r="G341" s="43">
        <v>3.8539385484262405E-3</v>
      </c>
      <c r="H341" s="45"/>
      <c r="I341" s="45"/>
      <c r="J341" s="45"/>
      <c r="K341" s="43">
        <v>2.9592590289430629E-3</v>
      </c>
      <c r="L341" s="45"/>
      <c r="M341" s="45"/>
      <c r="N341" s="45"/>
      <c r="O341" s="43">
        <v>3.5379639040974261E-3</v>
      </c>
      <c r="P341" s="45"/>
      <c r="Q341" s="45"/>
      <c r="R341" s="45"/>
      <c r="S341" s="43">
        <v>2.4014856001504836E-3</v>
      </c>
      <c r="T341" s="45"/>
      <c r="U341" s="43">
        <v>0</v>
      </c>
      <c r="V341" s="45"/>
      <c r="W341" s="43">
        <v>2.2668419266538573E-3</v>
      </c>
      <c r="X341" s="45"/>
      <c r="Y341" s="43">
        <v>0</v>
      </c>
      <c r="Z341" s="45"/>
      <c r="AA341" s="43" t="e">
        <v>#DIV/0!</v>
      </c>
      <c r="AB341" s="45"/>
      <c r="AC341" s="43" t="e">
        <v>#DIV/0!</v>
      </c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44"/>
      <c r="AY341" s="44"/>
      <c r="AZ341" s="44"/>
      <c r="BA341" s="44"/>
      <c r="BB341" s="44"/>
      <c r="BC341" s="44"/>
      <c r="BD341" s="44"/>
      <c r="BE341" s="44"/>
      <c r="BF341" s="44"/>
      <c r="BG341" s="44"/>
      <c r="BH341" s="44"/>
      <c r="BI341" s="44"/>
      <c r="BJ341" s="44"/>
      <c r="BK341" s="44"/>
    </row>
    <row r="342" spans="1:63" ht="13.9" x14ac:dyDescent="0.35">
      <c r="A342" s="43" t="s">
        <v>39</v>
      </c>
      <c r="B342" s="43" t="s">
        <v>40</v>
      </c>
      <c r="C342" s="43">
        <v>3.2618127560336391E-3</v>
      </c>
      <c r="D342" s="45"/>
      <c r="E342" s="45"/>
      <c r="F342" s="45"/>
      <c r="G342" s="43">
        <v>2.6222593326424982E-3</v>
      </c>
      <c r="H342" s="45"/>
      <c r="I342" s="45"/>
      <c r="J342" s="45"/>
      <c r="K342" s="43">
        <v>3.4849214350840861E-3</v>
      </c>
      <c r="L342" s="45"/>
      <c r="M342" s="45"/>
      <c r="N342" s="45"/>
      <c r="O342" s="43">
        <v>3.2850301344860135E-3</v>
      </c>
      <c r="P342" s="45"/>
      <c r="Q342" s="45"/>
      <c r="R342" s="45"/>
      <c r="S342" s="43">
        <v>3.255178002040456E-3</v>
      </c>
      <c r="T342" s="45"/>
      <c r="U342" s="43">
        <v>0</v>
      </c>
      <c r="V342" s="45"/>
      <c r="W342" s="43">
        <v>2.5594902257408017E-3</v>
      </c>
      <c r="X342" s="45"/>
      <c r="Y342" s="43">
        <v>0</v>
      </c>
      <c r="Z342" s="45"/>
      <c r="AA342" s="43" t="e">
        <v>#DIV/0!</v>
      </c>
      <c r="AB342" s="45"/>
      <c r="AC342" s="43" t="e">
        <v>#DIV/0!</v>
      </c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44"/>
      <c r="AY342" s="44"/>
      <c r="AZ342" s="44"/>
      <c r="BA342" s="44"/>
      <c r="BB342" s="44"/>
      <c r="BC342" s="44"/>
      <c r="BD342" s="44"/>
      <c r="BE342" s="44"/>
      <c r="BF342" s="44"/>
      <c r="BG342" s="44"/>
      <c r="BH342" s="44"/>
      <c r="BI342" s="44"/>
      <c r="BJ342" s="44"/>
      <c r="BK342" s="44"/>
    </row>
    <row r="343" spans="1:63" ht="13.9" x14ac:dyDescent="0.35">
      <c r="A343" s="43" t="s">
        <v>41</v>
      </c>
      <c r="B343" s="43" t="s">
        <v>42</v>
      </c>
      <c r="C343" s="43">
        <v>8.2322154922317581E-3</v>
      </c>
      <c r="D343" s="45"/>
      <c r="E343" s="45"/>
      <c r="F343" s="45"/>
      <c r="G343" s="43">
        <v>1.2067954287300212E-2</v>
      </c>
      <c r="H343" s="45"/>
      <c r="I343" s="45"/>
      <c r="J343" s="45"/>
      <c r="K343" s="43">
        <v>1.770732807062958E-2</v>
      </c>
      <c r="L343" s="45"/>
      <c r="M343" s="45"/>
      <c r="N343" s="45"/>
      <c r="O343" s="43">
        <v>7.3299266554753438E-3</v>
      </c>
      <c r="P343" s="45"/>
      <c r="Q343" s="45"/>
      <c r="R343" s="45"/>
      <c r="S343" s="43">
        <v>8.4749682729640119E-3</v>
      </c>
      <c r="T343" s="45"/>
      <c r="U343" s="43">
        <v>0</v>
      </c>
      <c r="V343" s="45"/>
      <c r="W343" s="43">
        <v>1.0667194929340531E-2</v>
      </c>
      <c r="X343" s="45"/>
      <c r="Y343" s="43">
        <v>0</v>
      </c>
      <c r="Z343" s="45"/>
      <c r="AA343" s="43" t="e">
        <v>#DIV/0!</v>
      </c>
      <c r="AB343" s="45"/>
      <c r="AC343" s="43" t="e">
        <v>#DIV/0!</v>
      </c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44"/>
      <c r="AY343" s="44"/>
      <c r="AZ343" s="44"/>
      <c r="BA343" s="44"/>
      <c r="BB343" s="44"/>
      <c r="BC343" s="44"/>
      <c r="BD343" s="44"/>
      <c r="BE343" s="44"/>
      <c r="BF343" s="44"/>
      <c r="BG343" s="44"/>
      <c r="BH343" s="44"/>
      <c r="BI343" s="44"/>
      <c r="BJ343" s="44"/>
      <c r="BK343" s="44"/>
    </row>
    <row r="344" spans="1:63" ht="13.9" x14ac:dyDescent="0.35">
      <c r="A344" s="43" t="s">
        <v>43</v>
      </c>
      <c r="B344" s="43" t="s">
        <v>44</v>
      </c>
      <c r="C344" s="43" t="e">
        <v>#DIV/0!</v>
      </c>
      <c r="D344" s="45"/>
      <c r="E344" s="45"/>
      <c r="F344" s="45"/>
      <c r="G344" s="43" t="e">
        <v>#DIV/0!</v>
      </c>
      <c r="H344" s="45"/>
      <c r="I344" s="45"/>
      <c r="J344" s="45"/>
      <c r="K344" s="43">
        <v>8.8909267156912011E-3</v>
      </c>
      <c r="L344" s="45"/>
      <c r="M344" s="45"/>
      <c r="N344" s="45"/>
      <c r="O344" s="43">
        <v>5.8226159172042255E-3</v>
      </c>
      <c r="P344" s="45"/>
      <c r="Q344" s="45"/>
      <c r="R344" s="45"/>
      <c r="S344" s="43">
        <v>6.765149481624249E-3</v>
      </c>
      <c r="T344" s="45"/>
      <c r="U344" s="43">
        <v>0</v>
      </c>
      <c r="V344" s="45"/>
      <c r="W344" s="43">
        <v>6.4415298533730984E-3</v>
      </c>
      <c r="X344" s="45"/>
      <c r="Y344" s="45"/>
      <c r="Z344" s="45"/>
      <c r="AA344" s="43" t="e">
        <v>#DIV/0!</v>
      </c>
      <c r="AB344" s="45"/>
      <c r="AC344" s="43" t="e">
        <v>#DIV/0!</v>
      </c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  <c r="AV344" s="44"/>
      <c r="AW344" s="44"/>
      <c r="AX344" s="44"/>
      <c r="AY344" s="44"/>
      <c r="AZ344" s="44"/>
      <c r="BA344" s="44"/>
      <c r="BB344" s="44"/>
      <c r="BC344" s="44"/>
      <c r="BD344" s="44"/>
      <c r="BE344" s="44"/>
      <c r="BF344" s="44"/>
      <c r="BG344" s="44"/>
      <c r="BH344" s="44"/>
      <c r="BI344" s="44"/>
      <c r="BJ344" s="44"/>
      <c r="BK344" s="44"/>
    </row>
    <row r="345" spans="1:63" ht="13.9" x14ac:dyDescent="0.35">
      <c r="A345" s="43" t="s">
        <v>45</v>
      </c>
      <c r="B345" s="43" t="s">
        <v>46</v>
      </c>
      <c r="C345" s="45"/>
      <c r="D345" s="45"/>
      <c r="E345" s="45"/>
      <c r="F345" s="45"/>
      <c r="G345" s="43">
        <v>0</v>
      </c>
      <c r="H345" s="45"/>
      <c r="I345" s="45"/>
      <c r="J345" s="45"/>
      <c r="K345" s="43">
        <v>0</v>
      </c>
      <c r="L345" s="45"/>
      <c r="M345" s="45"/>
      <c r="N345" s="45"/>
      <c r="O345" s="43">
        <v>5.6913918180765124E-3</v>
      </c>
      <c r="P345" s="45"/>
      <c r="Q345" s="45"/>
      <c r="R345" s="45"/>
      <c r="S345" s="43">
        <v>5.4612401617509443E-3</v>
      </c>
      <c r="T345" s="45"/>
      <c r="U345" s="43">
        <v>0</v>
      </c>
      <c r="V345" s="45"/>
      <c r="W345" s="43">
        <v>6.162162564892654E-3</v>
      </c>
      <c r="X345" s="45"/>
      <c r="Y345" s="43">
        <v>4.9679679496879119E-3</v>
      </c>
      <c r="Z345" s="45"/>
      <c r="AA345" s="43" t="e">
        <v>#DIV/0!</v>
      </c>
      <c r="AB345" s="45"/>
      <c r="AC345" s="43" t="e">
        <v>#DIV/0!</v>
      </c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  <c r="AV345" s="44"/>
      <c r="AW345" s="44"/>
      <c r="AX345" s="44"/>
      <c r="AY345" s="44"/>
      <c r="AZ345" s="44"/>
      <c r="BA345" s="44"/>
      <c r="BB345" s="44"/>
      <c r="BC345" s="44"/>
      <c r="BD345" s="44"/>
      <c r="BE345" s="44"/>
      <c r="BF345" s="44"/>
      <c r="BG345" s="44"/>
      <c r="BH345" s="44"/>
      <c r="BI345" s="44"/>
      <c r="BJ345" s="44"/>
      <c r="BK345" s="44"/>
    </row>
    <row r="346" spans="1:63" ht="13.9" x14ac:dyDescent="0.35">
      <c r="A346" s="43" t="s">
        <v>47</v>
      </c>
      <c r="B346" s="43" t="s">
        <v>48</v>
      </c>
      <c r="C346" s="43">
        <v>0</v>
      </c>
      <c r="D346" s="45"/>
      <c r="E346" s="45"/>
      <c r="F346" s="45"/>
      <c r="G346" s="43">
        <v>0</v>
      </c>
      <c r="H346" s="45"/>
      <c r="I346" s="45"/>
      <c r="J346" s="45"/>
      <c r="K346" s="43">
        <v>0</v>
      </c>
      <c r="L346" s="45"/>
      <c r="M346" s="45"/>
      <c r="N346" s="45"/>
      <c r="O346" s="43">
        <v>5.160735270450122E-3</v>
      </c>
      <c r="P346" s="45"/>
      <c r="Q346" s="45"/>
      <c r="R346" s="45"/>
      <c r="S346" s="43">
        <v>5.6691534335423007E-3</v>
      </c>
      <c r="T346" s="45"/>
      <c r="U346" s="45"/>
      <c r="V346" s="45"/>
      <c r="W346" s="43">
        <v>5.9854746324460185E-3</v>
      </c>
      <c r="X346" s="45"/>
      <c r="Y346" s="45"/>
      <c r="Z346" s="45"/>
      <c r="AA346" s="43" t="e">
        <v>#DIV/0!</v>
      </c>
      <c r="AB346" s="45"/>
      <c r="AC346" s="43" t="e">
        <v>#DIV/0!</v>
      </c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  <c r="AV346" s="44"/>
      <c r="AW346" s="44"/>
      <c r="AX346" s="44"/>
      <c r="AY346" s="44"/>
      <c r="AZ346" s="44"/>
      <c r="BA346" s="44"/>
      <c r="BB346" s="44"/>
      <c r="BC346" s="44"/>
      <c r="BD346" s="44"/>
      <c r="BE346" s="44"/>
      <c r="BF346" s="44"/>
      <c r="BG346" s="44"/>
      <c r="BH346" s="44"/>
      <c r="BI346" s="44"/>
      <c r="BJ346" s="44"/>
      <c r="BK346" s="44"/>
    </row>
    <row r="347" spans="1:63" ht="13.9" x14ac:dyDescent="0.35">
      <c r="A347" s="43" t="s">
        <v>49</v>
      </c>
      <c r="B347" s="43" t="s">
        <v>50</v>
      </c>
      <c r="C347" s="43">
        <v>0</v>
      </c>
      <c r="D347" s="45"/>
      <c r="E347" s="45"/>
      <c r="F347" s="45"/>
      <c r="G347" s="43">
        <v>0</v>
      </c>
      <c r="H347" s="45"/>
      <c r="I347" s="45"/>
      <c r="J347" s="45"/>
      <c r="K347" s="43">
        <v>0</v>
      </c>
      <c r="L347" s="45"/>
      <c r="M347" s="45"/>
      <c r="N347" s="45"/>
      <c r="O347" s="43">
        <v>7.8176042380193583E-3</v>
      </c>
      <c r="P347" s="45"/>
      <c r="Q347" s="45"/>
      <c r="R347" s="45"/>
      <c r="S347" s="43">
        <v>9.7058401022896285E-3</v>
      </c>
      <c r="T347" s="45"/>
      <c r="U347" s="43">
        <v>0</v>
      </c>
      <c r="V347" s="45"/>
      <c r="W347" s="43">
        <v>7.7062768850670038E-3</v>
      </c>
      <c r="X347" s="45"/>
      <c r="Y347" s="43">
        <v>4.9391324298751083E-3</v>
      </c>
      <c r="Z347" s="45"/>
      <c r="AA347" s="43" t="e">
        <v>#DIV/0!</v>
      </c>
      <c r="AB347" s="45"/>
      <c r="AC347" s="43" t="e">
        <v>#DIV/0!</v>
      </c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44"/>
      <c r="AY347" s="44"/>
      <c r="AZ347" s="44"/>
      <c r="BA347" s="44"/>
      <c r="BB347" s="44"/>
      <c r="BC347" s="44"/>
      <c r="BD347" s="44"/>
      <c r="BE347" s="44"/>
      <c r="BF347" s="44"/>
      <c r="BG347" s="44"/>
      <c r="BH347" s="44"/>
      <c r="BI347" s="44"/>
      <c r="BJ347" s="44"/>
      <c r="BK347" s="44"/>
    </row>
    <row r="348" spans="1:63" ht="14.25" x14ac:dyDescent="0.4">
      <c r="A348" s="46" t="s">
        <v>85</v>
      </c>
      <c r="B348" s="47" t="s">
        <v>51</v>
      </c>
      <c r="C348" s="47">
        <v>5.1045243159906313E-3</v>
      </c>
      <c r="D348" s="60"/>
      <c r="E348" s="47">
        <v>4.9708341467198953E-3</v>
      </c>
      <c r="F348" s="60"/>
      <c r="G348" s="47">
        <v>5.6539414920445024E-3</v>
      </c>
      <c r="H348" s="60"/>
      <c r="I348" s="47">
        <v>5.0146877617691992E-3</v>
      </c>
      <c r="J348" s="60"/>
      <c r="K348" s="47">
        <v>6.0822210726194899E-3</v>
      </c>
      <c r="L348" s="60"/>
      <c r="M348" s="47">
        <v>5.2317580271629841E-3</v>
      </c>
      <c r="N348" s="60"/>
      <c r="O348" s="47">
        <v>5.950345259613272E-3</v>
      </c>
      <c r="P348" s="60"/>
      <c r="Q348" s="47">
        <v>5.1765682357314676E-3</v>
      </c>
      <c r="R348" s="60"/>
      <c r="S348" s="47">
        <v>5.8758012038441299E-3</v>
      </c>
      <c r="T348" s="60"/>
      <c r="U348" s="47">
        <v>3.7980931637608133E-3</v>
      </c>
      <c r="V348" s="60"/>
      <c r="W348" s="47">
        <v>5.3030914762455519E-3</v>
      </c>
      <c r="X348" s="60"/>
      <c r="Y348" s="47">
        <v>4.3710239802000634E-3</v>
      </c>
      <c r="Z348" s="60"/>
      <c r="AA348" s="47" t="e">
        <v>#DIV/0!</v>
      </c>
      <c r="AB348" s="60"/>
      <c r="AC348" s="47" t="e">
        <v>#DIV/0!</v>
      </c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/>
      <c r="BH348" s="48"/>
      <c r="BI348" s="48"/>
      <c r="BJ348" s="48"/>
      <c r="BK348" s="48"/>
    </row>
    <row r="349" spans="1:63" ht="13.9" x14ac:dyDescent="0.35">
      <c r="A349" s="43"/>
      <c r="B349" s="49" t="s">
        <v>52</v>
      </c>
      <c r="C349" s="49">
        <v>5.6002365229267225E-3</v>
      </c>
      <c r="D349" s="61"/>
      <c r="E349" s="49">
        <v>5.4570325354131475E-3</v>
      </c>
      <c r="F349" s="61"/>
      <c r="G349" s="49">
        <v>6.2731898161843764E-3</v>
      </c>
      <c r="H349" s="61"/>
      <c r="I349" s="49">
        <v>5.5591635771848292E-3</v>
      </c>
      <c r="J349" s="61"/>
      <c r="K349" s="49">
        <v>6.8326955011751367E-3</v>
      </c>
      <c r="L349" s="61"/>
      <c r="M349" s="49">
        <v>5.7985133448732167E-3</v>
      </c>
      <c r="N349" s="61"/>
      <c r="O349" s="49">
        <v>6.6916278788117954E-3</v>
      </c>
      <c r="P349" s="61"/>
      <c r="Q349" s="49">
        <v>5.856650852265304E-3</v>
      </c>
      <c r="R349" s="61"/>
      <c r="S349" s="49">
        <v>6.7565101931604931E-3</v>
      </c>
      <c r="T349" s="61"/>
      <c r="U349" s="49">
        <v>4.0542611597999059E-3</v>
      </c>
      <c r="V349" s="61"/>
      <c r="W349" s="49">
        <v>6.2025883971270571E-3</v>
      </c>
      <c r="X349" s="61"/>
      <c r="Y349" s="49">
        <v>5.2604454756195931E-3</v>
      </c>
      <c r="Z349" s="61"/>
      <c r="AA349" s="49" t="e">
        <v>#DIV/0!</v>
      </c>
      <c r="AB349" s="61"/>
      <c r="AC349" s="49" t="e">
        <v>#DIV/0!</v>
      </c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  <c r="AY349" s="50"/>
      <c r="AZ349" s="50"/>
      <c r="BA349" s="50"/>
      <c r="BB349" s="50"/>
      <c r="BC349" s="50"/>
      <c r="BD349" s="50"/>
      <c r="BE349" s="50"/>
      <c r="BF349" s="50"/>
      <c r="BG349" s="50"/>
      <c r="BH349" s="50"/>
      <c r="BI349" s="50"/>
      <c r="BJ349" s="50"/>
      <c r="BK349" s="50"/>
    </row>
    <row r="350" spans="1:63" ht="13.9" x14ac:dyDescent="0.35">
      <c r="A350" s="43"/>
      <c r="B350" s="49" t="s">
        <v>53</v>
      </c>
      <c r="C350" s="49">
        <v>3.3014805418869818E-3</v>
      </c>
      <c r="D350" s="61"/>
      <c r="E350" s="49">
        <v>3.234391333869038E-3</v>
      </c>
      <c r="F350" s="61"/>
      <c r="G350" s="49">
        <v>3.5085893928782676E-3</v>
      </c>
      <c r="H350" s="61"/>
      <c r="I350" s="49">
        <v>3.2016412869445184E-3</v>
      </c>
      <c r="J350" s="61"/>
      <c r="K350" s="49">
        <v>3.6443179170607652E-3</v>
      </c>
      <c r="L350" s="61"/>
      <c r="M350" s="49">
        <v>3.4893809376358095E-3</v>
      </c>
      <c r="N350" s="61"/>
      <c r="O350" s="49">
        <v>3.6968968957078506E-3</v>
      </c>
      <c r="P350" s="61"/>
      <c r="Q350" s="49">
        <v>3.2270652171150814E-3</v>
      </c>
      <c r="R350" s="61"/>
      <c r="S350" s="49">
        <v>3.3548625150826789E-3</v>
      </c>
      <c r="T350" s="61"/>
      <c r="U350" s="49">
        <v>3.0911981299985634E-3</v>
      </c>
      <c r="V350" s="61"/>
      <c r="W350" s="49">
        <v>2.8515963170596785E-3</v>
      </c>
      <c r="X350" s="61"/>
      <c r="Y350" s="49">
        <v>1.8787900954191712E-3</v>
      </c>
      <c r="Z350" s="61"/>
      <c r="AA350" s="49" t="e">
        <v>#DIV/0!</v>
      </c>
      <c r="AB350" s="61"/>
      <c r="AC350" s="49" t="e">
        <v>#DIV/0!</v>
      </c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  <c r="AY350" s="50"/>
      <c r="AZ350" s="50"/>
      <c r="BA350" s="50"/>
      <c r="BB350" s="50"/>
      <c r="BC350" s="50"/>
      <c r="BD350" s="50"/>
      <c r="BE350" s="50"/>
      <c r="BF350" s="50"/>
      <c r="BG350" s="50"/>
      <c r="BH350" s="50"/>
      <c r="BI350" s="50"/>
      <c r="BJ350" s="50"/>
      <c r="BK350" s="50"/>
    </row>
    <row r="351" spans="1:63" ht="13.9" x14ac:dyDescent="0.35">
      <c r="A351" s="43"/>
      <c r="B351" s="49" t="s">
        <v>54</v>
      </c>
      <c r="C351" s="49">
        <v>3.6345688279664592E-3</v>
      </c>
      <c r="D351" s="61"/>
      <c r="E351" s="49">
        <v>3.194056163842465E-3</v>
      </c>
      <c r="F351" s="61"/>
      <c r="G351" s="49">
        <v>4.0013959776872112E-3</v>
      </c>
      <c r="H351" s="61"/>
      <c r="I351" s="49">
        <v>3.3093229709448987E-3</v>
      </c>
      <c r="J351" s="61"/>
      <c r="K351" s="49">
        <v>4.2308040299895025E-3</v>
      </c>
      <c r="L351" s="61"/>
      <c r="M351" s="49">
        <v>3.8560976429521197E-3</v>
      </c>
      <c r="N351" s="61"/>
      <c r="O351" s="49">
        <v>3.8774730430328769E-3</v>
      </c>
      <c r="P351" s="61"/>
      <c r="Q351" s="49">
        <v>3.4341364100477544E-3</v>
      </c>
      <c r="R351" s="61"/>
      <c r="S351" s="49">
        <v>3.7788122558649272E-3</v>
      </c>
      <c r="T351" s="61"/>
      <c r="U351" s="49">
        <v>2.9880076039262089E-3</v>
      </c>
      <c r="V351" s="61"/>
      <c r="W351" s="49">
        <v>2.826064593494253E-3</v>
      </c>
      <c r="X351" s="61"/>
      <c r="Y351" s="49">
        <v>2.3368697492885532E-3</v>
      </c>
      <c r="Z351" s="61"/>
      <c r="AA351" s="49" t="e">
        <v>#DIV/0!</v>
      </c>
      <c r="AB351" s="61"/>
      <c r="AC351" s="49" t="e">
        <v>#DIV/0!</v>
      </c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  <c r="AY351" s="50"/>
      <c r="AZ351" s="50"/>
      <c r="BA351" s="50"/>
      <c r="BB351" s="50"/>
      <c r="BC351" s="50"/>
      <c r="BD351" s="50"/>
      <c r="BE351" s="50"/>
      <c r="BF351" s="50"/>
      <c r="BG351" s="50"/>
      <c r="BH351" s="50"/>
      <c r="BI351" s="50"/>
      <c r="BJ351" s="50"/>
      <c r="BK351" s="50"/>
    </row>
    <row r="352" spans="1:63" ht="13.9" x14ac:dyDescent="0.35">
      <c r="A352" s="51"/>
      <c r="B352" s="52" t="s">
        <v>55</v>
      </c>
      <c r="C352" s="53"/>
      <c r="D352" s="53"/>
      <c r="E352" s="53"/>
      <c r="F352" s="53"/>
      <c r="G352" s="52">
        <v>0</v>
      </c>
      <c r="H352" s="53"/>
      <c r="I352" s="53"/>
      <c r="J352" s="53"/>
      <c r="K352" s="52">
        <v>0</v>
      </c>
      <c r="L352" s="53"/>
      <c r="M352" s="53"/>
      <c r="N352" s="53"/>
      <c r="O352" s="52">
        <v>6.4272108813943525E-3</v>
      </c>
      <c r="P352" s="53"/>
      <c r="Q352" s="53"/>
      <c r="R352" s="53"/>
      <c r="S352" s="52">
        <v>7.2813216840933778E-3</v>
      </c>
      <c r="T352" s="53"/>
      <c r="U352" s="53"/>
      <c r="V352" s="53"/>
      <c r="W352" s="52">
        <v>8.8543124709263392E-3</v>
      </c>
      <c r="X352" s="53"/>
      <c r="Y352" s="53"/>
      <c r="Z352" s="53"/>
      <c r="AA352" s="52" t="e">
        <v>#DIV/0!</v>
      </c>
      <c r="AB352" s="53"/>
      <c r="AC352" s="52" t="e">
        <v>#DIV/0!</v>
      </c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</row>
    <row r="354" spans="1:63" x14ac:dyDescent="0.3">
      <c r="A354" s="3" t="s">
        <v>98</v>
      </c>
      <c r="B354" s="4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</row>
    <row r="355" spans="1:63" ht="13.9" x14ac:dyDescent="0.35">
      <c r="A355" s="43" t="s">
        <v>1</v>
      </c>
      <c r="B355" s="43" t="s">
        <v>2</v>
      </c>
      <c r="C355" s="43">
        <v>0.17801667516482128</v>
      </c>
      <c r="D355" s="45"/>
      <c r="E355" s="43">
        <v>0.19273971959149136</v>
      </c>
      <c r="F355" s="45"/>
      <c r="G355" s="43">
        <v>0.19614705519899775</v>
      </c>
      <c r="H355" s="45"/>
      <c r="I355" s="43">
        <v>0.18752390350755735</v>
      </c>
      <c r="J355" s="45"/>
      <c r="K355" s="43">
        <v>0.18901619962310093</v>
      </c>
      <c r="L355" s="45"/>
      <c r="M355" s="43">
        <v>0.18905707189530591</v>
      </c>
      <c r="N355" s="45"/>
      <c r="O355" s="43">
        <v>0.19239906092850437</v>
      </c>
      <c r="P355" s="45"/>
      <c r="Q355" s="43">
        <v>0.18492876421988041</v>
      </c>
      <c r="R355" s="45"/>
      <c r="S355" s="43">
        <v>0.19189558181764771</v>
      </c>
      <c r="T355" s="45"/>
      <c r="U355" s="43">
        <v>0.17380926594730475</v>
      </c>
      <c r="V355" s="45"/>
      <c r="W355" s="43">
        <v>0.15598019375947791</v>
      </c>
      <c r="X355" s="45"/>
      <c r="Y355" s="43">
        <v>0.1544301962448712</v>
      </c>
      <c r="Z355" s="45"/>
      <c r="AA355" s="43" t="e">
        <v>#DIV/0!</v>
      </c>
      <c r="AB355" s="45"/>
      <c r="AC355" s="43" t="e">
        <v>#DIV/0!</v>
      </c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44"/>
      <c r="AY355" s="44"/>
      <c r="AZ355" s="44"/>
      <c r="BA355" s="44"/>
      <c r="BB355" s="44"/>
      <c r="BC355" s="44"/>
      <c r="BD355" s="44"/>
      <c r="BE355" s="44"/>
      <c r="BF355" s="44"/>
      <c r="BG355" s="44"/>
      <c r="BH355" s="44"/>
      <c r="BI355" s="44"/>
      <c r="BJ355" s="44"/>
      <c r="BK355" s="44"/>
    </row>
    <row r="356" spans="1:63" ht="13.9" x14ac:dyDescent="0.35">
      <c r="A356" s="43" t="s">
        <v>3</v>
      </c>
      <c r="B356" s="43" t="s">
        <v>4</v>
      </c>
      <c r="C356" s="43">
        <v>0.17756214650886371</v>
      </c>
      <c r="D356" s="45"/>
      <c r="E356" s="43">
        <v>0.18967827686474914</v>
      </c>
      <c r="F356" s="45"/>
      <c r="G356" s="43">
        <v>0.19846407241087566</v>
      </c>
      <c r="H356" s="45"/>
      <c r="I356" s="43">
        <v>0.18523537093185832</v>
      </c>
      <c r="J356" s="45"/>
      <c r="K356" s="43">
        <v>0.18867002513162431</v>
      </c>
      <c r="L356" s="45"/>
      <c r="M356" s="43">
        <v>0.18661184163415626</v>
      </c>
      <c r="N356" s="45"/>
      <c r="O356" s="43">
        <v>0.18444499513500615</v>
      </c>
      <c r="P356" s="45"/>
      <c r="Q356" s="43">
        <v>0.17988800764624036</v>
      </c>
      <c r="R356" s="45"/>
      <c r="S356" s="43">
        <v>0.18800062797147768</v>
      </c>
      <c r="T356" s="45"/>
      <c r="U356" s="43">
        <v>0.1689485935473207</v>
      </c>
      <c r="V356" s="45"/>
      <c r="W356" s="43">
        <v>0.15800708093545957</v>
      </c>
      <c r="X356" s="45"/>
      <c r="Y356" s="43">
        <v>0.16241643153053098</v>
      </c>
      <c r="Z356" s="45"/>
      <c r="AA356" s="43" t="e">
        <v>#DIV/0!</v>
      </c>
      <c r="AB356" s="45"/>
      <c r="AC356" s="43" t="e">
        <v>#DIV/0!</v>
      </c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44"/>
      <c r="AY356" s="44"/>
      <c r="AZ356" s="44"/>
      <c r="BA356" s="44"/>
      <c r="BB356" s="44"/>
      <c r="BC356" s="44"/>
      <c r="BD356" s="44"/>
      <c r="BE356" s="44"/>
      <c r="BF356" s="44"/>
      <c r="BG356" s="44"/>
      <c r="BH356" s="44"/>
      <c r="BI356" s="44"/>
      <c r="BJ356" s="44"/>
      <c r="BK356" s="44"/>
    </row>
    <row r="357" spans="1:63" ht="13.9" x14ac:dyDescent="0.35">
      <c r="A357" s="43" t="s">
        <v>5</v>
      </c>
      <c r="B357" s="43" t="s">
        <v>6</v>
      </c>
      <c r="C357" s="43">
        <v>0.18146548596097731</v>
      </c>
      <c r="D357" s="45"/>
      <c r="E357" s="43">
        <v>0.19799152884530885</v>
      </c>
      <c r="F357" s="45"/>
      <c r="G357" s="43">
        <v>0.20586360918168378</v>
      </c>
      <c r="H357" s="45"/>
      <c r="I357" s="43">
        <v>0.19222560880735939</v>
      </c>
      <c r="J357" s="45"/>
      <c r="K357" s="43">
        <v>0.19278371821243523</v>
      </c>
      <c r="L357" s="45"/>
      <c r="M357" s="43">
        <v>0.19418903659844194</v>
      </c>
      <c r="N357" s="45"/>
      <c r="O357" s="43">
        <v>0.19302672644275948</v>
      </c>
      <c r="P357" s="45"/>
      <c r="Q357" s="43">
        <v>0.18828996032945539</v>
      </c>
      <c r="R357" s="45"/>
      <c r="S357" s="43">
        <v>0.19222091185653817</v>
      </c>
      <c r="T357" s="45"/>
      <c r="U357" s="43">
        <v>0.17449284261449774</v>
      </c>
      <c r="V357" s="45"/>
      <c r="W357" s="43">
        <v>0.16368910266827003</v>
      </c>
      <c r="X357" s="45"/>
      <c r="Y357" s="43">
        <v>0.16157689067354078</v>
      </c>
      <c r="Z357" s="45"/>
      <c r="AA357" s="43" t="e">
        <v>#DIV/0!</v>
      </c>
      <c r="AB357" s="45"/>
      <c r="AC357" s="43" t="e">
        <v>#DIV/0!</v>
      </c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44"/>
      <c r="AY357" s="44"/>
      <c r="AZ357" s="44"/>
      <c r="BA357" s="44"/>
      <c r="BB357" s="44"/>
      <c r="BC357" s="44"/>
      <c r="BD357" s="44"/>
      <c r="BE357" s="44"/>
      <c r="BF357" s="44"/>
      <c r="BG357" s="44"/>
      <c r="BH357" s="44"/>
      <c r="BI357" s="44"/>
      <c r="BJ357" s="44"/>
      <c r="BK357" s="44"/>
    </row>
    <row r="358" spans="1:63" ht="13.9" x14ac:dyDescent="0.35">
      <c r="A358" s="43" t="s">
        <v>7</v>
      </c>
      <c r="B358" s="43" t="s">
        <v>8</v>
      </c>
      <c r="C358" s="43">
        <v>0.14721521104559093</v>
      </c>
      <c r="D358" s="45"/>
      <c r="E358" s="43">
        <v>0.17170232167729213</v>
      </c>
      <c r="F358" s="45"/>
      <c r="G358" s="43">
        <v>0.16638075400877822</v>
      </c>
      <c r="H358" s="45"/>
      <c r="I358" s="43">
        <v>0.16197865893654922</v>
      </c>
      <c r="J358" s="45"/>
      <c r="K358" s="43">
        <v>0.16089915026114576</v>
      </c>
      <c r="L358" s="45"/>
      <c r="M358" s="43">
        <v>0.15918436612639117</v>
      </c>
      <c r="N358" s="45"/>
      <c r="O358" s="43">
        <v>0.15979799928419952</v>
      </c>
      <c r="P358" s="45"/>
      <c r="Q358" s="43">
        <v>0.15414479817782278</v>
      </c>
      <c r="R358" s="45"/>
      <c r="S358" s="43">
        <v>0.1587294077484678</v>
      </c>
      <c r="T358" s="45"/>
      <c r="U358" s="43">
        <v>0.14319284617832354</v>
      </c>
      <c r="V358" s="45"/>
      <c r="W358" s="43">
        <v>0.13474575483638188</v>
      </c>
      <c r="X358" s="45"/>
      <c r="Y358" s="43">
        <v>0.1344785031688556</v>
      </c>
      <c r="Z358" s="45"/>
      <c r="AA358" s="43" t="e">
        <v>#DIV/0!</v>
      </c>
      <c r="AB358" s="45"/>
      <c r="AC358" s="43" t="e">
        <v>#DIV/0!</v>
      </c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44"/>
      <c r="AY358" s="44"/>
      <c r="AZ358" s="44"/>
      <c r="BA358" s="44"/>
      <c r="BB358" s="44"/>
      <c r="BC358" s="44"/>
      <c r="BD358" s="44"/>
      <c r="BE358" s="44"/>
      <c r="BF358" s="44"/>
      <c r="BG358" s="44"/>
      <c r="BH358" s="44"/>
      <c r="BI358" s="44"/>
      <c r="BJ358" s="44"/>
      <c r="BK358" s="44"/>
    </row>
    <row r="359" spans="1:63" ht="13.9" x14ac:dyDescent="0.35">
      <c r="A359" s="43" t="s">
        <v>9</v>
      </c>
      <c r="B359" s="43" t="s">
        <v>10</v>
      </c>
      <c r="C359" s="43">
        <v>0.16254632830830934</v>
      </c>
      <c r="D359" s="45"/>
      <c r="E359" s="43">
        <v>0.16999089606472503</v>
      </c>
      <c r="F359" s="45"/>
      <c r="G359" s="43">
        <v>0.18973346994668669</v>
      </c>
      <c r="H359" s="45"/>
      <c r="I359" s="43">
        <v>0.17869021399032156</v>
      </c>
      <c r="J359" s="45"/>
      <c r="K359" s="43">
        <v>0.1834043555272325</v>
      </c>
      <c r="L359" s="45"/>
      <c r="M359" s="43">
        <v>0.18551922313200836</v>
      </c>
      <c r="N359" s="45"/>
      <c r="O359" s="43">
        <v>0.17685077779699185</v>
      </c>
      <c r="P359" s="45"/>
      <c r="Q359" s="43">
        <v>0.17673083602990913</v>
      </c>
      <c r="R359" s="45"/>
      <c r="S359" s="43">
        <v>0.19023998999421293</v>
      </c>
      <c r="T359" s="45"/>
      <c r="U359" s="43">
        <v>0.16838695015201904</v>
      </c>
      <c r="V359" s="45"/>
      <c r="W359" s="43">
        <v>0.16702320319192723</v>
      </c>
      <c r="X359" s="45"/>
      <c r="Y359" s="43">
        <v>0.16353136160462059</v>
      </c>
      <c r="Z359" s="45"/>
      <c r="AA359" s="43" t="e">
        <v>#DIV/0!</v>
      </c>
      <c r="AB359" s="45"/>
      <c r="AC359" s="43" t="e">
        <v>#DIV/0!</v>
      </c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  <c r="AV359" s="44"/>
      <c r="AW359" s="44"/>
      <c r="AX359" s="44"/>
      <c r="AY359" s="44"/>
      <c r="AZ359" s="44"/>
      <c r="BA359" s="44"/>
      <c r="BB359" s="44"/>
      <c r="BC359" s="44"/>
      <c r="BD359" s="44"/>
      <c r="BE359" s="44"/>
      <c r="BF359" s="44"/>
      <c r="BG359" s="44"/>
      <c r="BH359" s="44"/>
      <c r="BI359" s="44"/>
      <c r="BJ359" s="44"/>
      <c r="BK359" s="44"/>
    </row>
    <row r="360" spans="1:63" ht="13.9" x14ac:dyDescent="0.35">
      <c r="A360" s="43" t="s">
        <v>11</v>
      </c>
      <c r="B360" s="43" t="s">
        <v>12</v>
      </c>
      <c r="C360" s="43">
        <v>0.13262962146936133</v>
      </c>
      <c r="D360" s="45"/>
      <c r="E360" s="43">
        <v>0.13654230446138541</v>
      </c>
      <c r="F360" s="45"/>
      <c r="G360" s="43">
        <v>0.16255866958550669</v>
      </c>
      <c r="H360" s="45"/>
      <c r="I360" s="43">
        <v>0.15956084343333188</v>
      </c>
      <c r="J360" s="45"/>
      <c r="K360" s="43">
        <v>0.16106851721104198</v>
      </c>
      <c r="L360" s="45"/>
      <c r="M360" s="43">
        <v>0.14462796032854133</v>
      </c>
      <c r="N360" s="45"/>
      <c r="O360" s="43">
        <v>0.15996895443912607</v>
      </c>
      <c r="P360" s="45"/>
      <c r="Q360" s="43">
        <v>0.15187380070089934</v>
      </c>
      <c r="R360" s="45"/>
      <c r="S360" s="43">
        <v>0.1522464636951881</v>
      </c>
      <c r="T360" s="45"/>
      <c r="U360" s="43">
        <v>0.14500731014541263</v>
      </c>
      <c r="V360" s="45"/>
      <c r="W360" s="43">
        <v>0.13010226508512199</v>
      </c>
      <c r="X360" s="45"/>
      <c r="Y360" s="43">
        <v>0.13090497659132416</v>
      </c>
      <c r="Z360" s="45"/>
      <c r="AA360" s="43" t="e">
        <v>#DIV/0!</v>
      </c>
      <c r="AB360" s="45"/>
      <c r="AC360" s="43" t="e">
        <v>#DIV/0!</v>
      </c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44"/>
      <c r="AY360" s="44"/>
      <c r="AZ360" s="44"/>
      <c r="BA360" s="44"/>
      <c r="BB360" s="44"/>
      <c r="BC360" s="44"/>
      <c r="BD360" s="44"/>
      <c r="BE360" s="44"/>
      <c r="BF360" s="44"/>
      <c r="BG360" s="44"/>
      <c r="BH360" s="44"/>
      <c r="BI360" s="44"/>
      <c r="BJ360" s="44"/>
      <c r="BK360" s="44"/>
    </row>
    <row r="361" spans="1:63" ht="13.9" x14ac:dyDescent="0.35">
      <c r="A361" s="43" t="s">
        <v>13</v>
      </c>
      <c r="B361" s="43" t="s">
        <v>14</v>
      </c>
      <c r="C361" s="43">
        <v>0.1409265506190748</v>
      </c>
      <c r="D361" s="45"/>
      <c r="E361" s="43">
        <v>0.17032998931298085</v>
      </c>
      <c r="F361" s="45"/>
      <c r="G361" s="43">
        <v>0.16955144620558263</v>
      </c>
      <c r="H361" s="45"/>
      <c r="I361" s="43">
        <v>0.16579651700092415</v>
      </c>
      <c r="J361" s="45"/>
      <c r="K361" s="43">
        <v>0.16149698941026855</v>
      </c>
      <c r="L361" s="45"/>
      <c r="M361" s="43">
        <v>0.16712722704233793</v>
      </c>
      <c r="N361" s="45"/>
      <c r="O361" s="43">
        <v>0.16121952961395539</v>
      </c>
      <c r="P361" s="45"/>
      <c r="Q361" s="43">
        <v>0.16061182574664304</v>
      </c>
      <c r="R361" s="45"/>
      <c r="S361" s="43">
        <v>0.1710959616894055</v>
      </c>
      <c r="T361" s="45"/>
      <c r="U361" s="43">
        <v>0.16085131340331499</v>
      </c>
      <c r="V361" s="45"/>
      <c r="W361" s="43">
        <v>0.14236351126826396</v>
      </c>
      <c r="X361" s="45"/>
      <c r="Y361" s="43">
        <v>0.13917254847619689</v>
      </c>
      <c r="Z361" s="45"/>
      <c r="AA361" s="43" t="e">
        <v>#DIV/0!</v>
      </c>
      <c r="AB361" s="45"/>
      <c r="AC361" s="43" t="e">
        <v>#DIV/0!</v>
      </c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44"/>
      <c r="AY361" s="44"/>
      <c r="AZ361" s="44"/>
      <c r="BA361" s="44"/>
      <c r="BB361" s="44"/>
      <c r="BC361" s="44"/>
      <c r="BD361" s="44"/>
      <c r="BE361" s="44"/>
      <c r="BF361" s="44"/>
      <c r="BG361" s="44"/>
      <c r="BH361" s="44"/>
      <c r="BI361" s="44"/>
      <c r="BJ361" s="44"/>
      <c r="BK361" s="44"/>
    </row>
    <row r="362" spans="1:63" ht="13.9" x14ac:dyDescent="0.35">
      <c r="A362" s="43" t="s">
        <v>15</v>
      </c>
      <c r="B362" s="43" t="s">
        <v>16</v>
      </c>
      <c r="C362" s="43">
        <v>0.13990298806088336</v>
      </c>
      <c r="D362" s="45"/>
      <c r="E362" s="43">
        <v>0.15509642805544238</v>
      </c>
      <c r="F362" s="45"/>
      <c r="G362" s="43">
        <v>0.16930112881200532</v>
      </c>
      <c r="H362" s="45"/>
      <c r="I362" s="43">
        <v>0.16868152469155914</v>
      </c>
      <c r="J362" s="45"/>
      <c r="K362" s="43">
        <v>0.17566506800457274</v>
      </c>
      <c r="L362" s="45"/>
      <c r="M362" s="43">
        <v>0.17225163507626526</v>
      </c>
      <c r="N362" s="45"/>
      <c r="O362" s="43">
        <v>0.18066426948663733</v>
      </c>
      <c r="P362" s="45"/>
      <c r="Q362" s="43">
        <v>0.15913271918224456</v>
      </c>
      <c r="R362" s="45"/>
      <c r="S362" s="43">
        <v>0.16854314839695786</v>
      </c>
      <c r="T362" s="45"/>
      <c r="U362" s="43">
        <v>0.16105527447316043</v>
      </c>
      <c r="V362" s="45"/>
      <c r="W362" s="43">
        <v>0.14173970139027664</v>
      </c>
      <c r="X362" s="45"/>
      <c r="Y362" s="43">
        <v>0.14026149095985768</v>
      </c>
      <c r="Z362" s="45"/>
      <c r="AA362" s="43" t="e">
        <v>#DIV/0!</v>
      </c>
      <c r="AB362" s="45"/>
      <c r="AC362" s="43" t="e">
        <v>#DIV/0!</v>
      </c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  <c r="AV362" s="44"/>
      <c r="AW362" s="44"/>
      <c r="AX362" s="44"/>
      <c r="AY362" s="44"/>
      <c r="AZ362" s="44"/>
      <c r="BA362" s="44"/>
      <c r="BB362" s="44"/>
      <c r="BC362" s="44"/>
      <c r="BD362" s="44"/>
      <c r="BE362" s="44"/>
      <c r="BF362" s="44"/>
      <c r="BG362" s="44"/>
      <c r="BH362" s="44"/>
      <c r="BI362" s="44"/>
      <c r="BJ362" s="44"/>
      <c r="BK362" s="44"/>
    </row>
    <row r="363" spans="1:63" ht="13.9" x14ac:dyDescent="0.35">
      <c r="A363" s="43" t="s">
        <v>17</v>
      </c>
      <c r="B363" s="43" t="s">
        <v>18</v>
      </c>
      <c r="C363" s="43">
        <v>0.13426286706314722</v>
      </c>
      <c r="D363" s="45"/>
      <c r="E363" s="43">
        <v>0.16102548068947917</v>
      </c>
      <c r="F363" s="45"/>
      <c r="G363" s="43">
        <v>0.16631719526195568</v>
      </c>
      <c r="H363" s="45"/>
      <c r="I363" s="43">
        <v>0.16473849502059121</v>
      </c>
      <c r="J363" s="45"/>
      <c r="K363" s="43">
        <v>0.1687157538659039</v>
      </c>
      <c r="L363" s="45"/>
      <c r="M363" s="43">
        <v>0.16589585790094338</v>
      </c>
      <c r="N363" s="45"/>
      <c r="O363" s="43">
        <v>0.16975314254352614</v>
      </c>
      <c r="P363" s="45"/>
      <c r="Q363" s="43">
        <v>0.1580200545345789</v>
      </c>
      <c r="R363" s="45"/>
      <c r="S363" s="43">
        <v>0.16400343024459582</v>
      </c>
      <c r="T363" s="45"/>
      <c r="U363" s="43">
        <v>0.1522793268164303</v>
      </c>
      <c r="V363" s="45"/>
      <c r="W363" s="43">
        <v>0.13750491258226988</v>
      </c>
      <c r="X363" s="45"/>
      <c r="Y363" s="43">
        <v>0.1365289383698943</v>
      </c>
      <c r="Z363" s="45"/>
      <c r="AA363" s="43" t="e">
        <v>#DIV/0!</v>
      </c>
      <c r="AB363" s="45"/>
      <c r="AC363" s="43" t="e">
        <v>#DIV/0!</v>
      </c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  <c r="AV363" s="44"/>
      <c r="AW363" s="44"/>
      <c r="AX363" s="44"/>
      <c r="AY363" s="44"/>
      <c r="AZ363" s="44"/>
      <c r="BA363" s="44"/>
      <c r="BB363" s="44"/>
      <c r="BC363" s="44"/>
      <c r="BD363" s="44"/>
      <c r="BE363" s="44"/>
      <c r="BF363" s="44"/>
      <c r="BG363" s="44"/>
      <c r="BH363" s="44"/>
      <c r="BI363" s="44"/>
      <c r="BJ363" s="44"/>
      <c r="BK363" s="44"/>
    </row>
    <row r="364" spans="1:63" ht="13.9" x14ac:dyDescent="0.35">
      <c r="A364" s="43" t="s">
        <v>19</v>
      </c>
      <c r="B364" s="43" t="s">
        <v>20</v>
      </c>
      <c r="C364" s="43">
        <v>0.11430331127052211</v>
      </c>
      <c r="D364" s="45"/>
      <c r="E364" s="43">
        <v>0.13452720892876305</v>
      </c>
      <c r="F364" s="45"/>
      <c r="G364" s="43">
        <v>0.15141426721157125</v>
      </c>
      <c r="H364" s="45"/>
      <c r="I364" s="43">
        <v>0.15181284893230143</v>
      </c>
      <c r="J364" s="45"/>
      <c r="K364" s="43">
        <v>0.15796927996963384</v>
      </c>
      <c r="L364" s="45"/>
      <c r="M364" s="43">
        <v>0.15860027368950205</v>
      </c>
      <c r="N364" s="45"/>
      <c r="O364" s="43">
        <v>0.15836462798273396</v>
      </c>
      <c r="P364" s="45"/>
      <c r="Q364" s="43">
        <v>0.14808563961964002</v>
      </c>
      <c r="R364" s="45"/>
      <c r="S364" s="43">
        <v>0.16045661562044011</v>
      </c>
      <c r="T364" s="45"/>
      <c r="U364" s="43">
        <v>0.14062995401859441</v>
      </c>
      <c r="V364" s="45"/>
      <c r="W364" s="43">
        <v>0.13603380697661632</v>
      </c>
      <c r="X364" s="45"/>
      <c r="Y364" s="43">
        <v>0.12650727419069618</v>
      </c>
      <c r="Z364" s="45"/>
      <c r="AA364" s="43" t="e">
        <v>#DIV/0!</v>
      </c>
      <c r="AB364" s="45"/>
      <c r="AC364" s="43" t="e">
        <v>#DIV/0!</v>
      </c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  <c r="AV364" s="44"/>
      <c r="AW364" s="44"/>
      <c r="AX364" s="44"/>
      <c r="AY364" s="44"/>
      <c r="AZ364" s="44"/>
      <c r="BA364" s="44"/>
      <c r="BB364" s="44"/>
      <c r="BC364" s="44"/>
      <c r="BD364" s="44"/>
      <c r="BE364" s="44"/>
      <c r="BF364" s="44"/>
      <c r="BG364" s="44"/>
      <c r="BH364" s="44"/>
      <c r="BI364" s="44"/>
      <c r="BJ364" s="44"/>
      <c r="BK364" s="44"/>
    </row>
    <row r="365" spans="1:63" ht="13.9" x14ac:dyDescent="0.35">
      <c r="A365" s="43" t="s">
        <v>21</v>
      </c>
      <c r="B365" s="43" t="s">
        <v>22</v>
      </c>
      <c r="C365" s="43">
        <v>0.11116457276042459</v>
      </c>
      <c r="D365" s="45"/>
      <c r="E365" s="43">
        <v>0.1271431296977065</v>
      </c>
      <c r="F365" s="45"/>
      <c r="G365" s="43">
        <v>0.16087198179670642</v>
      </c>
      <c r="H365" s="45"/>
      <c r="I365" s="43">
        <v>0.16265839358795153</v>
      </c>
      <c r="J365" s="45"/>
      <c r="K365" s="43">
        <v>0.15705970651859796</v>
      </c>
      <c r="L365" s="45"/>
      <c r="M365" s="43">
        <v>0.1639623911291935</v>
      </c>
      <c r="N365" s="45"/>
      <c r="O365" s="43">
        <v>0.16238510700886277</v>
      </c>
      <c r="P365" s="45"/>
      <c r="Q365" s="43">
        <v>0.14854622958120597</v>
      </c>
      <c r="R365" s="45"/>
      <c r="S365" s="43">
        <v>0.16368887471358604</v>
      </c>
      <c r="T365" s="45"/>
      <c r="U365" s="43">
        <v>0.14468628104925829</v>
      </c>
      <c r="V365" s="45"/>
      <c r="W365" s="43">
        <v>0.13671441778489332</v>
      </c>
      <c r="X365" s="45"/>
      <c r="Y365" s="43">
        <v>0.12670279632606876</v>
      </c>
      <c r="Z365" s="45"/>
      <c r="AA365" s="43" t="e">
        <v>#DIV/0!</v>
      </c>
      <c r="AB365" s="45"/>
      <c r="AC365" s="43" t="e">
        <v>#DIV/0!</v>
      </c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  <c r="AV365" s="44"/>
      <c r="AW365" s="44"/>
      <c r="AX365" s="44"/>
      <c r="AY365" s="44"/>
      <c r="AZ365" s="44"/>
      <c r="BA365" s="44"/>
      <c r="BB365" s="44"/>
      <c r="BC365" s="44"/>
      <c r="BD365" s="44"/>
      <c r="BE365" s="44"/>
      <c r="BF365" s="44"/>
      <c r="BG365" s="44"/>
      <c r="BH365" s="44"/>
      <c r="BI365" s="44"/>
      <c r="BJ365" s="44"/>
      <c r="BK365" s="44"/>
    </row>
    <row r="366" spans="1:63" ht="13.9" x14ac:dyDescent="0.35">
      <c r="A366" s="43" t="s">
        <v>23</v>
      </c>
      <c r="B366" s="43" t="s">
        <v>24</v>
      </c>
      <c r="C366" s="43">
        <v>0.1424443192418457</v>
      </c>
      <c r="D366" s="45"/>
      <c r="E366" s="43">
        <v>0.17022801871556614</v>
      </c>
      <c r="F366" s="45"/>
      <c r="G366" s="43">
        <v>0.16436248636303191</v>
      </c>
      <c r="H366" s="45"/>
      <c r="I366" s="43">
        <v>0.17620371573019036</v>
      </c>
      <c r="J366" s="45"/>
      <c r="K366" s="43">
        <v>0.17544523564744444</v>
      </c>
      <c r="L366" s="45"/>
      <c r="M366" s="43">
        <v>0.17708084757678536</v>
      </c>
      <c r="N366" s="45"/>
      <c r="O366" s="43">
        <v>0.1745311404006035</v>
      </c>
      <c r="P366" s="45"/>
      <c r="Q366" s="43">
        <v>0.17383016697823617</v>
      </c>
      <c r="R366" s="45"/>
      <c r="S366" s="43">
        <v>0.17184878821197341</v>
      </c>
      <c r="T366" s="45"/>
      <c r="U366" s="43">
        <v>0.15809025343929195</v>
      </c>
      <c r="V366" s="45"/>
      <c r="W366" s="43">
        <v>0.14418587621994308</v>
      </c>
      <c r="X366" s="45"/>
      <c r="Y366" s="43">
        <v>0.14055725051656379</v>
      </c>
      <c r="Z366" s="45"/>
      <c r="AA366" s="43" t="e">
        <v>#DIV/0!</v>
      </c>
      <c r="AB366" s="45"/>
      <c r="AC366" s="43" t="e">
        <v>#DIV/0!</v>
      </c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  <c r="AV366" s="44"/>
      <c r="AW366" s="44"/>
      <c r="AX366" s="44"/>
      <c r="AY366" s="44"/>
      <c r="AZ366" s="44"/>
      <c r="BA366" s="44"/>
      <c r="BB366" s="44"/>
      <c r="BC366" s="44"/>
      <c r="BD366" s="44"/>
      <c r="BE366" s="44"/>
      <c r="BF366" s="44"/>
      <c r="BG366" s="44"/>
      <c r="BH366" s="44"/>
      <c r="BI366" s="44"/>
      <c r="BJ366" s="44"/>
      <c r="BK366" s="44"/>
    </row>
    <row r="367" spans="1:63" ht="13.9" x14ac:dyDescent="0.35">
      <c r="A367" s="43" t="s">
        <v>25</v>
      </c>
      <c r="B367" s="43" t="s">
        <v>26</v>
      </c>
      <c r="C367" s="43">
        <v>0.1392719141959638</v>
      </c>
      <c r="D367" s="45"/>
      <c r="E367" s="43">
        <v>0.16055686270455283</v>
      </c>
      <c r="F367" s="45"/>
      <c r="G367" s="43">
        <v>0.17632568667054654</v>
      </c>
      <c r="H367" s="45"/>
      <c r="I367" s="43">
        <v>0.17653531540083198</v>
      </c>
      <c r="J367" s="45"/>
      <c r="K367" s="43">
        <v>0.17706668225146577</v>
      </c>
      <c r="L367" s="45"/>
      <c r="M367" s="43">
        <v>0.17595239206619862</v>
      </c>
      <c r="N367" s="45"/>
      <c r="O367" s="43">
        <v>0.17644651118553795</v>
      </c>
      <c r="P367" s="45"/>
      <c r="Q367" s="43">
        <v>0.17659781667974925</v>
      </c>
      <c r="R367" s="45"/>
      <c r="S367" s="43">
        <v>0.17604526034057286</v>
      </c>
      <c r="T367" s="45"/>
      <c r="U367" s="43">
        <v>0.16135192684559491</v>
      </c>
      <c r="V367" s="45"/>
      <c r="W367" s="43">
        <v>0.14688424555529003</v>
      </c>
      <c r="X367" s="45"/>
      <c r="Y367" s="43">
        <v>0.14217043604125204</v>
      </c>
      <c r="Z367" s="45"/>
      <c r="AA367" s="43" t="e">
        <v>#DIV/0!</v>
      </c>
      <c r="AB367" s="45"/>
      <c r="AC367" s="43" t="e">
        <v>#DIV/0!</v>
      </c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  <c r="AV367" s="44"/>
      <c r="AW367" s="44"/>
      <c r="AX367" s="44"/>
      <c r="AY367" s="44"/>
      <c r="AZ367" s="44"/>
      <c r="BA367" s="44"/>
      <c r="BB367" s="44"/>
      <c r="BC367" s="44"/>
      <c r="BD367" s="44"/>
      <c r="BE367" s="44"/>
      <c r="BF367" s="44"/>
      <c r="BG367" s="44"/>
      <c r="BH367" s="44"/>
      <c r="BI367" s="44"/>
      <c r="BJ367" s="44"/>
      <c r="BK367" s="44"/>
    </row>
    <row r="368" spans="1:63" ht="13.9" x14ac:dyDescent="0.35">
      <c r="A368" s="43" t="s">
        <v>27</v>
      </c>
      <c r="B368" s="43" t="s">
        <v>28</v>
      </c>
      <c r="C368" s="43">
        <v>0.15216179485486894</v>
      </c>
      <c r="D368" s="45"/>
      <c r="E368" s="43">
        <v>0.17463330250146095</v>
      </c>
      <c r="F368" s="45"/>
      <c r="G368" s="43">
        <v>0.18420411313972124</v>
      </c>
      <c r="H368" s="45"/>
      <c r="I368" s="43">
        <v>0.16988655210745135</v>
      </c>
      <c r="J368" s="45"/>
      <c r="K368" s="43">
        <v>0.17089027383537414</v>
      </c>
      <c r="L368" s="45"/>
      <c r="M368" s="43">
        <v>0.16716390653197288</v>
      </c>
      <c r="N368" s="45"/>
      <c r="O368" s="43">
        <v>0.1780836960563843</v>
      </c>
      <c r="P368" s="45"/>
      <c r="Q368" s="43">
        <v>0.16345932651231587</v>
      </c>
      <c r="R368" s="45"/>
      <c r="S368" s="43">
        <v>0.16866797498518118</v>
      </c>
      <c r="T368" s="45"/>
      <c r="U368" s="43">
        <v>0.14924230921691528</v>
      </c>
      <c r="V368" s="45"/>
      <c r="W368" s="43">
        <v>0.13271446737748216</v>
      </c>
      <c r="X368" s="45"/>
      <c r="Y368" s="43">
        <v>0.12906201239720869</v>
      </c>
      <c r="Z368" s="45"/>
      <c r="AA368" s="43" t="e">
        <v>#DIV/0!</v>
      </c>
      <c r="AB368" s="45"/>
      <c r="AC368" s="43" t="e">
        <v>#DIV/0!</v>
      </c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44"/>
      <c r="AY368" s="44"/>
      <c r="AZ368" s="44"/>
      <c r="BA368" s="44"/>
      <c r="BB368" s="44"/>
      <c r="BC368" s="44"/>
      <c r="BD368" s="44"/>
      <c r="BE368" s="44"/>
      <c r="BF368" s="44"/>
      <c r="BG368" s="44"/>
      <c r="BH368" s="44"/>
      <c r="BI368" s="44"/>
      <c r="BJ368" s="44"/>
      <c r="BK368" s="44"/>
    </row>
    <row r="369" spans="1:63" ht="13.9" x14ac:dyDescent="0.35">
      <c r="A369" s="43" t="s">
        <v>29</v>
      </c>
      <c r="B369" s="43" t="s">
        <v>30</v>
      </c>
      <c r="C369" s="43">
        <v>0.12346114844080697</v>
      </c>
      <c r="D369" s="45"/>
      <c r="E369" s="43">
        <v>0.14529300867772643</v>
      </c>
      <c r="F369" s="45"/>
      <c r="G369" s="43">
        <v>0.16808326380972585</v>
      </c>
      <c r="H369" s="45"/>
      <c r="I369" s="43">
        <v>0.16004405690592088</v>
      </c>
      <c r="J369" s="45"/>
      <c r="K369" s="43">
        <v>0.17798052121233762</v>
      </c>
      <c r="L369" s="45"/>
      <c r="M369" s="43">
        <v>0.16476167944101186</v>
      </c>
      <c r="N369" s="45"/>
      <c r="O369" s="43">
        <v>0.16943906611234247</v>
      </c>
      <c r="P369" s="45"/>
      <c r="Q369" s="43">
        <v>0.16501035258407384</v>
      </c>
      <c r="R369" s="45"/>
      <c r="S369" s="43">
        <v>0.17630560396835782</v>
      </c>
      <c r="T369" s="45"/>
      <c r="U369" s="43">
        <v>0.14401444872614277</v>
      </c>
      <c r="V369" s="45"/>
      <c r="W369" s="43">
        <v>0.13522213671730199</v>
      </c>
      <c r="X369" s="45"/>
      <c r="Y369" s="43">
        <v>0.12278426351282186</v>
      </c>
      <c r="Z369" s="45"/>
      <c r="AA369" s="43" t="e">
        <v>#DIV/0!</v>
      </c>
      <c r="AB369" s="45"/>
      <c r="AC369" s="43" t="e">
        <v>#DIV/0!</v>
      </c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  <c r="BK369" s="44"/>
    </row>
    <row r="370" spans="1:63" ht="13.9" x14ac:dyDescent="0.35">
      <c r="A370" s="43" t="s">
        <v>31</v>
      </c>
      <c r="B370" s="43" t="s">
        <v>32</v>
      </c>
      <c r="C370" s="43">
        <v>0.13934792993325376</v>
      </c>
      <c r="D370" s="45"/>
      <c r="E370" s="43">
        <v>0.15400170685311071</v>
      </c>
      <c r="F370" s="45"/>
      <c r="G370" s="43">
        <v>0.16998554617894324</v>
      </c>
      <c r="H370" s="45"/>
      <c r="I370" s="43">
        <v>0.16930205213292551</v>
      </c>
      <c r="J370" s="45"/>
      <c r="K370" s="43">
        <v>0.17845739083089396</v>
      </c>
      <c r="L370" s="45"/>
      <c r="M370" s="43">
        <v>0.17262192651848882</v>
      </c>
      <c r="N370" s="45"/>
      <c r="O370" s="43">
        <v>0.17845801300632935</v>
      </c>
      <c r="P370" s="45"/>
      <c r="Q370" s="43">
        <v>0.16083857642722699</v>
      </c>
      <c r="R370" s="45"/>
      <c r="S370" s="43">
        <v>0.17303049465704914</v>
      </c>
      <c r="T370" s="45"/>
      <c r="U370" s="43">
        <v>0.15077333892362393</v>
      </c>
      <c r="V370" s="45"/>
      <c r="W370" s="43">
        <v>0.15292380349553281</v>
      </c>
      <c r="X370" s="45"/>
      <c r="Y370" s="43">
        <v>0.12806097036071984</v>
      </c>
      <c r="Z370" s="45"/>
      <c r="AA370" s="43" t="e">
        <v>#DIV/0!</v>
      </c>
      <c r="AB370" s="45"/>
      <c r="AC370" s="43" t="e">
        <v>#DIV/0!</v>
      </c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44"/>
      <c r="AY370" s="44"/>
      <c r="AZ370" s="44"/>
      <c r="BA370" s="44"/>
      <c r="BB370" s="44"/>
      <c r="BC370" s="44"/>
      <c r="BD370" s="44"/>
      <c r="BE370" s="44"/>
      <c r="BF370" s="44"/>
      <c r="BG370" s="44"/>
      <c r="BH370" s="44"/>
      <c r="BI370" s="44"/>
      <c r="BJ370" s="44"/>
      <c r="BK370" s="44"/>
    </row>
    <row r="371" spans="1:63" ht="13.9" x14ac:dyDescent="0.35">
      <c r="A371" s="43" t="s">
        <v>33</v>
      </c>
      <c r="B371" s="43" t="s">
        <v>34</v>
      </c>
      <c r="C371" s="43" t="s">
        <v>97</v>
      </c>
      <c r="D371" s="45"/>
      <c r="E371" s="45"/>
      <c r="F371" s="45"/>
      <c r="G371" s="43">
        <v>0.1743289543470363</v>
      </c>
      <c r="H371" s="45"/>
      <c r="I371" s="45"/>
      <c r="J371" s="45"/>
      <c r="K371" s="43">
        <v>0.17590993912900418</v>
      </c>
      <c r="L371" s="45"/>
      <c r="M371" s="45"/>
      <c r="N371" s="45"/>
      <c r="O371" s="43">
        <v>0.17152850041432299</v>
      </c>
      <c r="P371" s="45"/>
      <c r="Q371" s="45"/>
      <c r="R371" s="45"/>
      <c r="S371" s="43">
        <v>0.16240926727602067</v>
      </c>
      <c r="T371" s="45"/>
      <c r="U371" s="45"/>
      <c r="V371" s="45"/>
      <c r="W371" s="43">
        <v>0.13939983403828579</v>
      </c>
      <c r="X371" s="45"/>
      <c r="Y371" s="43">
        <v>0.12327085195400596</v>
      </c>
      <c r="Z371" s="45"/>
      <c r="AA371" s="43" t="e">
        <v>#DIV/0!</v>
      </c>
      <c r="AB371" s="45"/>
      <c r="AC371" s="43" t="e">
        <v>#DIV/0!</v>
      </c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44"/>
      <c r="AY371" s="44"/>
      <c r="AZ371" s="44"/>
      <c r="BA371" s="44"/>
      <c r="BB371" s="44"/>
      <c r="BC371" s="44"/>
      <c r="BD371" s="44"/>
      <c r="BE371" s="44"/>
      <c r="BF371" s="44"/>
      <c r="BG371" s="44"/>
      <c r="BH371" s="44"/>
      <c r="BI371" s="44"/>
      <c r="BJ371" s="44"/>
      <c r="BK371" s="44"/>
    </row>
    <row r="372" spans="1:63" ht="13.9" x14ac:dyDescent="0.35">
      <c r="A372" s="43" t="s">
        <v>35</v>
      </c>
      <c r="B372" s="43" t="s">
        <v>36</v>
      </c>
      <c r="C372" s="43">
        <v>0</v>
      </c>
      <c r="D372" s="45"/>
      <c r="E372" s="45"/>
      <c r="F372" s="45"/>
      <c r="G372" s="43">
        <v>0</v>
      </c>
      <c r="H372" s="45"/>
      <c r="I372" s="45"/>
      <c r="J372" s="45"/>
      <c r="K372" s="43">
        <v>0</v>
      </c>
      <c r="L372" s="45"/>
      <c r="M372" s="45"/>
      <c r="N372" s="45"/>
      <c r="O372" s="43">
        <v>1.7886320582514791E-2</v>
      </c>
      <c r="P372" s="45"/>
      <c r="Q372" s="45"/>
      <c r="R372" s="45"/>
      <c r="S372" s="43">
        <v>0.17570095994061252</v>
      </c>
      <c r="T372" s="45"/>
      <c r="U372" s="43">
        <v>0</v>
      </c>
      <c r="V372" s="45"/>
      <c r="W372" s="43">
        <v>0.1381354355069917</v>
      </c>
      <c r="X372" s="45"/>
      <c r="Y372" s="43">
        <v>0.12508443009647072</v>
      </c>
      <c r="Z372" s="45"/>
      <c r="AA372" s="43" t="e">
        <v>#DIV/0!</v>
      </c>
      <c r="AB372" s="45"/>
      <c r="AC372" s="43" t="e">
        <v>#DIV/0!</v>
      </c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44"/>
      <c r="AY372" s="44"/>
      <c r="AZ372" s="44"/>
      <c r="BA372" s="44"/>
      <c r="BB372" s="44"/>
      <c r="BC372" s="44"/>
      <c r="BD372" s="44"/>
      <c r="BE372" s="44"/>
      <c r="BF372" s="44"/>
      <c r="BG372" s="44"/>
      <c r="BH372" s="44"/>
      <c r="BI372" s="44"/>
      <c r="BJ372" s="44"/>
      <c r="BK372" s="44"/>
    </row>
    <row r="373" spans="1:63" ht="13.9" x14ac:dyDescent="0.35">
      <c r="A373" s="43" t="s">
        <v>37</v>
      </c>
      <c r="B373" s="43" t="s">
        <v>38</v>
      </c>
      <c r="C373" s="43">
        <v>0.15371088028155852</v>
      </c>
      <c r="D373" s="45"/>
      <c r="E373" s="45"/>
      <c r="F373" s="45"/>
      <c r="G373" s="43">
        <v>0.17660603555596385</v>
      </c>
      <c r="H373" s="45"/>
      <c r="I373" s="45"/>
      <c r="J373" s="45"/>
      <c r="K373" s="43">
        <v>0.16657950140137442</v>
      </c>
      <c r="L373" s="45"/>
      <c r="M373" s="45"/>
      <c r="N373" s="45"/>
      <c r="O373" s="43">
        <v>0.1638287139601606</v>
      </c>
      <c r="P373" s="45"/>
      <c r="Q373" s="45"/>
      <c r="R373" s="45"/>
      <c r="S373" s="43">
        <v>0.15902098712054302</v>
      </c>
      <c r="T373" s="45"/>
      <c r="U373" s="43">
        <v>0</v>
      </c>
      <c r="V373" s="45"/>
      <c r="W373" s="43">
        <v>0.14823637142219601</v>
      </c>
      <c r="X373" s="45"/>
      <c r="Y373" s="43">
        <v>0</v>
      </c>
      <c r="Z373" s="45"/>
      <c r="AA373" s="43" t="e">
        <v>#DIV/0!</v>
      </c>
      <c r="AB373" s="45"/>
      <c r="AC373" s="43" t="e">
        <v>#DIV/0!</v>
      </c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44"/>
      <c r="AY373" s="44"/>
      <c r="AZ373" s="44"/>
      <c r="BA373" s="44"/>
      <c r="BB373" s="44"/>
      <c r="BC373" s="44"/>
      <c r="BD373" s="44"/>
      <c r="BE373" s="44"/>
      <c r="BF373" s="44"/>
      <c r="BG373" s="44"/>
      <c r="BH373" s="44"/>
      <c r="BI373" s="44"/>
      <c r="BJ373" s="44"/>
      <c r="BK373" s="44"/>
    </row>
    <row r="374" spans="1:63" ht="13.9" x14ac:dyDescent="0.35">
      <c r="A374" s="43" t="s">
        <v>39</v>
      </c>
      <c r="B374" s="43" t="s">
        <v>40</v>
      </c>
      <c r="C374" s="43">
        <v>0.1511665039568133</v>
      </c>
      <c r="D374" s="45"/>
      <c r="E374" s="45"/>
      <c r="F374" s="45"/>
      <c r="G374" s="43">
        <v>0.16867916478263476</v>
      </c>
      <c r="H374" s="45"/>
      <c r="I374" s="45"/>
      <c r="J374" s="45"/>
      <c r="K374" s="43">
        <v>0.16990102045636557</v>
      </c>
      <c r="L374" s="45"/>
      <c r="M374" s="45"/>
      <c r="N374" s="45"/>
      <c r="O374" s="43">
        <v>0.17286250032935749</v>
      </c>
      <c r="P374" s="45"/>
      <c r="Q374" s="45"/>
      <c r="R374" s="45"/>
      <c r="S374" s="43">
        <v>0.17486249437474305</v>
      </c>
      <c r="T374" s="45"/>
      <c r="U374" s="43">
        <v>0</v>
      </c>
      <c r="V374" s="45"/>
      <c r="W374" s="43">
        <v>0.13588384498307146</v>
      </c>
      <c r="X374" s="45"/>
      <c r="Y374" s="43">
        <v>0</v>
      </c>
      <c r="Z374" s="45"/>
      <c r="AA374" s="43" t="e">
        <v>#DIV/0!</v>
      </c>
      <c r="AB374" s="45"/>
      <c r="AC374" s="43" t="e">
        <v>#DIV/0!</v>
      </c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44"/>
      <c r="AY374" s="44"/>
      <c r="AZ374" s="44"/>
      <c r="BA374" s="44"/>
      <c r="BB374" s="44"/>
      <c r="BC374" s="44"/>
      <c r="BD374" s="44"/>
      <c r="BE374" s="44"/>
      <c r="BF374" s="44"/>
      <c r="BG374" s="44"/>
      <c r="BH374" s="44"/>
      <c r="BI374" s="44"/>
      <c r="BJ374" s="44"/>
      <c r="BK374" s="44"/>
    </row>
    <row r="375" spans="1:63" ht="13.9" x14ac:dyDescent="0.35">
      <c r="A375" s="43" t="s">
        <v>41</v>
      </c>
      <c r="B375" s="43" t="s">
        <v>42</v>
      </c>
      <c r="C375" s="43">
        <v>0.14847350143544583</v>
      </c>
      <c r="D375" s="45"/>
      <c r="E375" s="45"/>
      <c r="F375" s="45"/>
      <c r="G375" s="43">
        <v>0.18148565392840341</v>
      </c>
      <c r="H375" s="45"/>
      <c r="I375" s="45"/>
      <c r="J375" s="45"/>
      <c r="K375" s="43">
        <v>0.17565752041467397</v>
      </c>
      <c r="L375" s="45"/>
      <c r="M375" s="45"/>
      <c r="N375" s="45"/>
      <c r="O375" s="43">
        <v>0.17310143722243629</v>
      </c>
      <c r="P375" s="45"/>
      <c r="Q375" s="45"/>
      <c r="R375" s="45"/>
      <c r="S375" s="43">
        <v>0.15622012388611384</v>
      </c>
      <c r="T375" s="45"/>
      <c r="U375" s="43">
        <v>0</v>
      </c>
      <c r="V375" s="45"/>
      <c r="W375" s="43">
        <v>0.12027632923031061</v>
      </c>
      <c r="X375" s="45"/>
      <c r="Y375" s="43">
        <v>0</v>
      </c>
      <c r="Z375" s="45"/>
      <c r="AA375" s="43" t="e">
        <v>#DIV/0!</v>
      </c>
      <c r="AB375" s="45"/>
      <c r="AC375" s="43" t="e">
        <v>#DIV/0!</v>
      </c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44"/>
      <c r="AY375" s="44"/>
      <c r="AZ375" s="44"/>
      <c r="BA375" s="44"/>
      <c r="BB375" s="44"/>
      <c r="BC375" s="44"/>
      <c r="BD375" s="44"/>
      <c r="BE375" s="44"/>
      <c r="BF375" s="44"/>
      <c r="BG375" s="44"/>
      <c r="BH375" s="44"/>
      <c r="BI375" s="44"/>
      <c r="BJ375" s="44"/>
      <c r="BK375" s="44"/>
    </row>
    <row r="376" spans="1:63" ht="13.9" x14ac:dyDescent="0.35">
      <c r="A376" s="43" t="s">
        <v>43</v>
      </c>
      <c r="B376" s="43" t="s">
        <v>44</v>
      </c>
      <c r="C376" s="43" t="e">
        <v>#DIV/0!</v>
      </c>
      <c r="D376" s="45"/>
      <c r="E376" s="45"/>
      <c r="F376" s="45"/>
      <c r="G376" s="43" t="e">
        <v>#DIV/0!</v>
      </c>
      <c r="H376" s="45"/>
      <c r="I376" s="45"/>
      <c r="J376" s="45"/>
      <c r="K376" s="43">
        <v>0.17174804953189809</v>
      </c>
      <c r="L376" s="45"/>
      <c r="M376" s="45"/>
      <c r="N376" s="45"/>
      <c r="O376" s="43">
        <v>0.17305994162871197</v>
      </c>
      <c r="P376" s="45"/>
      <c r="Q376" s="45"/>
      <c r="R376" s="45"/>
      <c r="S376" s="43">
        <v>0.17457602777573178</v>
      </c>
      <c r="T376" s="45"/>
      <c r="U376" s="43">
        <v>0</v>
      </c>
      <c r="V376" s="45"/>
      <c r="W376" s="43">
        <v>0.14405766860124727</v>
      </c>
      <c r="X376" s="45"/>
      <c r="Y376" s="45"/>
      <c r="Z376" s="45"/>
      <c r="AA376" s="43" t="e">
        <v>#DIV/0!</v>
      </c>
      <c r="AB376" s="45"/>
      <c r="AC376" s="43" t="e">
        <v>#DIV/0!</v>
      </c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44"/>
      <c r="AY376" s="44"/>
      <c r="AZ376" s="44"/>
      <c r="BA376" s="44"/>
      <c r="BB376" s="44"/>
      <c r="BC376" s="44"/>
      <c r="BD376" s="44"/>
      <c r="BE376" s="44"/>
      <c r="BF376" s="44"/>
      <c r="BG376" s="44"/>
      <c r="BH376" s="44"/>
      <c r="BI376" s="44"/>
      <c r="BJ376" s="44"/>
      <c r="BK376" s="44"/>
    </row>
    <row r="377" spans="1:63" ht="13.9" x14ac:dyDescent="0.35">
      <c r="A377" s="43" t="s">
        <v>45</v>
      </c>
      <c r="B377" s="43" t="s">
        <v>46</v>
      </c>
      <c r="C377" s="45"/>
      <c r="D377" s="45"/>
      <c r="E377" s="45"/>
      <c r="F377" s="45"/>
      <c r="G377" s="43">
        <v>0</v>
      </c>
      <c r="H377" s="45"/>
      <c r="I377" s="45"/>
      <c r="J377" s="45"/>
      <c r="K377" s="43">
        <v>0</v>
      </c>
      <c r="L377" s="45"/>
      <c r="M377" s="45"/>
      <c r="N377" s="45"/>
      <c r="O377" s="43">
        <v>0.17574594123000853</v>
      </c>
      <c r="P377" s="45"/>
      <c r="Q377" s="45"/>
      <c r="R377" s="45"/>
      <c r="S377" s="43">
        <v>0.1747937517396633</v>
      </c>
      <c r="T377" s="45"/>
      <c r="U377" s="43">
        <v>0</v>
      </c>
      <c r="V377" s="45"/>
      <c r="W377" s="43">
        <v>0.14013249801659131</v>
      </c>
      <c r="X377" s="45"/>
      <c r="Y377" s="43">
        <v>0.14656943043146684</v>
      </c>
      <c r="Z377" s="45"/>
      <c r="AA377" s="43" t="e">
        <v>#DIV/0!</v>
      </c>
      <c r="AB377" s="45"/>
      <c r="AC377" s="43" t="e">
        <v>#DIV/0!</v>
      </c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  <c r="AV377" s="44"/>
      <c r="AW377" s="44"/>
      <c r="AX377" s="44"/>
      <c r="AY377" s="44"/>
      <c r="AZ377" s="44"/>
      <c r="BA377" s="44"/>
      <c r="BB377" s="44"/>
      <c r="BC377" s="44"/>
      <c r="BD377" s="44"/>
      <c r="BE377" s="44"/>
      <c r="BF377" s="44"/>
      <c r="BG377" s="44"/>
      <c r="BH377" s="44"/>
      <c r="BI377" s="44"/>
      <c r="BJ377" s="44"/>
      <c r="BK377" s="44"/>
    </row>
    <row r="378" spans="1:63" ht="13.9" x14ac:dyDescent="0.35">
      <c r="A378" s="43" t="s">
        <v>47</v>
      </c>
      <c r="B378" s="43" t="s">
        <v>48</v>
      </c>
      <c r="C378" s="43">
        <v>0</v>
      </c>
      <c r="D378" s="45"/>
      <c r="E378" s="45"/>
      <c r="F378" s="45"/>
      <c r="G378" s="43">
        <v>0</v>
      </c>
      <c r="H378" s="45"/>
      <c r="I378" s="45"/>
      <c r="J378" s="45"/>
      <c r="K378" s="43">
        <v>0</v>
      </c>
      <c r="L378" s="45"/>
      <c r="M378" s="45"/>
      <c r="N378" s="45"/>
      <c r="O378" s="43">
        <v>0.18011784639495393</v>
      </c>
      <c r="P378" s="45"/>
      <c r="Q378" s="45"/>
      <c r="R378" s="45"/>
      <c r="S378" s="43">
        <v>0.15720347918098868</v>
      </c>
      <c r="T378" s="45"/>
      <c r="U378" s="45"/>
      <c r="V378" s="45"/>
      <c r="W378" s="43">
        <v>0.12460889182509677</v>
      </c>
      <c r="X378" s="45"/>
      <c r="Y378" s="45"/>
      <c r="Z378" s="45"/>
      <c r="AA378" s="43" t="e">
        <v>#DIV/0!</v>
      </c>
      <c r="AB378" s="45"/>
      <c r="AC378" s="43" t="e">
        <v>#DIV/0!</v>
      </c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  <c r="AV378" s="44"/>
      <c r="AW378" s="44"/>
      <c r="AX378" s="44"/>
      <c r="AY378" s="44"/>
      <c r="AZ378" s="44"/>
      <c r="BA378" s="44"/>
      <c r="BB378" s="44"/>
      <c r="BC378" s="44"/>
      <c r="BD378" s="44"/>
      <c r="BE378" s="44"/>
      <c r="BF378" s="44"/>
      <c r="BG378" s="44"/>
      <c r="BH378" s="44"/>
      <c r="BI378" s="44"/>
      <c r="BJ378" s="44"/>
      <c r="BK378" s="44"/>
    </row>
    <row r="379" spans="1:63" ht="13.9" x14ac:dyDescent="0.35">
      <c r="A379" s="43" t="s">
        <v>49</v>
      </c>
      <c r="B379" s="43" t="s">
        <v>50</v>
      </c>
      <c r="C379" s="43">
        <v>0</v>
      </c>
      <c r="D379" s="45"/>
      <c r="E379" s="45"/>
      <c r="F379" s="45"/>
      <c r="G379" s="43">
        <v>0</v>
      </c>
      <c r="H379" s="45"/>
      <c r="I379" s="45"/>
      <c r="J379" s="45"/>
      <c r="K379" s="43">
        <v>0</v>
      </c>
      <c r="L379" s="45"/>
      <c r="M379" s="45"/>
      <c r="N379" s="45"/>
      <c r="O379" s="43">
        <v>0.18339719830615026</v>
      </c>
      <c r="P379" s="45"/>
      <c r="Q379" s="45"/>
      <c r="R379" s="45"/>
      <c r="S379" s="43">
        <v>0.15731707335638831</v>
      </c>
      <c r="T379" s="45"/>
      <c r="U379" s="43">
        <v>0</v>
      </c>
      <c r="V379" s="45"/>
      <c r="W379" s="43">
        <v>0.11724864046835695</v>
      </c>
      <c r="X379" s="45"/>
      <c r="Y379" s="43">
        <v>0.11287632223367222</v>
      </c>
      <c r="Z379" s="45"/>
      <c r="AA379" s="43" t="e">
        <v>#DIV/0!</v>
      </c>
      <c r="AB379" s="45"/>
      <c r="AC379" s="43" t="e">
        <v>#DIV/0!</v>
      </c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  <c r="AV379" s="44"/>
      <c r="AW379" s="44"/>
      <c r="AX379" s="44"/>
      <c r="AY379" s="44"/>
      <c r="AZ379" s="44"/>
      <c r="BA379" s="44"/>
      <c r="BB379" s="44"/>
      <c r="BC379" s="44"/>
      <c r="BD379" s="44"/>
      <c r="BE379" s="44"/>
      <c r="BF379" s="44"/>
      <c r="BG379" s="44"/>
      <c r="BH379" s="44"/>
      <c r="BI379" s="44"/>
      <c r="BJ379" s="44"/>
      <c r="BK379" s="44"/>
    </row>
    <row r="380" spans="1:63" ht="14.25" x14ac:dyDescent="0.4">
      <c r="A380" s="46" t="s">
        <v>99</v>
      </c>
      <c r="B380" s="47" t="s">
        <v>51</v>
      </c>
      <c r="C380" s="47">
        <v>0.16325798807709785</v>
      </c>
      <c r="D380" s="60"/>
      <c r="E380" s="47">
        <v>0.17985050831453994</v>
      </c>
      <c r="F380" s="60"/>
      <c r="G380" s="47">
        <v>0.18618773359753216</v>
      </c>
      <c r="H380" s="60"/>
      <c r="I380" s="47">
        <v>0.17818317643290263</v>
      </c>
      <c r="J380" s="60"/>
      <c r="K380" s="47">
        <v>0.1799040298104774</v>
      </c>
      <c r="L380" s="60"/>
      <c r="M380" s="47">
        <v>0.17877110051236783</v>
      </c>
      <c r="N380" s="60"/>
      <c r="O380" s="47">
        <v>0.17937747655084096</v>
      </c>
      <c r="P380" s="60"/>
      <c r="Q380" s="47">
        <v>0.1727527481708325</v>
      </c>
      <c r="R380" s="60"/>
      <c r="S380" s="47">
        <v>0.17938483538925912</v>
      </c>
      <c r="T380" s="60"/>
      <c r="U380" s="47">
        <v>0.16257183357159935</v>
      </c>
      <c r="V380" s="60"/>
      <c r="W380" s="47">
        <v>0.15040049829496044</v>
      </c>
      <c r="X380" s="60"/>
      <c r="Y380" s="47">
        <v>0.14911451174604448</v>
      </c>
      <c r="Z380" s="60"/>
      <c r="AA380" s="47" t="e">
        <v>#DIV/0!</v>
      </c>
      <c r="AB380" s="60"/>
      <c r="AC380" s="47" t="e">
        <v>#DIV/0!</v>
      </c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  <c r="AO380" s="48"/>
      <c r="AP380" s="48"/>
      <c r="AQ380" s="48"/>
      <c r="AR380" s="48"/>
      <c r="AS380" s="48"/>
      <c r="AT380" s="48"/>
      <c r="AU380" s="48"/>
      <c r="AV380" s="48"/>
      <c r="AW380" s="48"/>
      <c r="AX380" s="48"/>
      <c r="AY380" s="48"/>
      <c r="AZ380" s="48"/>
      <c r="BA380" s="48"/>
      <c r="BB380" s="48"/>
      <c r="BC380" s="48"/>
      <c r="BD380" s="48"/>
      <c r="BE380" s="48"/>
      <c r="BF380" s="48"/>
      <c r="BG380" s="48"/>
      <c r="BH380" s="48"/>
      <c r="BI380" s="48"/>
      <c r="BJ380" s="48"/>
      <c r="BK380" s="48"/>
    </row>
    <row r="381" spans="1:63" ht="13.9" x14ac:dyDescent="0.35">
      <c r="A381" s="43"/>
      <c r="B381" s="49" t="s">
        <v>52</v>
      </c>
      <c r="C381" s="49">
        <v>0.17168868345448687</v>
      </c>
      <c r="D381" s="61"/>
      <c r="E381" s="49">
        <v>0.18757716011791917</v>
      </c>
      <c r="F381" s="61"/>
      <c r="G381" s="49">
        <v>0.19235141779675233</v>
      </c>
      <c r="H381" s="61"/>
      <c r="I381" s="49">
        <v>0.18231172905210816</v>
      </c>
      <c r="J381" s="61"/>
      <c r="K381" s="49">
        <v>0.18405491329046997</v>
      </c>
      <c r="L381" s="61"/>
      <c r="M381" s="49">
        <v>0.18367421857733429</v>
      </c>
      <c r="N381" s="61"/>
      <c r="O381" s="49">
        <v>0.1832581276460053</v>
      </c>
      <c r="P381" s="61"/>
      <c r="Q381" s="49">
        <v>0.17787282062595125</v>
      </c>
      <c r="R381" s="61"/>
      <c r="S381" s="49">
        <v>0.18449256652044582</v>
      </c>
      <c r="T381" s="61"/>
      <c r="U381" s="49">
        <v>0.16648955328836523</v>
      </c>
      <c r="V381" s="61"/>
      <c r="W381" s="49">
        <v>0.15485016393782558</v>
      </c>
      <c r="X381" s="61"/>
      <c r="Y381" s="49">
        <v>0.15464422121398397</v>
      </c>
      <c r="Z381" s="61"/>
      <c r="AA381" s="49" t="e">
        <v>#DIV/0!</v>
      </c>
      <c r="AB381" s="61"/>
      <c r="AC381" s="49" t="e">
        <v>#DIV/0!</v>
      </c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  <c r="AY381" s="50"/>
      <c r="AZ381" s="50"/>
      <c r="BA381" s="50"/>
      <c r="BB381" s="50"/>
      <c r="BC381" s="50"/>
      <c r="BD381" s="50"/>
      <c r="BE381" s="50"/>
      <c r="BF381" s="50"/>
      <c r="BG381" s="50"/>
      <c r="BH381" s="50"/>
      <c r="BI381" s="50"/>
      <c r="BJ381" s="50"/>
      <c r="BK381" s="50"/>
    </row>
    <row r="382" spans="1:63" ht="13.9" x14ac:dyDescent="0.35">
      <c r="A382" s="43"/>
      <c r="B382" s="49" t="s">
        <v>53</v>
      </c>
      <c r="C382" s="49">
        <v>0.1320187541341396</v>
      </c>
      <c r="D382" s="61"/>
      <c r="E382" s="49">
        <v>0.1510874001629689</v>
      </c>
      <c r="F382" s="61"/>
      <c r="G382" s="49">
        <v>0.16411018211421366</v>
      </c>
      <c r="H382" s="61"/>
      <c r="I382" s="49">
        <v>0.16421519229474307</v>
      </c>
      <c r="J382" s="61"/>
      <c r="K382" s="49">
        <v>0.16610341237682694</v>
      </c>
      <c r="L382" s="61"/>
      <c r="M382" s="49">
        <v>0.16362393580934601</v>
      </c>
      <c r="N382" s="61"/>
      <c r="O382" s="49">
        <v>0.16691555991763199</v>
      </c>
      <c r="P382" s="61"/>
      <c r="Q382" s="49">
        <v>0.15776387803224717</v>
      </c>
      <c r="R382" s="61"/>
      <c r="S382" s="49">
        <v>0.16440963528952976</v>
      </c>
      <c r="T382" s="61"/>
      <c r="U382" s="49">
        <v>0.15194840805480261</v>
      </c>
      <c r="V382" s="61"/>
      <c r="W382" s="49">
        <v>0.13836195877332769</v>
      </c>
      <c r="X382" s="61"/>
      <c r="Y382" s="49">
        <v>0.13462232003587057</v>
      </c>
      <c r="Z382" s="61"/>
      <c r="AA382" s="49" t="e">
        <v>#DIV/0!</v>
      </c>
      <c r="AB382" s="61"/>
      <c r="AC382" s="49" t="e">
        <v>#DIV/0!</v>
      </c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  <c r="AY382" s="50"/>
      <c r="AZ382" s="50"/>
      <c r="BA382" s="50"/>
      <c r="BB382" s="50"/>
      <c r="BC382" s="50"/>
      <c r="BD382" s="50"/>
      <c r="BE382" s="50"/>
      <c r="BF382" s="50"/>
      <c r="BG382" s="50"/>
      <c r="BH382" s="50"/>
      <c r="BI382" s="50"/>
      <c r="BJ382" s="50"/>
      <c r="BK382" s="50"/>
    </row>
    <row r="383" spans="1:63" ht="13.9" x14ac:dyDescent="0.35">
      <c r="A383" s="43"/>
      <c r="B383" s="49" t="s">
        <v>54</v>
      </c>
      <c r="C383" s="49">
        <v>0.14519041884574052</v>
      </c>
      <c r="D383" s="61"/>
      <c r="E383" s="49">
        <v>0.16555626656539127</v>
      </c>
      <c r="F383" s="61"/>
      <c r="G383" s="49">
        <v>0.17877709069878164</v>
      </c>
      <c r="H383" s="61"/>
      <c r="I383" s="49">
        <v>0.16791734057376284</v>
      </c>
      <c r="J383" s="61"/>
      <c r="K383" s="49">
        <v>0.17360888081729242</v>
      </c>
      <c r="L383" s="61"/>
      <c r="M383" s="49">
        <v>0.16776738850858425</v>
      </c>
      <c r="N383" s="61"/>
      <c r="O383" s="49">
        <v>0.17648852040059942</v>
      </c>
      <c r="P383" s="61"/>
      <c r="Q383" s="49">
        <v>0.16328802159799255</v>
      </c>
      <c r="R383" s="61"/>
      <c r="S383" s="49">
        <v>0.17126575853134254</v>
      </c>
      <c r="T383" s="61"/>
      <c r="U383" s="49">
        <v>0.14817311769664493</v>
      </c>
      <c r="V383" s="61"/>
      <c r="W383" s="49">
        <v>0.13720528007817134</v>
      </c>
      <c r="X383" s="61"/>
      <c r="Y383" s="49">
        <v>0.12702878414022242</v>
      </c>
      <c r="Z383" s="61"/>
      <c r="AA383" s="49" t="e">
        <v>#DIV/0!</v>
      </c>
      <c r="AB383" s="61"/>
      <c r="AC383" s="49" t="e">
        <v>#DIV/0!</v>
      </c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  <c r="AY383" s="50"/>
      <c r="AZ383" s="50"/>
      <c r="BA383" s="50"/>
      <c r="BB383" s="50"/>
      <c r="BC383" s="50"/>
      <c r="BD383" s="50"/>
      <c r="BE383" s="50"/>
      <c r="BF383" s="50"/>
      <c r="BG383" s="50"/>
      <c r="BH383" s="50"/>
      <c r="BI383" s="50"/>
      <c r="BJ383" s="50"/>
      <c r="BK383" s="50"/>
    </row>
    <row r="384" spans="1:63" ht="13.9" x14ac:dyDescent="0.35">
      <c r="A384" s="51"/>
      <c r="B384" s="52" t="s">
        <v>55</v>
      </c>
      <c r="C384" s="53"/>
      <c r="D384" s="53"/>
      <c r="E384" s="53"/>
      <c r="F384" s="53"/>
      <c r="G384" s="52">
        <v>0</v>
      </c>
      <c r="H384" s="53"/>
      <c r="I384" s="53"/>
      <c r="J384" s="53"/>
      <c r="K384" s="52">
        <v>0</v>
      </c>
      <c r="L384" s="53"/>
      <c r="M384" s="53"/>
      <c r="N384" s="53"/>
      <c r="O384" s="52">
        <v>0.1772466345207068</v>
      </c>
      <c r="P384" s="53"/>
      <c r="Q384" s="53"/>
      <c r="R384" s="53"/>
      <c r="S384" s="52">
        <v>0.16414151325804716</v>
      </c>
      <c r="T384" s="53"/>
      <c r="U384" s="53"/>
      <c r="V384" s="53"/>
      <c r="W384" s="52">
        <v>0.15422446115336175</v>
      </c>
      <c r="X384" s="53"/>
      <c r="Y384" s="53"/>
      <c r="Z384" s="53"/>
      <c r="AA384" s="52" t="e">
        <v>#DIV/0!</v>
      </c>
      <c r="AB384" s="53"/>
      <c r="AC384" s="52" t="e">
        <v>#DIV/0!</v>
      </c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</row>
    <row r="386" spans="1:63" x14ac:dyDescent="0.3">
      <c r="A386" s="3" t="s">
        <v>100</v>
      </c>
      <c r="B386" s="4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</row>
    <row r="387" spans="1:63" ht="13.9" x14ac:dyDescent="0.35">
      <c r="A387" s="43" t="s">
        <v>1</v>
      </c>
      <c r="B387" s="43" t="s">
        <v>2</v>
      </c>
      <c r="C387" s="43">
        <v>6.822898128823889E-3</v>
      </c>
      <c r="D387" s="45"/>
      <c r="E387" s="43">
        <v>1.9686916510792855E-2</v>
      </c>
      <c r="F387" s="45"/>
      <c r="G387" s="43">
        <v>8.6552568712784592E-3</v>
      </c>
      <c r="H387" s="45"/>
      <c r="I387" s="43">
        <v>2.3070047585856696E-2</v>
      </c>
      <c r="J387" s="45"/>
      <c r="K387" s="43">
        <v>2.335630741535347E-2</v>
      </c>
      <c r="L387" s="45"/>
      <c r="M387" s="43">
        <v>1.4220449640146448E-2</v>
      </c>
      <c r="N387" s="45"/>
      <c r="O387" s="43">
        <v>7.7867698984154451E-3</v>
      </c>
      <c r="P387" s="45"/>
      <c r="Q387" s="43">
        <v>1.8653471963842067E-2</v>
      </c>
      <c r="R387" s="45"/>
      <c r="S387" s="43">
        <v>7.2233645383075647E-3</v>
      </c>
      <c r="T387" s="45"/>
      <c r="U387" s="43">
        <v>2.3712150123945772E-2</v>
      </c>
      <c r="V387" s="45"/>
      <c r="W387" s="43">
        <v>2.4726170513229414E-3</v>
      </c>
      <c r="X387" s="45"/>
      <c r="Y387" s="43">
        <v>5.1263926403509966E-3</v>
      </c>
      <c r="Z387" s="45"/>
      <c r="AA387" s="43" t="e">
        <v>#DIV/0!</v>
      </c>
      <c r="AB387" s="45"/>
      <c r="AC387" s="43" t="e">
        <v>#DIV/0!</v>
      </c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44"/>
      <c r="AY387" s="44"/>
      <c r="AZ387" s="44"/>
      <c r="BA387" s="44"/>
      <c r="BB387" s="44"/>
      <c r="BC387" s="44"/>
      <c r="BD387" s="44"/>
      <c r="BE387" s="44"/>
      <c r="BF387" s="44"/>
      <c r="BG387" s="44"/>
      <c r="BH387" s="44"/>
      <c r="BI387" s="44"/>
      <c r="BJ387" s="44"/>
      <c r="BK387" s="44"/>
    </row>
    <row r="388" spans="1:63" ht="13.9" x14ac:dyDescent="0.35">
      <c r="A388" s="43" t="s">
        <v>3</v>
      </c>
      <c r="B388" s="43" t="s">
        <v>4</v>
      </c>
      <c r="C388" s="43">
        <v>1.8835377382451335E-2</v>
      </c>
      <c r="D388" s="45"/>
      <c r="E388" s="43">
        <v>2.7199561509033261E-2</v>
      </c>
      <c r="F388" s="45"/>
      <c r="G388" s="43">
        <v>3.2497584468507978E-2</v>
      </c>
      <c r="H388" s="45"/>
      <c r="I388" s="43">
        <v>3.6264958521911986E-2</v>
      </c>
      <c r="J388" s="45"/>
      <c r="K388" s="43">
        <v>2.0392875690983022E-2</v>
      </c>
      <c r="L388" s="45"/>
      <c r="M388" s="43">
        <v>1.4882992941731132E-2</v>
      </c>
      <c r="N388" s="45"/>
      <c r="O388" s="43">
        <v>1.0590084935519708E-2</v>
      </c>
      <c r="P388" s="45"/>
      <c r="Q388" s="43">
        <v>1.1928033096662519E-2</v>
      </c>
      <c r="R388" s="45"/>
      <c r="S388" s="43">
        <v>6.3101054953318848E-3</v>
      </c>
      <c r="T388" s="45"/>
      <c r="U388" s="43">
        <v>1.5640969536562702E-2</v>
      </c>
      <c r="V388" s="45"/>
      <c r="W388" s="43">
        <v>1.0279888851276139E-2</v>
      </c>
      <c r="X388" s="45"/>
      <c r="Y388" s="43">
        <v>6.264845704836367E-3</v>
      </c>
      <c r="Z388" s="45"/>
      <c r="AA388" s="43" t="e">
        <v>#DIV/0!</v>
      </c>
      <c r="AB388" s="45"/>
      <c r="AC388" s="43" t="e">
        <v>#DIV/0!</v>
      </c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44"/>
      <c r="AY388" s="44"/>
      <c r="AZ388" s="44"/>
      <c r="BA388" s="44"/>
      <c r="BB388" s="44"/>
      <c r="BC388" s="44"/>
      <c r="BD388" s="44"/>
      <c r="BE388" s="44"/>
      <c r="BF388" s="44"/>
      <c r="BG388" s="44"/>
      <c r="BH388" s="44"/>
      <c r="BI388" s="44"/>
      <c r="BJ388" s="44"/>
      <c r="BK388" s="44"/>
    </row>
    <row r="389" spans="1:63" ht="13.9" x14ac:dyDescent="0.35">
      <c r="A389" s="43" t="s">
        <v>5</v>
      </c>
      <c r="B389" s="43" t="s">
        <v>6</v>
      </c>
      <c r="C389" s="43">
        <v>1.376252333930212E-2</v>
      </c>
      <c r="D389" s="45"/>
      <c r="E389" s="43">
        <v>1.7646161312931105E-2</v>
      </c>
      <c r="F389" s="45"/>
      <c r="G389" s="43">
        <v>1.3446024776902495E-2</v>
      </c>
      <c r="H389" s="45"/>
      <c r="I389" s="43">
        <v>1.5295835216952363E-2</v>
      </c>
      <c r="J389" s="45"/>
      <c r="K389" s="43">
        <v>1.4575434723672747E-2</v>
      </c>
      <c r="L389" s="45"/>
      <c r="M389" s="43">
        <v>9.3968207871329285E-3</v>
      </c>
      <c r="N389" s="45"/>
      <c r="O389" s="43">
        <v>8.5103295448782541E-3</v>
      </c>
      <c r="P389" s="45"/>
      <c r="Q389" s="43">
        <v>1.4173070245342832E-2</v>
      </c>
      <c r="R389" s="45"/>
      <c r="S389" s="43">
        <v>3.9297406760513531E-3</v>
      </c>
      <c r="T389" s="45"/>
      <c r="U389" s="43">
        <v>1.8878598198517532E-2</v>
      </c>
      <c r="V389" s="45"/>
      <c r="W389" s="43">
        <v>4.3325779488800715E-3</v>
      </c>
      <c r="X389" s="45"/>
      <c r="Y389" s="43">
        <v>2.0009863105520565E-3</v>
      </c>
      <c r="Z389" s="45"/>
      <c r="AA389" s="43" t="e">
        <v>#DIV/0!</v>
      </c>
      <c r="AB389" s="45"/>
      <c r="AC389" s="43" t="e">
        <v>#DIV/0!</v>
      </c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44"/>
      <c r="AY389" s="44"/>
      <c r="AZ389" s="44"/>
      <c r="BA389" s="44"/>
      <c r="BB389" s="44"/>
      <c r="BC389" s="44"/>
      <c r="BD389" s="44"/>
      <c r="BE389" s="44"/>
      <c r="BF389" s="44"/>
      <c r="BG389" s="44"/>
      <c r="BH389" s="44"/>
      <c r="BI389" s="44"/>
      <c r="BJ389" s="44"/>
      <c r="BK389" s="44"/>
    </row>
    <row r="390" spans="1:63" ht="13.9" x14ac:dyDescent="0.35">
      <c r="A390" s="43" t="s">
        <v>7</v>
      </c>
      <c r="B390" s="43" t="s">
        <v>8</v>
      </c>
      <c r="C390" s="43">
        <v>1.4789592411773578E-2</v>
      </c>
      <c r="D390" s="45"/>
      <c r="E390" s="43">
        <v>1.3808800445529642E-2</v>
      </c>
      <c r="F390" s="45"/>
      <c r="G390" s="43">
        <v>2.0528555297534203E-2</v>
      </c>
      <c r="H390" s="45"/>
      <c r="I390" s="43">
        <v>1.579150955374517E-2</v>
      </c>
      <c r="J390" s="45"/>
      <c r="K390" s="43">
        <v>2.2339558720055986E-2</v>
      </c>
      <c r="L390" s="45"/>
      <c r="M390" s="43">
        <v>2.3356158585755082E-2</v>
      </c>
      <c r="N390" s="45"/>
      <c r="O390" s="43">
        <v>9.7365897831465237E-3</v>
      </c>
      <c r="P390" s="45"/>
      <c r="Q390" s="43">
        <v>1.4113580819706309E-2</v>
      </c>
      <c r="R390" s="45"/>
      <c r="S390" s="43">
        <v>1.4535669136038831E-2</v>
      </c>
      <c r="T390" s="45"/>
      <c r="U390" s="43">
        <v>1.0986302920622609E-2</v>
      </c>
      <c r="V390" s="45"/>
      <c r="W390" s="43">
        <v>1.1325011801771839E-2</v>
      </c>
      <c r="X390" s="45"/>
      <c r="Y390" s="43">
        <v>9.2039818831487E-3</v>
      </c>
      <c r="Z390" s="45"/>
      <c r="AA390" s="43" t="e">
        <v>#DIV/0!</v>
      </c>
      <c r="AB390" s="45"/>
      <c r="AC390" s="43" t="e">
        <v>#DIV/0!</v>
      </c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4"/>
      <c r="BI390" s="44"/>
      <c r="BJ390" s="44"/>
      <c r="BK390" s="44"/>
    </row>
    <row r="391" spans="1:63" ht="13.9" x14ac:dyDescent="0.35">
      <c r="A391" s="43" t="s">
        <v>9</v>
      </c>
      <c r="B391" s="43" t="s">
        <v>10</v>
      </c>
      <c r="C391" s="43">
        <v>3.5102988409074824E-2</v>
      </c>
      <c r="D391" s="45"/>
      <c r="E391" s="43">
        <v>3.200753647511459E-2</v>
      </c>
      <c r="F391" s="45"/>
      <c r="G391" s="43">
        <v>2.8657737254022864E-2</v>
      </c>
      <c r="H391" s="45"/>
      <c r="I391" s="43">
        <v>2.6834250477130048E-2</v>
      </c>
      <c r="J391" s="45"/>
      <c r="K391" s="43">
        <v>2.9432906020042851E-2</v>
      </c>
      <c r="L391" s="45"/>
      <c r="M391" s="43">
        <v>3.209310678899454E-2</v>
      </c>
      <c r="N391" s="45"/>
      <c r="O391" s="43">
        <v>3.230673285819801E-2</v>
      </c>
      <c r="P391" s="45"/>
      <c r="Q391" s="43">
        <v>3.1142479752829119E-2</v>
      </c>
      <c r="R391" s="45"/>
      <c r="S391" s="43">
        <v>3.5570920482779225E-2</v>
      </c>
      <c r="T391" s="45"/>
      <c r="U391" s="43">
        <v>7.1754184123125009E-2</v>
      </c>
      <c r="V391" s="45"/>
      <c r="W391" s="43">
        <v>3.2718190765547911E-2</v>
      </c>
      <c r="X391" s="45"/>
      <c r="Y391" s="43">
        <v>5.0625318530900111E-2</v>
      </c>
      <c r="Z391" s="45"/>
      <c r="AA391" s="43" t="e">
        <v>#DIV/0!</v>
      </c>
      <c r="AB391" s="45"/>
      <c r="AC391" s="43" t="e">
        <v>#DIV/0!</v>
      </c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44"/>
      <c r="AY391" s="44"/>
      <c r="AZ391" s="44"/>
      <c r="BA391" s="44"/>
      <c r="BB391" s="44"/>
      <c r="BC391" s="44"/>
      <c r="BD391" s="44"/>
      <c r="BE391" s="44"/>
      <c r="BF391" s="44"/>
      <c r="BG391" s="44"/>
      <c r="BH391" s="44"/>
      <c r="BI391" s="44"/>
      <c r="BJ391" s="44"/>
      <c r="BK391" s="44"/>
    </row>
    <row r="392" spans="1:63" ht="13.9" x14ac:dyDescent="0.35">
      <c r="A392" s="43" t="s">
        <v>11</v>
      </c>
      <c r="B392" s="43" t="s">
        <v>12</v>
      </c>
      <c r="C392" s="43">
        <v>1.6645248890720849E-2</v>
      </c>
      <c r="D392" s="45"/>
      <c r="E392" s="43">
        <v>2.4801243144214478E-2</v>
      </c>
      <c r="F392" s="45"/>
      <c r="G392" s="43">
        <v>1.6034251326540724E-2</v>
      </c>
      <c r="H392" s="45"/>
      <c r="I392" s="43">
        <v>5.5686368380857467E-3</v>
      </c>
      <c r="J392" s="45"/>
      <c r="K392" s="43">
        <v>1.8987981570372337E-2</v>
      </c>
      <c r="L392" s="45"/>
      <c r="M392" s="43">
        <v>2.2687481814626796E-2</v>
      </c>
      <c r="N392" s="45"/>
      <c r="O392" s="43">
        <v>2.0177092296405835E-2</v>
      </c>
      <c r="P392" s="45"/>
      <c r="Q392" s="43">
        <v>1.6778494060363407E-2</v>
      </c>
      <c r="R392" s="45"/>
      <c r="S392" s="43">
        <v>4.0898028651165493E-2</v>
      </c>
      <c r="T392" s="45"/>
      <c r="U392" s="43">
        <v>3.0579128546989475E-2</v>
      </c>
      <c r="V392" s="45"/>
      <c r="W392" s="43">
        <v>2.9062647513871553E-2</v>
      </c>
      <c r="X392" s="45"/>
      <c r="Y392" s="43">
        <v>1.8186136344433588E-2</v>
      </c>
      <c r="Z392" s="45"/>
      <c r="AA392" s="43" t="e">
        <v>#DIV/0!</v>
      </c>
      <c r="AB392" s="45"/>
      <c r="AC392" s="43" t="e">
        <v>#DIV/0!</v>
      </c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44"/>
      <c r="AY392" s="44"/>
      <c r="AZ392" s="44"/>
      <c r="BA392" s="44"/>
      <c r="BB392" s="44"/>
      <c r="BC392" s="44"/>
      <c r="BD392" s="44"/>
      <c r="BE392" s="44"/>
      <c r="BF392" s="44"/>
      <c r="BG392" s="44"/>
      <c r="BH392" s="44"/>
      <c r="BI392" s="44"/>
      <c r="BJ392" s="44"/>
      <c r="BK392" s="44"/>
    </row>
    <row r="393" spans="1:63" ht="13.9" x14ac:dyDescent="0.35">
      <c r="A393" s="43" t="s">
        <v>13</v>
      </c>
      <c r="B393" s="43" t="s">
        <v>14</v>
      </c>
      <c r="C393" s="43">
        <v>0.11054431989495647</v>
      </c>
      <c r="D393" s="45"/>
      <c r="E393" s="43">
        <v>2.303391963394302E-2</v>
      </c>
      <c r="F393" s="45"/>
      <c r="G393" s="43">
        <v>4.7140407305845108E-2</v>
      </c>
      <c r="H393" s="45"/>
      <c r="I393" s="43">
        <v>2.1813751965338038E-2</v>
      </c>
      <c r="J393" s="45"/>
      <c r="K393" s="43">
        <v>5.1059800382293609E-2</v>
      </c>
      <c r="L393" s="45"/>
      <c r="M393" s="43">
        <v>5.3211292037540235E-2</v>
      </c>
      <c r="N393" s="45"/>
      <c r="O393" s="43">
        <v>3.0505749085974809E-2</v>
      </c>
      <c r="P393" s="45"/>
      <c r="Q393" s="43">
        <v>2.1648574997262436E-2</v>
      </c>
      <c r="R393" s="45"/>
      <c r="S393" s="43">
        <v>4.2448121069945055E-2</v>
      </c>
      <c r="T393" s="45"/>
      <c r="U393" s="43">
        <v>2.7921630153021119E-2</v>
      </c>
      <c r="V393" s="45"/>
      <c r="W393" s="43">
        <v>2.3347744676465415E-2</v>
      </c>
      <c r="X393" s="45"/>
      <c r="Y393" s="43">
        <v>2.9609091794204068E-2</v>
      </c>
      <c r="Z393" s="45"/>
      <c r="AA393" s="43" t="e">
        <v>#DIV/0!</v>
      </c>
      <c r="AB393" s="45"/>
      <c r="AC393" s="43" t="e">
        <v>#DIV/0!</v>
      </c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44"/>
      <c r="AY393" s="44"/>
      <c r="AZ393" s="44"/>
      <c r="BA393" s="44"/>
      <c r="BB393" s="44"/>
      <c r="BC393" s="44"/>
      <c r="BD393" s="44"/>
      <c r="BE393" s="44"/>
      <c r="BF393" s="44"/>
      <c r="BG393" s="44"/>
      <c r="BH393" s="44"/>
      <c r="BI393" s="44"/>
      <c r="BJ393" s="44"/>
      <c r="BK393" s="44"/>
    </row>
    <row r="394" spans="1:63" ht="13.9" x14ac:dyDescent="0.35">
      <c r="A394" s="43" t="s">
        <v>15</v>
      </c>
      <c r="B394" s="43" t="s">
        <v>16</v>
      </c>
      <c r="C394" s="43">
        <v>4.5170610732007517E-2</v>
      </c>
      <c r="D394" s="45"/>
      <c r="E394" s="43">
        <v>2.4879180208592293E-2</v>
      </c>
      <c r="F394" s="45"/>
      <c r="G394" s="43">
        <v>2.9897770951969251E-2</v>
      </c>
      <c r="H394" s="45"/>
      <c r="I394" s="43">
        <v>2.9855938525524817E-2</v>
      </c>
      <c r="J394" s="45"/>
      <c r="K394" s="43">
        <v>3.8591128411779911E-2</v>
      </c>
      <c r="L394" s="45"/>
      <c r="M394" s="43">
        <v>2.1062311061046678E-2</v>
      </c>
      <c r="N394" s="45"/>
      <c r="O394" s="43">
        <v>1.6934916981453763E-2</v>
      </c>
      <c r="P394" s="45"/>
      <c r="Q394" s="43">
        <v>1.9435035530784604E-2</v>
      </c>
      <c r="R394" s="45"/>
      <c r="S394" s="43">
        <v>2.099835237754796E-2</v>
      </c>
      <c r="T394" s="45"/>
      <c r="U394" s="43">
        <v>1.4404713068052327E-2</v>
      </c>
      <c r="V394" s="45"/>
      <c r="W394" s="43">
        <v>1.1392392091241616E-2</v>
      </c>
      <c r="X394" s="45"/>
      <c r="Y394" s="43">
        <v>2.5740867767792431E-2</v>
      </c>
      <c r="Z394" s="45"/>
      <c r="AA394" s="43" t="e">
        <v>#DIV/0!</v>
      </c>
      <c r="AB394" s="45"/>
      <c r="AC394" s="43" t="e">
        <v>#DIV/0!</v>
      </c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44"/>
      <c r="AY394" s="44"/>
      <c r="AZ394" s="44"/>
      <c r="BA394" s="44"/>
      <c r="BB394" s="44"/>
      <c r="BC394" s="44"/>
      <c r="BD394" s="44"/>
      <c r="BE394" s="44"/>
      <c r="BF394" s="44"/>
      <c r="BG394" s="44"/>
      <c r="BH394" s="44"/>
      <c r="BI394" s="44"/>
      <c r="BJ394" s="44"/>
      <c r="BK394" s="44"/>
    </row>
    <row r="395" spans="1:63" ht="13.9" x14ac:dyDescent="0.35">
      <c r="A395" s="43" t="s">
        <v>17</v>
      </c>
      <c r="B395" s="43" t="s">
        <v>18</v>
      </c>
      <c r="C395" s="43">
        <v>4.1592273682313947E-2</v>
      </c>
      <c r="D395" s="45"/>
      <c r="E395" s="43">
        <v>3.9131935526262755E-2</v>
      </c>
      <c r="F395" s="45"/>
      <c r="G395" s="43">
        <v>2.8620845159586149E-2</v>
      </c>
      <c r="H395" s="45"/>
      <c r="I395" s="43">
        <v>2.4555661375518074E-2</v>
      </c>
      <c r="J395" s="45"/>
      <c r="K395" s="43">
        <v>2.8520426450021435E-2</v>
      </c>
      <c r="L395" s="45"/>
      <c r="M395" s="43">
        <v>2.6822386229631217E-2</v>
      </c>
      <c r="N395" s="45"/>
      <c r="O395" s="43">
        <v>2.4194774880811475E-2</v>
      </c>
      <c r="P395" s="45"/>
      <c r="Q395" s="43">
        <v>2.3453061049781575E-2</v>
      </c>
      <c r="R395" s="45"/>
      <c r="S395" s="43">
        <v>1.8890941422993506E-2</v>
      </c>
      <c r="T395" s="45"/>
      <c r="U395" s="43">
        <v>1.4142261738070551E-2</v>
      </c>
      <c r="V395" s="45"/>
      <c r="W395" s="43">
        <v>2.2693168150963273E-2</v>
      </c>
      <c r="X395" s="45"/>
      <c r="Y395" s="43">
        <v>2.6378441727252028E-2</v>
      </c>
      <c r="Z395" s="45"/>
      <c r="AA395" s="43" t="e">
        <v>#DIV/0!</v>
      </c>
      <c r="AB395" s="45"/>
      <c r="AC395" s="43" t="e">
        <v>#DIV/0!</v>
      </c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44"/>
      <c r="AY395" s="44"/>
      <c r="AZ395" s="44"/>
      <c r="BA395" s="44"/>
      <c r="BB395" s="44"/>
      <c r="BC395" s="44"/>
      <c r="BD395" s="44"/>
      <c r="BE395" s="44"/>
      <c r="BF395" s="44"/>
      <c r="BG395" s="44"/>
      <c r="BH395" s="44"/>
      <c r="BI395" s="44"/>
      <c r="BJ395" s="44"/>
      <c r="BK395" s="44"/>
    </row>
    <row r="396" spans="1:63" ht="13.9" x14ac:dyDescent="0.35">
      <c r="A396" s="43" t="s">
        <v>19</v>
      </c>
      <c r="B396" s="43" t="s">
        <v>20</v>
      </c>
      <c r="C396" s="43">
        <v>3.0290914805502146E-2</v>
      </c>
      <c r="D396" s="45"/>
      <c r="E396" s="43">
        <v>2.2414261592428469E-2</v>
      </c>
      <c r="F396" s="45"/>
      <c r="G396" s="43">
        <v>3.0811193409113889E-2</v>
      </c>
      <c r="H396" s="45"/>
      <c r="I396" s="43">
        <v>1.8716934238539488E-2</v>
      </c>
      <c r="J396" s="45"/>
      <c r="K396" s="43">
        <v>2.7591622874135142E-2</v>
      </c>
      <c r="L396" s="45"/>
      <c r="M396" s="43">
        <v>2.5134367620014607E-2</v>
      </c>
      <c r="N396" s="45"/>
      <c r="O396" s="43">
        <v>2.4911018607840018E-2</v>
      </c>
      <c r="P396" s="45"/>
      <c r="Q396" s="43">
        <v>4.4414523323462858E-2</v>
      </c>
      <c r="R396" s="45"/>
      <c r="S396" s="43">
        <v>2.4623329662609217E-2</v>
      </c>
      <c r="T396" s="45"/>
      <c r="U396" s="43">
        <v>2.8757444110151575E-2</v>
      </c>
      <c r="V396" s="45"/>
      <c r="W396" s="43">
        <v>2.0000157095616245E-2</v>
      </c>
      <c r="X396" s="45"/>
      <c r="Y396" s="43">
        <v>4.2818554620175441E-2</v>
      </c>
      <c r="Z396" s="45"/>
      <c r="AA396" s="43" t="e">
        <v>#DIV/0!</v>
      </c>
      <c r="AB396" s="45"/>
      <c r="AC396" s="43" t="e">
        <v>#DIV/0!</v>
      </c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44"/>
      <c r="AY396" s="44"/>
      <c r="AZ396" s="44"/>
      <c r="BA396" s="44"/>
      <c r="BB396" s="44"/>
      <c r="BC396" s="44"/>
      <c r="BD396" s="44"/>
      <c r="BE396" s="44"/>
      <c r="BF396" s="44"/>
      <c r="BG396" s="44"/>
      <c r="BH396" s="44"/>
      <c r="BI396" s="44"/>
      <c r="BJ396" s="44"/>
      <c r="BK396" s="44"/>
    </row>
    <row r="397" spans="1:63" ht="13.9" x14ac:dyDescent="0.35">
      <c r="A397" s="43" t="s">
        <v>21</v>
      </c>
      <c r="B397" s="43" t="s">
        <v>22</v>
      </c>
      <c r="C397" s="43">
        <v>2.2736346399027791E-2</v>
      </c>
      <c r="D397" s="45"/>
      <c r="E397" s="43">
        <v>1.9967745499598726E-2</v>
      </c>
      <c r="F397" s="45"/>
      <c r="G397" s="43">
        <v>2.5075729790817035E-2</v>
      </c>
      <c r="H397" s="45"/>
      <c r="I397" s="43">
        <v>2.382620447783659E-2</v>
      </c>
      <c r="J397" s="45"/>
      <c r="K397" s="43">
        <v>5.4011883263612864E-2</v>
      </c>
      <c r="L397" s="45"/>
      <c r="M397" s="43">
        <v>3.2073550168841745E-2</v>
      </c>
      <c r="N397" s="45"/>
      <c r="O397" s="43">
        <v>2.1899717502518484E-2</v>
      </c>
      <c r="P397" s="45"/>
      <c r="Q397" s="43">
        <v>2.0211358708042394E-2</v>
      </c>
      <c r="R397" s="45"/>
      <c r="S397" s="43">
        <v>3.2114887785737255E-2</v>
      </c>
      <c r="T397" s="45"/>
      <c r="U397" s="43">
        <v>3.1878809409876793E-2</v>
      </c>
      <c r="V397" s="45"/>
      <c r="W397" s="43">
        <v>2.7054289093909122E-2</v>
      </c>
      <c r="X397" s="45"/>
      <c r="Y397" s="43">
        <v>1.6318398944766714E-2</v>
      </c>
      <c r="Z397" s="45"/>
      <c r="AA397" s="43" t="e">
        <v>#DIV/0!</v>
      </c>
      <c r="AB397" s="45"/>
      <c r="AC397" s="43" t="e">
        <v>#DIV/0!</v>
      </c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44"/>
      <c r="AY397" s="44"/>
      <c r="AZ397" s="44"/>
      <c r="BA397" s="44"/>
      <c r="BB397" s="44"/>
      <c r="BC397" s="44"/>
      <c r="BD397" s="44"/>
      <c r="BE397" s="44"/>
      <c r="BF397" s="44"/>
      <c r="BG397" s="44"/>
      <c r="BH397" s="44"/>
      <c r="BI397" s="44"/>
      <c r="BJ397" s="44"/>
      <c r="BK397" s="44"/>
    </row>
    <row r="398" spans="1:63" ht="13.9" x14ac:dyDescent="0.35">
      <c r="A398" s="43" t="s">
        <v>23</v>
      </c>
      <c r="B398" s="43" t="s">
        <v>24</v>
      </c>
      <c r="C398" s="43">
        <v>3.1340438425374255E-2</v>
      </c>
      <c r="D398" s="45"/>
      <c r="E398" s="43">
        <v>9.7451699526234104E-3</v>
      </c>
      <c r="F398" s="45"/>
      <c r="G398" s="43">
        <v>2.2040499447468342E-2</v>
      </c>
      <c r="H398" s="45"/>
      <c r="I398" s="43">
        <v>1.2251102032502053E-2</v>
      </c>
      <c r="J398" s="45"/>
      <c r="K398" s="43">
        <v>1.6910299725076228E-2</v>
      </c>
      <c r="L398" s="45"/>
      <c r="M398" s="43">
        <v>1.4471686013490784E-2</v>
      </c>
      <c r="N398" s="45"/>
      <c r="O398" s="43">
        <v>1.2266411176132731E-2</v>
      </c>
      <c r="P398" s="45"/>
      <c r="Q398" s="43">
        <v>9.441724628983645E-3</v>
      </c>
      <c r="R398" s="45"/>
      <c r="S398" s="43">
        <v>1.9774978057363959E-2</v>
      </c>
      <c r="T398" s="45"/>
      <c r="U398" s="43">
        <v>1.7996111003200716E-2</v>
      </c>
      <c r="V398" s="45"/>
      <c r="W398" s="43">
        <v>1.3819041920552421E-2</v>
      </c>
      <c r="X398" s="45"/>
      <c r="Y398" s="43">
        <v>3.2443283614306991E-2</v>
      </c>
      <c r="Z398" s="45"/>
      <c r="AA398" s="43" t="e">
        <v>#DIV/0!</v>
      </c>
      <c r="AB398" s="45"/>
      <c r="AC398" s="43" t="e">
        <v>#DIV/0!</v>
      </c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44"/>
      <c r="AY398" s="44"/>
      <c r="AZ398" s="44"/>
      <c r="BA398" s="44"/>
      <c r="BB398" s="44"/>
      <c r="BC398" s="44"/>
      <c r="BD398" s="44"/>
      <c r="BE398" s="44"/>
      <c r="BF398" s="44"/>
      <c r="BG398" s="44"/>
      <c r="BH398" s="44"/>
      <c r="BI398" s="44"/>
      <c r="BJ398" s="44"/>
      <c r="BK398" s="44"/>
    </row>
    <row r="399" spans="1:63" ht="13.9" x14ac:dyDescent="0.35">
      <c r="A399" s="43" t="s">
        <v>25</v>
      </c>
      <c r="B399" s="43" t="s">
        <v>26</v>
      </c>
      <c r="C399" s="43">
        <v>4.093921201508386E-2</v>
      </c>
      <c r="D399" s="45"/>
      <c r="E399" s="43">
        <v>3.0282811857294045E-2</v>
      </c>
      <c r="F399" s="45"/>
      <c r="G399" s="43">
        <v>1.2446453790337248E-2</v>
      </c>
      <c r="H399" s="45"/>
      <c r="I399" s="43">
        <v>1.7023523074054161E-2</v>
      </c>
      <c r="J399" s="45"/>
      <c r="K399" s="43">
        <v>3.8268953690525062E-2</v>
      </c>
      <c r="L399" s="45"/>
      <c r="M399" s="43">
        <v>3.7106291375272174E-2</v>
      </c>
      <c r="N399" s="45"/>
      <c r="O399" s="43">
        <v>4.2783069178459095E-2</v>
      </c>
      <c r="P399" s="45"/>
      <c r="Q399" s="43">
        <v>4.7307852490412555E-2</v>
      </c>
      <c r="R399" s="45"/>
      <c r="S399" s="43">
        <v>4.4558231329265445E-2</v>
      </c>
      <c r="T399" s="45"/>
      <c r="U399" s="43">
        <v>4.4809041923241186E-2</v>
      </c>
      <c r="V399" s="45"/>
      <c r="W399" s="43">
        <v>4.5539457690267474E-2</v>
      </c>
      <c r="X399" s="45"/>
      <c r="Y399" s="43">
        <v>7.9968880043423202E-2</v>
      </c>
      <c r="Z399" s="45"/>
      <c r="AA399" s="43" t="e">
        <v>#DIV/0!</v>
      </c>
      <c r="AB399" s="45"/>
      <c r="AC399" s="43" t="e">
        <v>#DIV/0!</v>
      </c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44"/>
      <c r="AY399" s="44"/>
      <c r="AZ399" s="44"/>
      <c r="BA399" s="44"/>
      <c r="BB399" s="44"/>
      <c r="BC399" s="44"/>
      <c r="BD399" s="44"/>
      <c r="BE399" s="44"/>
      <c r="BF399" s="44"/>
      <c r="BG399" s="44"/>
      <c r="BH399" s="44"/>
      <c r="BI399" s="44"/>
      <c r="BJ399" s="44"/>
      <c r="BK399" s="44"/>
    </row>
    <row r="400" spans="1:63" ht="13.9" x14ac:dyDescent="0.35">
      <c r="A400" s="43" t="s">
        <v>27</v>
      </c>
      <c r="B400" s="43" t="s">
        <v>28</v>
      </c>
      <c r="C400" s="43">
        <v>3.0569481909787054E-2</v>
      </c>
      <c r="D400" s="45"/>
      <c r="E400" s="43">
        <v>1.946867597636295E-2</v>
      </c>
      <c r="F400" s="45"/>
      <c r="G400" s="43">
        <v>1.6388997207271258E-2</v>
      </c>
      <c r="H400" s="45"/>
      <c r="I400" s="43">
        <v>2.4862668776708632E-2</v>
      </c>
      <c r="J400" s="45"/>
      <c r="K400" s="43">
        <v>3.0136113474200771E-2</v>
      </c>
      <c r="L400" s="45"/>
      <c r="M400" s="43">
        <v>1.8202374699809662E-2</v>
      </c>
      <c r="N400" s="45"/>
      <c r="O400" s="43">
        <v>2.2455031859983748E-2</v>
      </c>
      <c r="P400" s="45"/>
      <c r="Q400" s="43">
        <v>1.8094902296342322E-2</v>
      </c>
      <c r="R400" s="45"/>
      <c r="S400" s="43">
        <v>3.1031205672221784E-2</v>
      </c>
      <c r="T400" s="45"/>
      <c r="U400" s="43">
        <v>2.0194897369609013E-2</v>
      </c>
      <c r="V400" s="45"/>
      <c r="W400" s="43">
        <v>1.3730803091069157E-2</v>
      </c>
      <c r="X400" s="45"/>
      <c r="Y400" s="43">
        <v>1.3527697428865086E-2</v>
      </c>
      <c r="Z400" s="45"/>
      <c r="AA400" s="43" t="e">
        <v>#DIV/0!</v>
      </c>
      <c r="AB400" s="45"/>
      <c r="AC400" s="43" t="e">
        <v>#DIV/0!</v>
      </c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44"/>
      <c r="AY400" s="44"/>
      <c r="AZ400" s="44"/>
      <c r="BA400" s="44"/>
      <c r="BB400" s="44"/>
      <c r="BC400" s="44"/>
      <c r="BD400" s="44"/>
      <c r="BE400" s="44"/>
      <c r="BF400" s="44"/>
      <c r="BG400" s="44"/>
      <c r="BH400" s="44"/>
      <c r="BI400" s="44"/>
      <c r="BJ400" s="44"/>
      <c r="BK400" s="44"/>
    </row>
    <row r="401" spans="1:63" ht="13.9" x14ac:dyDescent="0.35">
      <c r="A401" s="43" t="s">
        <v>29</v>
      </c>
      <c r="B401" s="43" t="s">
        <v>30</v>
      </c>
      <c r="C401" s="43">
        <v>4.5341252240626267E-2</v>
      </c>
      <c r="D401" s="45"/>
      <c r="E401" s="43">
        <v>3.3722955584027145E-2</v>
      </c>
      <c r="F401" s="45"/>
      <c r="G401" s="43">
        <v>2.6785333642863476E-2</v>
      </c>
      <c r="H401" s="45"/>
      <c r="I401" s="43">
        <v>1.886631367555848E-2</v>
      </c>
      <c r="J401" s="45"/>
      <c r="K401" s="43">
        <v>1.7083874932635811E-2</v>
      </c>
      <c r="L401" s="45"/>
      <c r="M401" s="43">
        <v>1.6899800649409515E-2</v>
      </c>
      <c r="N401" s="45"/>
      <c r="O401" s="43">
        <v>1.8034273477884652E-2</v>
      </c>
      <c r="P401" s="45"/>
      <c r="Q401" s="43">
        <v>1.4491121307197584E-2</v>
      </c>
      <c r="R401" s="45"/>
      <c r="S401" s="43">
        <v>1.590231254251737E-2</v>
      </c>
      <c r="T401" s="45"/>
      <c r="U401" s="43">
        <v>4.1446637966472341E-3</v>
      </c>
      <c r="V401" s="45"/>
      <c r="W401" s="43">
        <v>1.932512083875388E-2</v>
      </c>
      <c r="X401" s="45"/>
      <c r="Y401" s="43">
        <v>1.4096989551122943E-2</v>
      </c>
      <c r="Z401" s="45"/>
      <c r="AA401" s="43" t="e">
        <v>#DIV/0!</v>
      </c>
      <c r="AB401" s="45"/>
      <c r="AC401" s="43" t="e">
        <v>#DIV/0!</v>
      </c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44"/>
      <c r="AY401" s="44"/>
      <c r="AZ401" s="44"/>
      <c r="BA401" s="44"/>
      <c r="BB401" s="44"/>
      <c r="BC401" s="44"/>
      <c r="BD401" s="44"/>
      <c r="BE401" s="44"/>
      <c r="BF401" s="44"/>
      <c r="BG401" s="44"/>
      <c r="BH401" s="44"/>
      <c r="BI401" s="44"/>
      <c r="BJ401" s="44"/>
      <c r="BK401" s="44"/>
    </row>
    <row r="402" spans="1:63" ht="13.9" x14ac:dyDescent="0.35">
      <c r="A402" s="43" t="s">
        <v>31</v>
      </c>
      <c r="B402" s="43" t="s">
        <v>32</v>
      </c>
      <c r="C402" s="43">
        <v>4.0709478665956145E-2</v>
      </c>
      <c r="D402" s="45"/>
      <c r="E402" s="43">
        <v>3.2581838547712058E-2</v>
      </c>
      <c r="F402" s="45"/>
      <c r="G402" s="43">
        <v>5.9460851177358484E-2</v>
      </c>
      <c r="H402" s="45"/>
      <c r="I402" s="43">
        <v>3.0341339451352978E-2</v>
      </c>
      <c r="J402" s="45"/>
      <c r="K402" s="43">
        <v>3.3380952548417268E-2</v>
      </c>
      <c r="L402" s="45"/>
      <c r="M402" s="43">
        <v>2.9499494510485884E-2</v>
      </c>
      <c r="N402" s="45"/>
      <c r="O402" s="43">
        <v>5.8272185401779135E-2</v>
      </c>
      <c r="P402" s="45"/>
      <c r="Q402" s="43">
        <v>3.6172520872473857E-2</v>
      </c>
      <c r="R402" s="45"/>
      <c r="S402" s="43">
        <v>5.1962959448494987E-2</v>
      </c>
      <c r="T402" s="45"/>
      <c r="U402" s="43">
        <v>1.6557938797127705E-2</v>
      </c>
      <c r="V402" s="45"/>
      <c r="W402" s="43">
        <v>2.744687742997233E-2</v>
      </c>
      <c r="X402" s="45"/>
      <c r="Y402" s="43">
        <v>2.4422343839188388E-2</v>
      </c>
      <c r="Z402" s="45"/>
      <c r="AA402" s="43" t="e">
        <v>#DIV/0!</v>
      </c>
      <c r="AB402" s="45"/>
      <c r="AC402" s="43" t="e">
        <v>#DIV/0!</v>
      </c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44"/>
      <c r="AY402" s="44"/>
      <c r="AZ402" s="44"/>
      <c r="BA402" s="44"/>
      <c r="BB402" s="44"/>
      <c r="BC402" s="44"/>
      <c r="BD402" s="44"/>
      <c r="BE402" s="44"/>
      <c r="BF402" s="44"/>
      <c r="BG402" s="44"/>
      <c r="BH402" s="44"/>
      <c r="BI402" s="44"/>
      <c r="BJ402" s="44"/>
      <c r="BK402" s="44"/>
    </row>
    <row r="403" spans="1:63" ht="13.9" x14ac:dyDescent="0.35">
      <c r="A403" s="43" t="s">
        <v>33</v>
      </c>
      <c r="B403" s="43" t="s">
        <v>34</v>
      </c>
      <c r="C403" s="43" t="s">
        <v>97</v>
      </c>
      <c r="D403" s="45"/>
      <c r="E403" s="45"/>
      <c r="F403" s="45"/>
      <c r="G403" s="43">
        <v>4.5960186362725447E-2</v>
      </c>
      <c r="H403" s="45"/>
      <c r="I403" s="45"/>
      <c r="J403" s="45"/>
      <c r="K403" s="43">
        <v>4.5020019271898283E-2</v>
      </c>
      <c r="L403" s="45"/>
      <c r="M403" s="45"/>
      <c r="N403" s="45"/>
      <c r="O403" s="43">
        <v>3.4353977361483254E-2</v>
      </c>
      <c r="P403" s="45"/>
      <c r="Q403" s="45"/>
      <c r="R403" s="45"/>
      <c r="S403" s="43">
        <v>2.7024911468572627E-2</v>
      </c>
      <c r="T403" s="45"/>
      <c r="U403" s="45"/>
      <c r="V403" s="45"/>
      <c r="W403" s="43">
        <v>1.2840848027068291E-2</v>
      </c>
      <c r="X403" s="45"/>
      <c r="Y403" s="43">
        <v>2.3008336931300562E-2</v>
      </c>
      <c r="Z403" s="45"/>
      <c r="AA403" s="43" t="e">
        <v>#DIV/0!</v>
      </c>
      <c r="AB403" s="45"/>
      <c r="AC403" s="43" t="e">
        <v>#DIV/0!</v>
      </c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44"/>
      <c r="AY403" s="44"/>
      <c r="AZ403" s="44"/>
      <c r="BA403" s="44"/>
      <c r="BB403" s="44"/>
      <c r="BC403" s="44"/>
      <c r="BD403" s="44"/>
      <c r="BE403" s="44"/>
      <c r="BF403" s="44"/>
      <c r="BG403" s="44"/>
      <c r="BH403" s="44"/>
      <c r="BI403" s="44"/>
      <c r="BJ403" s="44"/>
      <c r="BK403" s="44"/>
    </row>
    <row r="404" spans="1:63" ht="13.9" x14ac:dyDescent="0.35">
      <c r="A404" s="43" t="s">
        <v>35</v>
      </c>
      <c r="B404" s="43" t="s">
        <v>36</v>
      </c>
      <c r="C404" s="43">
        <v>0</v>
      </c>
      <c r="D404" s="45"/>
      <c r="E404" s="45"/>
      <c r="F404" s="45"/>
      <c r="G404" s="43">
        <v>0</v>
      </c>
      <c r="H404" s="45"/>
      <c r="I404" s="45"/>
      <c r="J404" s="45"/>
      <c r="K404" s="43">
        <v>0</v>
      </c>
      <c r="L404" s="45"/>
      <c r="M404" s="45"/>
      <c r="N404" s="45"/>
      <c r="O404" s="43">
        <v>1.2335318022802225E-2</v>
      </c>
      <c r="P404" s="45"/>
      <c r="Q404" s="45"/>
      <c r="R404" s="45"/>
      <c r="S404" s="43">
        <v>1.8333281973375304E-2</v>
      </c>
      <c r="T404" s="45"/>
      <c r="U404" s="43">
        <v>0</v>
      </c>
      <c r="V404" s="45"/>
      <c r="W404" s="43">
        <v>2.0954873591096431E-2</v>
      </c>
      <c r="X404" s="45"/>
      <c r="Y404" s="43">
        <v>4.9337193160954453E-2</v>
      </c>
      <c r="Z404" s="45"/>
      <c r="AA404" s="43" t="e">
        <v>#DIV/0!</v>
      </c>
      <c r="AB404" s="45"/>
      <c r="AC404" s="43" t="e">
        <v>#DIV/0!</v>
      </c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44"/>
      <c r="AY404" s="44"/>
      <c r="AZ404" s="44"/>
      <c r="BA404" s="44"/>
      <c r="BB404" s="44"/>
      <c r="BC404" s="44"/>
      <c r="BD404" s="44"/>
      <c r="BE404" s="44"/>
      <c r="BF404" s="44"/>
      <c r="BG404" s="44"/>
      <c r="BH404" s="44"/>
      <c r="BI404" s="44"/>
      <c r="BJ404" s="44"/>
      <c r="BK404" s="44"/>
    </row>
    <row r="405" spans="1:63" ht="13.9" x14ac:dyDescent="0.35">
      <c r="A405" s="43" t="s">
        <v>37</v>
      </c>
      <c r="B405" s="43" t="s">
        <v>38</v>
      </c>
      <c r="C405" s="43">
        <v>6.9887284447349943E-2</v>
      </c>
      <c r="D405" s="45"/>
      <c r="E405" s="45"/>
      <c r="F405" s="45"/>
      <c r="G405" s="43">
        <v>4.8803307711402004E-2</v>
      </c>
      <c r="H405" s="45"/>
      <c r="I405" s="45"/>
      <c r="J405" s="45"/>
      <c r="K405" s="43">
        <v>2.3980494771472072E-2</v>
      </c>
      <c r="L405" s="45"/>
      <c r="M405" s="45"/>
      <c r="N405" s="45"/>
      <c r="O405" s="43">
        <v>2.6017175804311482E-2</v>
      </c>
      <c r="P405" s="45"/>
      <c r="Q405" s="45"/>
      <c r="R405" s="45"/>
      <c r="S405" s="43">
        <v>3.0177522690958677E-2</v>
      </c>
      <c r="T405" s="45"/>
      <c r="U405" s="43">
        <v>0</v>
      </c>
      <c r="V405" s="45"/>
      <c r="W405" s="43">
        <v>3.0811063118107173E-2</v>
      </c>
      <c r="X405" s="45"/>
      <c r="Y405" s="43">
        <v>0</v>
      </c>
      <c r="Z405" s="45"/>
      <c r="AA405" s="43" t="e">
        <v>#DIV/0!</v>
      </c>
      <c r="AB405" s="45"/>
      <c r="AC405" s="43" t="e">
        <v>#DIV/0!</v>
      </c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44"/>
      <c r="AY405" s="44"/>
      <c r="AZ405" s="44"/>
      <c r="BA405" s="44"/>
      <c r="BB405" s="44"/>
      <c r="BC405" s="44"/>
      <c r="BD405" s="44"/>
      <c r="BE405" s="44"/>
      <c r="BF405" s="44"/>
      <c r="BG405" s="44"/>
      <c r="BH405" s="44"/>
      <c r="BI405" s="44"/>
      <c r="BJ405" s="44"/>
      <c r="BK405" s="44"/>
    </row>
    <row r="406" spans="1:63" ht="13.9" x14ac:dyDescent="0.35">
      <c r="A406" s="43" t="s">
        <v>39</v>
      </c>
      <c r="B406" s="43" t="s">
        <v>40</v>
      </c>
      <c r="C406" s="43">
        <v>7.036062907246099E-2</v>
      </c>
      <c r="D406" s="45"/>
      <c r="E406" s="45"/>
      <c r="F406" s="45"/>
      <c r="G406" s="43">
        <v>5.3463889112657974E-2</v>
      </c>
      <c r="H406" s="45"/>
      <c r="I406" s="45"/>
      <c r="J406" s="45"/>
      <c r="K406" s="43">
        <v>7.1820843540012877E-2</v>
      </c>
      <c r="L406" s="45"/>
      <c r="M406" s="45"/>
      <c r="N406" s="45"/>
      <c r="O406" s="43">
        <v>7.2381344729193678E-2</v>
      </c>
      <c r="P406" s="45"/>
      <c r="Q406" s="45"/>
      <c r="R406" s="45"/>
      <c r="S406" s="43">
        <v>3.5584847481604349E-2</v>
      </c>
      <c r="T406" s="45"/>
      <c r="U406" s="43">
        <v>0</v>
      </c>
      <c r="V406" s="45"/>
      <c r="W406" s="43">
        <v>3.1598334188083048E-2</v>
      </c>
      <c r="X406" s="45"/>
      <c r="Y406" s="43">
        <v>0</v>
      </c>
      <c r="Z406" s="45"/>
      <c r="AA406" s="43" t="e">
        <v>#DIV/0!</v>
      </c>
      <c r="AB406" s="45"/>
      <c r="AC406" s="43" t="e">
        <v>#DIV/0!</v>
      </c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44"/>
      <c r="AY406" s="44"/>
      <c r="AZ406" s="44"/>
      <c r="BA406" s="44"/>
      <c r="BB406" s="44"/>
      <c r="BC406" s="44"/>
      <c r="BD406" s="44"/>
      <c r="BE406" s="44"/>
      <c r="BF406" s="44"/>
      <c r="BG406" s="44"/>
      <c r="BH406" s="44"/>
      <c r="BI406" s="44"/>
      <c r="BJ406" s="44"/>
      <c r="BK406" s="44"/>
    </row>
    <row r="407" spans="1:63" ht="13.9" x14ac:dyDescent="0.35">
      <c r="A407" s="43" t="s">
        <v>41</v>
      </c>
      <c r="B407" s="43" t="s">
        <v>42</v>
      </c>
      <c r="C407" s="43">
        <v>4.5269771630393224E-2</v>
      </c>
      <c r="D407" s="45"/>
      <c r="E407" s="45"/>
      <c r="F407" s="45"/>
      <c r="G407" s="43">
        <v>1.1671292775274379E-2</v>
      </c>
      <c r="H407" s="45"/>
      <c r="I407" s="45"/>
      <c r="J407" s="45"/>
      <c r="K407" s="43">
        <v>3.4272211546349254E-2</v>
      </c>
      <c r="L407" s="45"/>
      <c r="M407" s="45"/>
      <c r="N407" s="45"/>
      <c r="O407" s="43">
        <v>2.9599312543155912E-2</v>
      </c>
      <c r="P407" s="45"/>
      <c r="Q407" s="45"/>
      <c r="R407" s="45"/>
      <c r="S407" s="43">
        <v>3.9931410188876568E-2</v>
      </c>
      <c r="T407" s="45"/>
      <c r="U407" s="43">
        <v>0</v>
      </c>
      <c r="V407" s="45"/>
      <c r="W407" s="43">
        <v>6.3289086702934372E-2</v>
      </c>
      <c r="X407" s="45"/>
      <c r="Y407" s="43">
        <v>0</v>
      </c>
      <c r="Z407" s="45"/>
      <c r="AA407" s="43" t="e">
        <v>#DIV/0!</v>
      </c>
      <c r="AB407" s="45"/>
      <c r="AC407" s="43" t="e">
        <v>#DIV/0!</v>
      </c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44"/>
      <c r="AY407" s="44"/>
      <c r="AZ407" s="44"/>
      <c r="BA407" s="44"/>
      <c r="BB407" s="44"/>
      <c r="BC407" s="44"/>
      <c r="BD407" s="44"/>
      <c r="BE407" s="44"/>
      <c r="BF407" s="44"/>
      <c r="BG407" s="44"/>
      <c r="BH407" s="44"/>
      <c r="BI407" s="44"/>
      <c r="BJ407" s="44"/>
      <c r="BK407" s="44"/>
    </row>
    <row r="408" spans="1:63" ht="13.9" x14ac:dyDescent="0.35">
      <c r="A408" s="43" t="s">
        <v>43</v>
      </c>
      <c r="B408" s="43" t="s">
        <v>44</v>
      </c>
      <c r="C408" s="43" t="e">
        <v>#DIV/0!</v>
      </c>
      <c r="D408" s="45"/>
      <c r="E408" s="45"/>
      <c r="F408" s="45"/>
      <c r="G408" s="43" t="e">
        <v>#DIV/0!</v>
      </c>
      <c r="H408" s="45"/>
      <c r="I408" s="45"/>
      <c r="J408" s="45"/>
      <c r="K408" s="43">
        <v>3.8546395097202479E-2</v>
      </c>
      <c r="L408" s="45"/>
      <c r="M408" s="45"/>
      <c r="N408" s="45"/>
      <c r="O408" s="43">
        <v>4.7787359386056855E-2</v>
      </c>
      <c r="P408" s="45"/>
      <c r="Q408" s="45"/>
      <c r="R408" s="45"/>
      <c r="S408" s="43">
        <v>2.9664534260012872E-2</v>
      </c>
      <c r="T408" s="45"/>
      <c r="U408" s="43">
        <v>0</v>
      </c>
      <c r="V408" s="45"/>
      <c r="W408" s="43">
        <v>4.3488457547191758E-2</v>
      </c>
      <c r="X408" s="45"/>
      <c r="Y408" s="45"/>
      <c r="Z408" s="45"/>
      <c r="AA408" s="43" t="e">
        <v>#DIV/0!</v>
      </c>
      <c r="AB408" s="45"/>
      <c r="AC408" s="43" t="e">
        <v>#DIV/0!</v>
      </c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44"/>
      <c r="AY408" s="44"/>
      <c r="AZ408" s="44"/>
      <c r="BA408" s="44"/>
      <c r="BB408" s="44"/>
      <c r="BC408" s="44"/>
      <c r="BD408" s="44"/>
      <c r="BE408" s="44"/>
      <c r="BF408" s="44"/>
      <c r="BG408" s="44"/>
      <c r="BH408" s="44"/>
      <c r="BI408" s="44"/>
      <c r="BJ408" s="44"/>
      <c r="BK408" s="44"/>
    </row>
    <row r="409" spans="1:63" ht="13.9" x14ac:dyDescent="0.35">
      <c r="A409" s="43" t="s">
        <v>45</v>
      </c>
      <c r="B409" s="43" t="s">
        <v>46</v>
      </c>
      <c r="C409" s="45"/>
      <c r="D409" s="45"/>
      <c r="E409" s="45"/>
      <c r="F409" s="45"/>
      <c r="G409" s="43">
        <v>0</v>
      </c>
      <c r="H409" s="45"/>
      <c r="I409" s="45"/>
      <c r="J409" s="45"/>
      <c r="K409" s="43">
        <v>0</v>
      </c>
      <c r="L409" s="45"/>
      <c r="M409" s="45"/>
      <c r="N409" s="45"/>
      <c r="O409" s="43">
        <v>2.8244755860434931E-2</v>
      </c>
      <c r="P409" s="45"/>
      <c r="Q409" s="45"/>
      <c r="R409" s="45"/>
      <c r="S409" s="43">
        <v>2.401654459095633E-2</v>
      </c>
      <c r="T409" s="45"/>
      <c r="U409" s="43">
        <v>0</v>
      </c>
      <c r="V409" s="45"/>
      <c r="W409" s="43">
        <v>2.5641278768451486E-2</v>
      </c>
      <c r="X409" s="45"/>
      <c r="Y409" s="43">
        <v>1.6953234191690827E-2</v>
      </c>
      <c r="Z409" s="45"/>
      <c r="AA409" s="43" t="e">
        <v>#DIV/0!</v>
      </c>
      <c r="AB409" s="45"/>
      <c r="AC409" s="43" t="e">
        <v>#DIV/0!</v>
      </c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44"/>
      <c r="AY409" s="44"/>
      <c r="AZ409" s="44"/>
      <c r="BA409" s="44"/>
      <c r="BB409" s="44"/>
      <c r="BC409" s="44"/>
      <c r="BD409" s="44"/>
      <c r="BE409" s="44"/>
      <c r="BF409" s="44"/>
      <c r="BG409" s="44"/>
      <c r="BH409" s="44"/>
      <c r="BI409" s="44"/>
      <c r="BJ409" s="44"/>
      <c r="BK409" s="44"/>
    </row>
    <row r="410" spans="1:63" ht="13.9" x14ac:dyDescent="0.35">
      <c r="A410" s="43" t="s">
        <v>47</v>
      </c>
      <c r="B410" s="43" t="s">
        <v>48</v>
      </c>
      <c r="C410" s="43">
        <v>0</v>
      </c>
      <c r="D410" s="45"/>
      <c r="E410" s="45"/>
      <c r="F410" s="45"/>
      <c r="G410" s="43">
        <v>0</v>
      </c>
      <c r="H410" s="45"/>
      <c r="I410" s="45"/>
      <c r="J410" s="45"/>
      <c r="K410" s="43">
        <v>0</v>
      </c>
      <c r="L410" s="45"/>
      <c r="M410" s="45"/>
      <c r="N410" s="45"/>
      <c r="O410" s="43">
        <v>3.8645682741063669E-2</v>
      </c>
      <c r="P410" s="45"/>
      <c r="Q410" s="45"/>
      <c r="R410" s="45"/>
      <c r="S410" s="43">
        <v>5.4387714010636933E-2</v>
      </c>
      <c r="T410" s="45"/>
      <c r="U410" s="45"/>
      <c r="V410" s="45"/>
      <c r="W410" s="43">
        <v>3.3503406065597249E-2</v>
      </c>
      <c r="X410" s="45"/>
      <c r="Y410" s="45"/>
      <c r="Z410" s="45"/>
      <c r="AA410" s="43" t="e">
        <v>#DIV/0!</v>
      </c>
      <c r="AB410" s="45"/>
      <c r="AC410" s="43" t="e">
        <v>#DIV/0!</v>
      </c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44"/>
      <c r="AY410" s="44"/>
      <c r="AZ410" s="44"/>
      <c r="BA410" s="44"/>
      <c r="BB410" s="44"/>
      <c r="BC410" s="44"/>
      <c r="BD410" s="44"/>
      <c r="BE410" s="44"/>
      <c r="BF410" s="44"/>
      <c r="BG410" s="44"/>
      <c r="BH410" s="44"/>
      <c r="BI410" s="44"/>
      <c r="BJ410" s="44"/>
      <c r="BK410" s="44"/>
    </row>
    <row r="411" spans="1:63" ht="13.9" x14ac:dyDescent="0.35">
      <c r="A411" s="43" t="s">
        <v>49</v>
      </c>
      <c r="B411" s="43" t="s">
        <v>50</v>
      </c>
      <c r="C411" s="43">
        <v>0</v>
      </c>
      <c r="D411" s="45"/>
      <c r="E411" s="45"/>
      <c r="F411" s="45"/>
      <c r="G411" s="43">
        <v>0</v>
      </c>
      <c r="H411" s="45"/>
      <c r="I411" s="45"/>
      <c r="J411" s="45"/>
      <c r="K411" s="43">
        <v>0</v>
      </c>
      <c r="L411" s="45"/>
      <c r="M411" s="45"/>
      <c r="N411" s="45"/>
      <c r="O411" s="43">
        <v>2.5688743576155932E-2</v>
      </c>
      <c r="P411" s="45"/>
      <c r="Q411" s="45"/>
      <c r="R411" s="45"/>
      <c r="S411" s="43">
        <v>3.01528260712958E-2</v>
      </c>
      <c r="T411" s="45"/>
      <c r="U411" s="43">
        <v>0</v>
      </c>
      <c r="V411" s="45"/>
      <c r="W411" s="43">
        <v>2.3414244416832115E-2</v>
      </c>
      <c r="X411" s="45"/>
      <c r="Y411" s="43">
        <v>2.7378091607663961E-2</v>
      </c>
      <c r="Z411" s="45"/>
      <c r="AA411" s="43" t="e">
        <v>#DIV/0!</v>
      </c>
      <c r="AB411" s="45"/>
      <c r="AC411" s="43" t="e">
        <v>#DIV/0!</v>
      </c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44"/>
      <c r="AY411" s="44"/>
      <c r="AZ411" s="44"/>
      <c r="BA411" s="44"/>
      <c r="BB411" s="44"/>
      <c r="BC411" s="44"/>
      <c r="BD411" s="44"/>
      <c r="BE411" s="44"/>
      <c r="BF411" s="44"/>
      <c r="BG411" s="44"/>
      <c r="BH411" s="44"/>
      <c r="BI411" s="44"/>
      <c r="BJ411" s="44"/>
      <c r="BK411" s="44"/>
    </row>
    <row r="412" spans="1:63" ht="14.25" x14ac:dyDescent="0.4">
      <c r="A412" s="46" t="s">
        <v>85</v>
      </c>
      <c r="B412" s="47" t="s">
        <v>51</v>
      </c>
      <c r="C412" s="47">
        <v>2.035549017738195E-2</v>
      </c>
      <c r="D412" s="60"/>
      <c r="E412" s="47">
        <v>2.1685531784608806E-2</v>
      </c>
      <c r="F412" s="60"/>
      <c r="G412" s="47">
        <v>2.0752487068661875E-2</v>
      </c>
      <c r="H412" s="60"/>
      <c r="I412" s="47">
        <v>2.2252216557356257E-2</v>
      </c>
      <c r="J412" s="60"/>
      <c r="K412" s="47">
        <v>2.3614801147103109E-2</v>
      </c>
      <c r="L412" s="60"/>
      <c r="M412" s="47">
        <v>1.9223841061742675E-2</v>
      </c>
      <c r="N412" s="60"/>
      <c r="O412" s="47">
        <v>1.4123572657873262E-2</v>
      </c>
      <c r="P412" s="60"/>
      <c r="Q412" s="47">
        <v>1.8389504448255267E-2</v>
      </c>
      <c r="R412" s="60"/>
      <c r="S412" s="47">
        <v>1.5082069677925351E-2</v>
      </c>
      <c r="T412" s="60"/>
      <c r="U412" s="47">
        <v>2.2551417072565017E-2</v>
      </c>
      <c r="V412" s="60"/>
      <c r="W412" s="47">
        <v>1.2405719279402561E-2</v>
      </c>
      <c r="X412" s="60"/>
      <c r="Y412" s="47">
        <v>1.441663231181177E-2</v>
      </c>
      <c r="Z412" s="60"/>
      <c r="AA412" s="47" t="e">
        <v>#DIV/0!</v>
      </c>
      <c r="AB412" s="60"/>
      <c r="AC412" s="47" t="e">
        <v>#DIV/0!</v>
      </c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  <c r="BI412" s="48"/>
      <c r="BJ412" s="48"/>
      <c r="BK412" s="48"/>
    </row>
    <row r="413" spans="1:63" ht="13.9" x14ac:dyDescent="0.35">
      <c r="A413" s="43"/>
      <c r="B413" s="49" t="s">
        <v>52</v>
      </c>
      <c r="C413" s="49">
        <v>1.4714963225751219E-2</v>
      </c>
      <c r="D413" s="61"/>
      <c r="E413" s="49">
        <v>2.0755059196756458E-2</v>
      </c>
      <c r="F413" s="61"/>
      <c r="G413" s="49">
        <v>1.8993498755386622E-2</v>
      </c>
      <c r="H413" s="61"/>
      <c r="I413" s="49">
        <v>2.3204439515108671E-2</v>
      </c>
      <c r="J413" s="61"/>
      <c r="K413" s="49">
        <v>2.0983611708980828E-2</v>
      </c>
      <c r="L413" s="61"/>
      <c r="M413" s="49">
        <v>1.6404631584059182E-2</v>
      </c>
      <c r="N413" s="61"/>
      <c r="O413" s="49">
        <v>1.0894826721121995E-2</v>
      </c>
      <c r="P413" s="61"/>
      <c r="Q413" s="49">
        <v>1.6187947130033763E-2</v>
      </c>
      <c r="R413" s="61"/>
      <c r="S413" s="49">
        <v>9.7414003872812113E-3</v>
      </c>
      <c r="T413" s="61"/>
      <c r="U413" s="49">
        <v>2.1941114175715381E-2</v>
      </c>
      <c r="V413" s="61"/>
      <c r="W413" s="49">
        <v>8.6929566489299826E-3</v>
      </c>
      <c r="X413" s="61"/>
      <c r="Y413" s="49">
        <v>8.8521461575514649E-3</v>
      </c>
      <c r="Z413" s="61"/>
      <c r="AA413" s="49" t="e">
        <v>#DIV/0!</v>
      </c>
      <c r="AB413" s="61"/>
      <c r="AC413" s="49" t="e">
        <v>#DIV/0!</v>
      </c>
      <c r="AD413" s="50"/>
      <c r="AE413" s="50"/>
      <c r="AF413" s="50"/>
      <c r="AG413" s="50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0"/>
      <c r="AV413" s="50"/>
      <c r="AW413" s="50"/>
      <c r="AX413" s="50"/>
      <c r="AY413" s="50"/>
      <c r="AZ413" s="50"/>
      <c r="BA413" s="50"/>
      <c r="BB413" s="50"/>
      <c r="BC413" s="50"/>
      <c r="BD413" s="50"/>
      <c r="BE413" s="50"/>
      <c r="BF413" s="50"/>
      <c r="BG413" s="50"/>
      <c r="BH413" s="50"/>
      <c r="BI413" s="50"/>
      <c r="BJ413" s="50"/>
      <c r="BK413" s="50"/>
    </row>
    <row r="414" spans="1:63" ht="13.9" x14ac:dyDescent="0.35">
      <c r="A414" s="43"/>
      <c r="B414" s="49" t="s">
        <v>53</v>
      </c>
      <c r="C414" s="49">
        <v>4.1063162372678395E-2</v>
      </c>
      <c r="D414" s="61"/>
      <c r="E414" s="49">
        <v>2.506155975187889E-2</v>
      </c>
      <c r="F414" s="61"/>
      <c r="G414" s="49">
        <v>2.6790292618047634E-2</v>
      </c>
      <c r="H414" s="61"/>
      <c r="I414" s="49">
        <v>1.8628653586330212E-2</v>
      </c>
      <c r="J414" s="61"/>
      <c r="K414" s="49">
        <v>3.2309280053588393E-2</v>
      </c>
      <c r="L414" s="61"/>
      <c r="M414" s="49">
        <v>2.8374512990826245E-2</v>
      </c>
      <c r="N414" s="61"/>
      <c r="O414" s="49">
        <v>2.3502439685920598E-2</v>
      </c>
      <c r="P414" s="61"/>
      <c r="Q414" s="49">
        <v>2.4974772670168295E-2</v>
      </c>
      <c r="R414" s="61"/>
      <c r="S414" s="49">
        <v>3.0039048769041315E-2</v>
      </c>
      <c r="T414" s="61"/>
      <c r="U414" s="49">
        <v>2.5095256486968306E-2</v>
      </c>
      <c r="V414" s="61"/>
      <c r="W414" s="49">
        <v>2.2976935782694805E-2</v>
      </c>
      <c r="X414" s="61"/>
      <c r="Y414" s="49">
        <v>3.118672345826318E-2</v>
      </c>
      <c r="Z414" s="61"/>
      <c r="AA414" s="49" t="e">
        <v>#DIV/0!</v>
      </c>
      <c r="AB414" s="61"/>
      <c r="AC414" s="49" t="e">
        <v>#DIV/0!</v>
      </c>
      <c r="AD414" s="50"/>
      <c r="AE414" s="50"/>
      <c r="AF414" s="50"/>
      <c r="AG414" s="50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0"/>
      <c r="AV414" s="50"/>
      <c r="AW414" s="50"/>
      <c r="AX414" s="50"/>
      <c r="AY414" s="50"/>
      <c r="AZ414" s="50"/>
      <c r="BA414" s="50"/>
      <c r="BB414" s="50"/>
      <c r="BC414" s="50"/>
      <c r="BD414" s="50"/>
      <c r="BE414" s="50"/>
      <c r="BF414" s="50"/>
      <c r="BG414" s="50"/>
      <c r="BH414" s="50"/>
      <c r="BI414" s="50"/>
      <c r="BJ414" s="50"/>
      <c r="BK414" s="50"/>
    </row>
    <row r="415" spans="1:63" ht="13.9" x14ac:dyDescent="0.35">
      <c r="A415" s="43"/>
      <c r="B415" s="49" t="s">
        <v>54</v>
      </c>
      <c r="C415" s="49">
        <v>3.4770559867149074E-2</v>
      </c>
      <c r="D415" s="61"/>
      <c r="E415" s="49">
        <v>2.4454523432299834E-2</v>
      </c>
      <c r="F415" s="61"/>
      <c r="G415" s="49">
        <v>2.6147256648758502E-2</v>
      </c>
      <c r="H415" s="61"/>
      <c r="I415" s="49">
        <v>2.4746385040992556E-2</v>
      </c>
      <c r="J415" s="61"/>
      <c r="K415" s="49">
        <v>2.8272570444737837E-2</v>
      </c>
      <c r="L415" s="61"/>
      <c r="M415" s="49">
        <v>2.0162409200860213E-2</v>
      </c>
      <c r="N415" s="61"/>
      <c r="O415" s="49">
        <v>2.8376389918830843E-2</v>
      </c>
      <c r="P415" s="61"/>
      <c r="Q415" s="49">
        <v>2.0815840648840043E-2</v>
      </c>
      <c r="R415" s="61"/>
      <c r="S415" s="49">
        <v>3.1559373890204794E-2</v>
      </c>
      <c r="T415" s="61"/>
      <c r="U415" s="49">
        <v>1.5267681927595559E-2</v>
      </c>
      <c r="V415" s="61"/>
      <c r="W415" s="49">
        <v>1.7821399212278398E-2</v>
      </c>
      <c r="X415" s="61"/>
      <c r="Y415" s="49">
        <v>1.6052359545353681E-2</v>
      </c>
      <c r="Z415" s="61"/>
      <c r="AA415" s="49" t="e">
        <v>#DIV/0!</v>
      </c>
      <c r="AB415" s="61"/>
      <c r="AC415" s="49" t="e">
        <v>#DIV/0!</v>
      </c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  <c r="AY415" s="50"/>
      <c r="AZ415" s="50"/>
      <c r="BA415" s="50"/>
      <c r="BB415" s="50"/>
      <c r="BC415" s="50"/>
      <c r="BD415" s="50"/>
      <c r="BE415" s="50"/>
      <c r="BF415" s="50"/>
      <c r="BG415" s="50"/>
      <c r="BH415" s="50"/>
      <c r="BI415" s="50"/>
      <c r="BJ415" s="50"/>
      <c r="BK415" s="50"/>
    </row>
    <row r="416" spans="1:63" ht="13.9" x14ac:dyDescent="0.35">
      <c r="A416" s="51"/>
      <c r="B416" s="52" t="s">
        <v>55</v>
      </c>
      <c r="C416" s="53"/>
      <c r="D416" s="53"/>
      <c r="E416" s="53"/>
      <c r="F416" s="53"/>
      <c r="G416" s="52">
        <v>0</v>
      </c>
      <c r="H416" s="53"/>
      <c r="I416" s="53"/>
      <c r="J416" s="53"/>
      <c r="K416" s="52">
        <v>0</v>
      </c>
      <c r="L416" s="53"/>
      <c r="M416" s="53"/>
      <c r="N416" s="53"/>
      <c r="O416" s="52">
        <v>3.3153184087420941E-2</v>
      </c>
      <c r="P416" s="53"/>
      <c r="Q416" s="53"/>
      <c r="R416" s="53"/>
      <c r="S416" s="52">
        <v>3.4523089552180967E-2</v>
      </c>
      <c r="T416" s="53"/>
      <c r="U416" s="53"/>
      <c r="V416" s="53"/>
      <c r="W416" s="52">
        <v>4.3676319324061859E-2</v>
      </c>
      <c r="X416" s="53"/>
      <c r="Y416" s="53"/>
      <c r="Z416" s="53"/>
      <c r="AA416" s="52" t="e">
        <v>#DIV/0!</v>
      </c>
      <c r="AB416" s="53"/>
      <c r="AC416" s="52" t="e">
        <v>#DIV/0!</v>
      </c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</row>
    <row r="417" s="62" customFormat="1" x14ac:dyDescent="0.3"/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801"/>
  <sheetViews>
    <sheetView workbookViewId="0">
      <pane xSplit="2" ySplit="1" topLeftCell="R75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ColWidth="9" defaultRowHeight="12.75" x14ac:dyDescent="0.35"/>
  <cols>
    <col min="1" max="16384" width="9" style="8"/>
  </cols>
  <sheetData>
    <row r="1" spans="1:63" s="1" customFormat="1" x14ac:dyDescent="0.3">
      <c r="C1" s="2">
        <v>40543</v>
      </c>
      <c r="D1" s="2">
        <v>40633</v>
      </c>
      <c r="E1" s="2">
        <v>40724</v>
      </c>
      <c r="F1" s="2">
        <v>40816</v>
      </c>
      <c r="G1" s="2">
        <v>40908</v>
      </c>
      <c r="H1" s="2">
        <v>40999</v>
      </c>
      <c r="I1" s="2">
        <v>41090</v>
      </c>
      <c r="J1" s="2">
        <v>41182</v>
      </c>
      <c r="K1" s="2">
        <v>41274</v>
      </c>
      <c r="L1" s="2">
        <v>41364</v>
      </c>
      <c r="M1" s="2">
        <v>41455</v>
      </c>
      <c r="N1" s="2">
        <v>41547</v>
      </c>
      <c r="O1" s="2">
        <v>41639</v>
      </c>
      <c r="P1" s="2">
        <v>41729</v>
      </c>
      <c r="Q1" s="2">
        <v>41820</v>
      </c>
      <c r="R1" s="2">
        <v>41912</v>
      </c>
      <c r="S1" s="2">
        <v>42004</v>
      </c>
      <c r="T1" s="2">
        <v>42094</v>
      </c>
      <c r="U1" s="2">
        <v>42185</v>
      </c>
      <c r="V1" s="2">
        <v>42277</v>
      </c>
      <c r="W1" s="2">
        <v>42369</v>
      </c>
      <c r="X1" s="2">
        <v>42460</v>
      </c>
      <c r="Y1" s="2">
        <v>42551</v>
      </c>
      <c r="Z1" s="2">
        <v>42643</v>
      </c>
      <c r="AA1" s="2">
        <v>42735</v>
      </c>
      <c r="AB1" s="2">
        <v>42825</v>
      </c>
      <c r="AC1" s="2">
        <v>42916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</row>
    <row r="2" spans="1:63" s="4" customFormat="1" x14ac:dyDescent="0.3">
      <c r="A2" s="3" t="s">
        <v>101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</row>
    <row r="3" spans="1:63" s="23" customFormat="1" x14ac:dyDescent="0.35">
      <c r="A3" s="23" t="s">
        <v>1</v>
      </c>
      <c r="B3" s="23" t="s">
        <v>2</v>
      </c>
      <c r="C3" s="56"/>
      <c r="D3" s="56"/>
      <c r="E3" s="56"/>
      <c r="F3" s="56"/>
      <c r="G3" s="56">
        <v>0.20988051243123618</v>
      </c>
      <c r="H3" s="56">
        <v>9.9053833208050168E-2</v>
      </c>
      <c r="I3" s="56">
        <v>6.3999392811136868E-2</v>
      </c>
      <c r="J3" s="56">
        <v>8.0205966486216251E-2</v>
      </c>
      <c r="K3" s="56">
        <v>0.14944376783932545</v>
      </c>
      <c r="L3" s="56">
        <v>0.11457286293013458</v>
      </c>
      <c r="M3" s="56">
        <v>9.0141867440236778E-2</v>
      </c>
      <c r="N3" s="56">
        <v>6.6659810653419305E-2</v>
      </c>
      <c r="O3" s="56">
        <v>3.7501145689859738E-2</v>
      </c>
      <c r="P3" s="56">
        <v>9.4941536122390868E-2</v>
      </c>
      <c r="Q3" s="56">
        <v>9.2824548749148361E-2</v>
      </c>
      <c r="R3" s="56">
        <v>3.3296216194340644E-2</v>
      </c>
      <c r="S3" s="56">
        <v>6.9706894976240275E-2</v>
      </c>
      <c r="T3" s="56">
        <v>3.3572236891739049E-3</v>
      </c>
      <c r="U3" s="56">
        <v>2.177743330106674E-3</v>
      </c>
      <c r="V3" s="56">
        <v>-5.7342347206923105E-2</v>
      </c>
      <c r="W3" s="56">
        <v>-0.13167956154207239</v>
      </c>
      <c r="X3" s="56">
        <v>-6.061678501679213E-2</v>
      </c>
      <c r="Y3" s="56">
        <v>-7.8436129075087235E-2</v>
      </c>
      <c r="Z3" s="56">
        <v>8.9377473797149776E-3</v>
      </c>
      <c r="AA3" s="56">
        <v>-1</v>
      </c>
      <c r="AB3" s="56">
        <v>-1</v>
      </c>
      <c r="AC3" s="56">
        <v>-1</v>
      </c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</row>
    <row r="4" spans="1:63" s="23" customFormat="1" x14ac:dyDescent="0.35">
      <c r="A4" s="23" t="s">
        <v>3</v>
      </c>
      <c r="B4" s="23" t="s">
        <v>4</v>
      </c>
      <c r="C4" s="56"/>
      <c r="D4" s="56"/>
      <c r="E4" s="56"/>
      <c r="F4" s="56"/>
      <c r="G4" s="56">
        <v>0.28775522462039294</v>
      </c>
      <c r="H4" s="56">
        <v>0.23439743461048468</v>
      </c>
      <c r="I4" s="56">
        <v>0.12393807223882991</v>
      </c>
      <c r="J4" s="56">
        <v>8.8367661989068536E-2</v>
      </c>
      <c r="K4" s="56">
        <v>3.2884992030873139E-2</v>
      </c>
      <c r="L4" s="56">
        <v>1.6014940372829578E-2</v>
      </c>
      <c r="M4" s="56">
        <v>1.7887760114818185E-2</v>
      </c>
      <c r="N4" s="56">
        <v>8.813663715276232E-2</v>
      </c>
      <c r="O4" s="56">
        <v>6.888333891359455E-3</v>
      </c>
      <c r="P4" s="56">
        <v>1.9769232852143714E-2</v>
      </c>
      <c r="Q4" s="56">
        <v>1.6511175749489126E-2</v>
      </c>
      <c r="R4" s="56">
        <v>7.1663719072772247E-2</v>
      </c>
      <c r="S4" s="56">
        <v>5.4860583894713599E-2</v>
      </c>
      <c r="T4" s="56">
        <v>6.8089930111108421E-2</v>
      </c>
      <c r="U4" s="56">
        <v>1.5416774629989582E-2</v>
      </c>
      <c r="V4" s="56">
        <v>-2.5811082295357446E-2</v>
      </c>
      <c r="W4" s="56">
        <v>-8.0143451327399751E-2</v>
      </c>
      <c r="X4" s="56">
        <v>-1.2352963757108482E-2</v>
      </c>
      <c r="Y4" s="56">
        <v>-1.2804356055758692E-2</v>
      </c>
      <c r="Z4" s="56">
        <v>2.1917581195911362E-2</v>
      </c>
      <c r="AA4" s="56">
        <v>-1</v>
      </c>
      <c r="AB4" s="56">
        <v>-1</v>
      </c>
      <c r="AC4" s="56">
        <v>-1</v>
      </c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</row>
    <row r="5" spans="1:63" s="23" customFormat="1" x14ac:dyDescent="0.35">
      <c r="A5" s="23" t="s">
        <v>5</v>
      </c>
      <c r="B5" s="23" t="s">
        <v>6</v>
      </c>
      <c r="C5" s="56"/>
      <c r="D5" s="56"/>
      <c r="E5" s="56"/>
      <c r="F5" s="56"/>
      <c r="G5" s="56">
        <v>0.19437342364233956</v>
      </c>
      <c r="H5" s="56">
        <v>0.11972651759214958</v>
      </c>
      <c r="I5" s="56">
        <v>3.7701989506678579E-2</v>
      </c>
      <c r="J5" s="56">
        <v>3.1284785989559749E-2</v>
      </c>
      <c r="K5" s="56">
        <v>5.0673439798124775E-2</v>
      </c>
      <c r="L5" s="56">
        <v>7.3384220675460909E-2</v>
      </c>
      <c r="M5" s="56">
        <v>2.761232562032534E-3</v>
      </c>
      <c r="N5" s="56">
        <v>5.3772386489393309E-2</v>
      </c>
      <c r="O5" s="56">
        <v>-3.5624204253091873E-3</v>
      </c>
      <c r="P5" s="56">
        <v>3.4456055866761259E-2</v>
      </c>
      <c r="Q5" s="56">
        <v>0.11733939938986748</v>
      </c>
      <c r="R5" s="56">
        <v>3.9410562905030089E-2</v>
      </c>
      <c r="S5" s="56">
        <v>5.3484481538918827E-2</v>
      </c>
      <c r="T5" s="56">
        <v>5.2971796391550807E-2</v>
      </c>
      <c r="U5" s="56">
        <v>-7.5508251547340421E-3</v>
      </c>
      <c r="V5" s="56">
        <v>-3.0645868227854089E-2</v>
      </c>
      <c r="W5" s="56">
        <v>-5.6873606713657932E-2</v>
      </c>
      <c r="X5" s="56">
        <v>-0.10436367453587847</v>
      </c>
      <c r="Y5" s="56">
        <v>-7.0983110550728812E-2</v>
      </c>
      <c r="Z5" s="56">
        <v>5.0418558151671844E-2</v>
      </c>
      <c r="AA5" s="56">
        <v>-1</v>
      </c>
      <c r="AB5" s="56">
        <v>-1</v>
      </c>
      <c r="AC5" s="56">
        <v>-1</v>
      </c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</row>
    <row r="6" spans="1:63" s="23" customFormat="1" x14ac:dyDescent="0.35">
      <c r="A6" s="23" t="s">
        <v>7</v>
      </c>
      <c r="B6" s="23" t="s">
        <v>8</v>
      </c>
      <c r="C6" s="56"/>
      <c r="D6" s="56"/>
      <c r="E6" s="56"/>
      <c r="F6" s="56"/>
      <c r="G6" s="56">
        <v>0.2207690753254179</v>
      </c>
      <c r="H6" s="56">
        <v>0.21032315136243618</v>
      </c>
      <c r="I6" s="56">
        <v>0.18866750544501065</v>
      </c>
      <c r="J6" s="56">
        <v>-9.9474234748753165E-4</v>
      </c>
      <c r="K6" s="56">
        <v>1.2762152003246152E-2</v>
      </c>
      <c r="L6" s="56">
        <v>-0.1909244268243615</v>
      </c>
      <c r="M6" s="56">
        <v>-9.8376673481486376E-2</v>
      </c>
      <c r="N6" s="56">
        <v>-4.6454858368291108E-3</v>
      </c>
      <c r="O6" s="56">
        <v>5.360250192847027E-2</v>
      </c>
      <c r="P6" s="56">
        <v>0.1846079521288595</v>
      </c>
      <c r="Q6" s="56">
        <v>0.17773295687722945</v>
      </c>
      <c r="R6" s="56">
        <v>0.22269177214827218</v>
      </c>
      <c r="S6" s="56">
        <v>0.13094913779240813</v>
      </c>
      <c r="T6" s="56">
        <v>8.2849479114957658E-2</v>
      </c>
      <c r="U6" s="56">
        <v>-5.8173912351512036E-2</v>
      </c>
      <c r="V6" s="56">
        <v>-0.10999911738264123</v>
      </c>
      <c r="W6" s="56">
        <v>-5.0926915274310813E-2</v>
      </c>
      <c r="X6" s="56">
        <v>-0.11216039873632333</v>
      </c>
      <c r="Y6" s="56">
        <v>5.0415519363629313E-2</v>
      </c>
      <c r="Z6" s="56">
        <v>2.2203197499151006E-2</v>
      </c>
      <c r="AA6" s="56">
        <v>-1</v>
      </c>
      <c r="AB6" s="56">
        <v>-1</v>
      </c>
      <c r="AC6" s="56">
        <v>-1</v>
      </c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</row>
    <row r="7" spans="1:63" s="23" customFormat="1" x14ac:dyDescent="0.35">
      <c r="A7" s="23" t="s">
        <v>9</v>
      </c>
      <c r="B7" s="23" t="s">
        <v>10</v>
      </c>
      <c r="C7" s="56"/>
      <c r="D7" s="56"/>
      <c r="E7" s="56"/>
      <c r="F7" s="56"/>
      <c r="G7" s="56">
        <v>0.25648959857063458</v>
      </c>
      <c r="H7" s="56">
        <v>0.2113634634531989</v>
      </c>
      <c r="I7" s="56">
        <v>0.15287980410944324</v>
      </c>
      <c r="J7" s="56">
        <v>0.13859168947499367</v>
      </c>
      <c r="K7" s="56">
        <v>0.10834071688021285</v>
      </c>
      <c r="L7" s="56">
        <v>0.16334956725471961</v>
      </c>
      <c r="M7" s="56">
        <v>0.16299222985897655</v>
      </c>
      <c r="N7" s="56">
        <v>5.2635732323232265E-2</v>
      </c>
      <c r="O7" s="56">
        <v>9.7582653278586173E-2</v>
      </c>
      <c r="P7" s="56">
        <v>-6.7835837273799715E-4</v>
      </c>
      <c r="Q7" s="56">
        <v>5.8054658495002798E-2</v>
      </c>
      <c r="R7" s="56">
        <v>7.5153828853506521E-2</v>
      </c>
      <c r="S7" s="56">
        <v>4.6287125399863571E-2</v>
      </c>
      <c r="T7" s="56">
        <v>0.10660274651518131</v>
      </c>
      <c r="U7" s="56">
        <v>0.19135514594811331</v>
      </c>
      <c r="V7" s="56">
        <v>7.9875905925363977E-3</v>
      </c>
      <c r="W7" s="56">
        <v>-1.9004216170693589E-2</v>
      </c>
      <c r="X7" s="56">
        <v>-6.2878283765756215E-2</v>
      </c>
      <c r="Y7" s="56">
        <v>-6.3841504897178991E-2</v>
      </c>
      <c r="Z7" s="56">
        <v>1.8677326045451359E-2</v>
      </c>
      <c r="AA7" s="56">
        <v>-1</v>
      </c>
      <c r="AB7" s="56">
        <v>-1</v>
      </c>
      <c r="AC7" s="56">
        <v>-1</v>
      </c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</row>
    <row r="8" spans="1:63" s="23" customFormat="1" x14ac:dyDescent="0.35">
      <c r="A8" s="23" t="s">
        <v>11</v>
      </c>
      <c r="B8" s="23" t="s">
        <v>12</v>
      </c>
      <c r="C8" s="56"/>
      <c r="D8" s="56"/>
      <c r="E8" s="56"/>
      <c r="F8" s="56"/>
      <c r="G8" s="56">
        <v>0.38429251919784368</v>
      </c>
      <c r="H8" s="56">
        <v>0.26060212660731952</v>
      </c>
      <c r="I8" s="56">
        <v>0.19772984072177069</v>
      </c>
      <c r="J8" s="56">
        <v>0.11898397107125458</v>
      </c>
      <c r="K8" s="56">
        <v>0.15451232415063276</v>
      </c>
      <c r="L8" s="56">
        <v>0.13371748032268349</v>
      </c>
      <c r="M8" s="56">
        <v>0.15818180947501004</v>
      </c>
      <c r="N8" s="56">
        <v>0.19387665341006421</v>
      </c>
      <c r="O8" s="56">
        <v>9.7258757042970601E-2</v>
      </c>
      <c r="P8" s="56">
        <v>0.19661349066968881</v>
      </c>
      <c r="Q8" s="56">
        <v>0.22794856422236465</v>
      </c>
      <c r="R8" s="56">
        <v>0.14514152534814184</v>
      </c>
      <c r="S8" s="56">
        <v>0.26592348991472026</v>
      </c>
      <c r="T8" s="56">
        <v>9.0588518104147919E-2</v>
      </c>
      <c r="U8" s="56">
        <v>4.5564514092438779E-2</v>
      </c>
      <c r="V8" s="56">
        <v>4.4633106047650362E-2</v>
      </c>
      <c r="W8" s="56">
        <v>-0.10758187802102981</v>
      </c>
      <c r="X8" s="56">
        <v>-1.342744588500655E-2</v>
      </c>
      <c r="Y8" s="56">
        <v>-8.275056961362881E-2</v>
      </c>
      <c r="Z8" s="56">
        <v>-9.0366689196745953E-2</v>
      </c>
      <c r="AA8" s="56">
        <v>-1</v>
      </c>
      <c r="AB8" s="56">
        <v>-1</v>
      </c>
      <c r="AC8" s="56">
        <v>-1</v>
      </c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</row>
    <row r="9" spans="1:63" s="23" customFormat="1" x14ac:dyDescent="0.35">
      <c r="A9" s="23" t="s">
        <v>13</v>
      </c>
      <c r="B9" s="23" t="s">
        <v>14</v>
      </c>
      <c r="C9" s="56"/>
      <c r="D9" s="56"/>
      <c r="E9" s="56"/>
      <c r="F9" s="56"/>
      <c r="G9" s="56">
        <v>2.7542267963559297E-2</v>
      </c>
      <c r="H9" s="56">
        <v>0.22717127468677134</v>
      </c>
      <c r="I9" s="56">
        <v>0.1894198660973867</v>
      </c>
      <c r="J9" s="56">
        <v>0.2772967654655023</v>
      </c>
      <c r="K9" s="56">
        <v>0.32044128109079506</v>
      </c>
      <c r="L9" s="56">
        <v>0.34484424818712789</v>
      </c>
      <c r="M9" s="56">
        <v>0.62201488237615199</v>
      </c>
      <c r="N9" s="56">
        <v>0.32701695600681702</v>
      </c>
      <c r="O9" s="56">
        <v>7.9768966195219448E-2</v>
      </c>
      <c r="P9" s="56">
        <v>5.053750186860162E-3</v>
      </c>
      <c r="Q9" s="56">
        <v>-0.10436351345823891</v>
      </c>
      <c r="R9" s="56">
        <v>4.8287621535336056E-2</v>
      </c>
      <c r="S9" s="56">
        <v>0.1615102478060686</v>
      </c>
      <c r="T9" s="56">
        <v>0.1462419238677759</v>
      </c>
      <c r="U9" s="56">
        <v>0.12365845978564205</v>
      </c>
      <c r="V9" s="56">
        <v>-9.2911114956450991E-3</v>
      </c>
      <c r="W9" s="56">
        <v>-0.14915029246552614</v>
      </c>
      <c r="X9" s="56">
        <v>-5.385501466062026E-2</v>
      </c>
      <c r="Y9" s="56">
        <v>-8.3935321158811416E-2</v>
      </c>
      <c r="Z9" s="56">
        <v>-2.3812407137434266E-2</v>
      </c>
      <c r="AA9" s="56">
        <v>-1</v>
      </c>
      <c r="AB9" s="56">
        <v>-1</v>
      </c>
      <c r="AC9" s="56">
        <v>-1</v>
      </c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</row>
    <row r="10" spans="1:63" s="23" customFormat="1" x14ac:dyDescent="0.35">
      <c r="A10" s="23" t="s">
        <v>15</v>
      </c>
      <c r="B10" s="23" t="s">
        <v>16</v>
      </c>
      <c r="C10" s="56"/>
      <c r="D10" s="56"/>
      <c r="E10" s="56"/>
      <c r="F10" s="56"/>
      <c r="G10" s="56">
        <v>0.24723143515655743</v>
      </c>
      <c r="H10" s="56">
        <v>0.28218893938931755</v>
      </c>
      <c r="I10" s="56">
        <v>0.29508301066143328</v>
      </c>
      <c r="J10" s="56">
        <v>0.32769654235219892</v>
      </c>
      <c r="K10" s="56">
        <v>0.26325626117396084</v>
      </c>
      <c r="L10" s="56">
        <v>0.21398153875434178</v>
      </c>
      <c r="M10" s="56">
        <v>0.17289886769166918</v>
      </c>
      <c r="N10" s="56">
        <v>0.12467427347972526</v>
      </c>
      <c r="O10" s="56">
        <v>3.1834983278546503E-2</v>
      </c>
      <c r="P10" s="56">
        <v>2.4670037332079175E-2</v>
      </c>
      <c r="Q10" s="56">
        <v>2.9955815869971092E-2</v>
      </c>
      <c r="R10" s="56">
        <v>1.8094484130761312E-2</v>
      </c>
      <c r="S10" s="56">
        <v>8.7205683699014713E-2</v>
      </c>
      <c r="T10" s="56">
        <v>3.9003201059529147E-2</v>
      </c>
      <c r="U10" s="56">
        <v>7.0100851200405101E-2</v>
      </c>
      <c r="V10" s="56">
        <v>1.3326249107820765E-2</v>
      </c>
      <c r="W10" s="56">
        <v>-8.2269650914272185E-2</v>
      </c>
      <c r="X10" s="56">
        <v>-1.5128366780637559E-2</v>
      </c>
      <c r="Y10" s="56">
        <v>5.3822058975729226E-2</v>
      </c>
      <c r="Z10" s="56">
        <v>2.4098907009138637E-2</v>
      </c>
      <c r="AA10" s="56">
        <v>-1</v>
      </c>
      <c r="AB10" s="56">
        <v>-1</v>
      </c>
      <c r="AC10" s="56">
        <v>-1</v>
      </c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</row>
    <row r="11" spans="1:63" s="23" customFormat="1" x14ac:dyDescent="0.35">
      <c r="A11" s="23" t="s">
        <v>17</v>
      </c>
      <c r="B11" s="23" t="s">
        <v>18</v>
      </c>
      <c r="C11" s="56"/>
      <c r="D11" s="56"/>
      <c r="E11" s="56"/>
      <c r="F11" s="56"/>
      <c r="G11" s="56">
        <v>0.25135089859899495</v>
      </c>
      <c r="H11" s="56">
        <v>0.2084668386632631</v>
      </c>
      <c r="I11" s="56">
        <v>0.10698847422194202</v>
      </c>
      <c r="J11" s="56">
        <v>0.20425911087579296</v>
      </c>
      <c r="K11" s="56">
        <v>0.16515800120820123</v>
      </c>
      <c r="L11" s="56">
        <v>9.0816923026930896E-2</v>
      </c>
      <c r="M11" s="56">
        <v>0.18085276571332276</v>
      </c>
      <c r="N11" s="56">
        <v>0.14829887634027683</v>
      </c>
      <c r="O11" s="56">
        <v>0.11408611128652391</v>
      </c>
      <c r="P11" s="56">
        <v>8.2431383401619707E-2</v>
      </c>
      <c r="Q11" s="56">
        <v>8.4775889543651006E-2</v>
      </c>
      <c r="R11" s="56">
        <v>1.6491878637379997E-2</v>
      </c>
      <c r="S11" s="56">
        <v>6.2402643478844944E-2</v>
      </c>
      <c r="T11" s="56">
        <v>6.5593590140811564E-2</v>
      </c>
      <c r="U11" s="56">
        <v>-2.3070143094041651E-3</v>
      </c>
      <c r="V11" s="56">
        <v>5.7315135199174083E-3</v>
      </c>
      <c r="W11" s="56">
        <v>-4.92227313774658E-2</v>
      </c>
      <c r="X11" s="56">
        <v>-8.4920488071685729E-2</v>
      </c>
      <c r="Y11" s="56">
        <v>-2.9732459252261423E-2</v>
      </c>
      <c r="Z11" s="56">
        <v>-5.6572159714041947E-2</v>
      </c>
      <c r="AA11" s="56">
        <v>-1</v>
      </c>
      <c r="AB11" s="56">
        <v>-1</v>
      </c>
      <c r="AC11" s="56">
        <v>-1</v>
      </c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</row>
    <row r="12" spans="1:63" s="23" customFormat="1" x14ac:dyDescent="0.35">
      <c r="A12" s="23" t="s">
        <v>19</v>
      </c>
      <c r="B12" s="23" t="s">
        <v>20</v>
      </c>
      <c r="C12" s="56"/>
      <c r="D12" s="56"/>
      <c r="E12" s="56"/>
      <c r="F12" s="56"/>
      <c r="G12" s="56">
        <v>0.4294113286751482</v>
      </c>
      <c r="H12" s="56">
        <v>0.40074545748598034</v>
      </c>
      <c r="I12" s="56">
        <v>0.25955857430532947</v>
      </c>
      <c r="J12" s="56">
        <v>0.2822851717855952</v>
      </c>
      <c r="K12" s="56">
        <v>0.16860676162897015</v>
      </c>
      <c r="L12" s="56">
        <v>0.19854414031243794</v>
      </c>
      <c r="M12" s="56">
        <v>0.2993900444275599</v>
      </c>
      <c r="N12" s="56">
        <v>0.17175509509850029</v>
      </c>
      <c r="O12" s="56">
        <v>0.15953821756464182</v>
      </c>
      <c r="P12" s="56">
        <v>0.1391964943802102</v>
      </c>
      <c r="Q12" s="56">
        <v>0.21357857250175627</v>
      </c>
      <c r="R12" s="56">
        <v>0.14555044902158754</v>
      </c>
      <c r="S12" s="56">
        <v>8.4616376219595724E-2</v>
      </c>
      <c r="T12" s="56">
        <v>-7.0225879150918047E-3</v>
      </c>
      <c r="U12" s="56">
        <v>-0.10841549289883712</v>
      </c>
      <c r="V12" s="56">
        <v>-0.12505962940325877</v>
      </c>
      <c r="W12" s="56">
        <v>-5.0692125700575352E-2</v>
      </c>
      <c r="X12" s="56">
        <v>0.15304467343062722</v>
      </c>
      <c r="Y12" s="56">
        <v>0.15134439321695492</v>
      </c>
      <c r="Z12" s="56">
        <v>0.12829927481444403</v>
      </c>
      <c r="AA12" s="56">
        <v>-1</v>
      </c>
      <c r="AB12" s="56">
        <v>-1</v>
      </c>
      <c r="AC12" s="56">
        <v>-1</v>
      </c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</row>
    <row r="13" spans="1:63" s="23" customFormat="1" x14ac:dyDescent="0.35">
      <c r="A13" s="23" t="s">
        <v>21</v>
      </c>
      <c r="B13" s="23" t="s">
        <v>22</v>
      </c>
      <c r="C13" s="56"/>
      <c r="D13" s="56"/>
      <c r="E13" s="56"/>
      <c r="F13" s="56"/>
      <c r="G13" s="56">
        <v>1.0974255922602283</v>
      </c>
      <c r="H13" s="56">
        <v>1.1667347908720083</v>
      </c>
      <c r="I13" s="56">
        <v>0.88932258847189272</v>
      </c>
      <c r="J13" s="56">
        <v>0.33199037942907861</v>
      </c>
      <c r="K13" s="56">
        <v>0.3655003812488562</v>
      </c>
      <c r="L13" s="56">
        <v>0.23882083770040974</v>
      </c>
      <c r="M13" s="56">
        <v>0.30901942519178127</v>
      </c>
      <c r="N13" s="56">
        <v>0.40756986905120129</v>
      </c>
      <c r="O13" s="56">
        <v>4.821812492613331E-2</v>
      </c>
      <c r="P13" s="56">
        <v>0.21205717720425254</v>
      </c>
      <c r="Q13" s="56">
        <v>9.924375227594151E-2</v>
      </c>
      <c r="R13" s="56">
        <v>7.9736806245011671E-2</v>
      </c>
      <c r="S13" s="56">
        <v>0.33217063029522809</v>
      </c>
      <c r="T13" s="56">
        <v>3.329975591801948E-2</v>
      </c>
      <c r="U13" s="56">
        <v>0.1502827383245251</v>
      </c>
      <c r="V13" s="56">
        <v>7.1749752095916275E-2</v>
      </c>
      <c r="W13" s="56">
        <v>-4.7610496967006033E-2</v>
      </c>
      <c r="X13" s="56">
        <v>0.11038038281996965</v>
      </c>
      <c r="Y13" s="56">
        <v>-6.8448653463622389E-2</v>
      </c>
      <c r="Z13" s="56">
        <v>2.2585735289664566E-2</v>
      </c>
      <c r="AA13" s="56">
        <v>-1</v>
      </c>
      <c r="AB13" s="56">
        <v>-1</v>
      </c>
      <c r="AC13" s="56">
        <v>-1</v>
      </c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</row>
    <row r="14" spans="1:63" s="23" customFormat="1" x14ac:dyDescent="0.35">
      <c r="A14" s="23" t="s">
        <v>23</v>
      </c>
      <c r="B14" s="23" t="s">
        <v>24</v>
      </c>
      <c r="C14" s="56"/>
      <c r="D14" s="56"/>
      <c r="E14" s="56"/>
      <c r="F14" s="56"/>
      <c r="G14" s="56">
        <v>0.2310755656421366</v>
      </c>
      <c r="H14" s="56">
        <v>0.28507124637963033</v>
      </c>
      <c r="I14" s="56">
        <v>0.2676227395282218</v>
      </c>
      <c r="J14" s="56">
        <v>0.27643841371333888</v>
      </c>
      <c r="K14" s="56">
        <v>0.24845105248445321</v>
      </c>
      <c r="L14" s="56">
        <v>0.21629020806030974</v>
      </c>
      <c r="M14" s="56">
        <v>0.15475706226125419</v>
      </c>
      <c r="N14" s="56">
        <v>0.17373156358221475</v>
      </c>
      <c r="O14" s="56">
        <v>9.5156194172580699E-2</v>
      </c>
      <c r="P14" s="56">
        <v>8.2491324677017364E-2</v>
      </c>
      <c r="Q14" s="56">
        <v>9.2028436870404295E-2</v>
      </c>
      <c r="R14" s="56">
        <v>7.631087293197969E-2</v>
      </c>
      <c r="S14" s="56">
        <v>0.13287359704199364</v>
      </c>
      <c r="T14" s="56">
        <v>4.7206386091228181E-2</v>
      </c>
      <c r="U14" s="56">
        <v>1.2130061046904395E-2</v>
      </c>
      <c r="V14" s="56">
        <v>2.3068182467038678E-3</v>
      </c>
      <c r="W14" s="56">
        <v>-7.7501870491409885E-2</v>
      </c>
      <c r="X14" s="56">
        <v>6.1649013380089324E-2</v>
      </c>
      <c r="Y14" s="56">
        <v>0.12910603936457066</v>
      </c>
      <c r="Z14" s="56">
        <v>1.6928055053920366E-2</v>
      </c>
      <c r="AA14" s="56">
        <v>-1</v>
      </c>
      <c r="AB14" s="56">
        <v>-1</v>
      </c>
      <c r="AC14" s="56">
        <v>-1</v>
      </c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</row>
    <row r="15" spans="1:63" s="23" customFormat="1" x14ac:dyDescent="0.35">
      <c r="A15" s="23" t="s">
        <v>25</v>
      </c>
      <c r="B15" s="23" t="s">
        <v>26</v>
      </c>
      <c r="C15" s="56"/>
      <c r="D15" s="56"/>
      <c r="E15" s="56"/>
      <c r="F15" s="56"/>
      <c r="G15" s="56">
        <v>0.21975904001627344</v>
      </c>
      <c r="H15" s="56">
        <v>0.33336685346835893</v>
      </c>
      <c r="I15" s="56">
        <v>0.20232300800975245</v>
      </c>
      <c r="J15" s="56">
        <v>0.47610693389801084</v>
      </c>
      <c r="K15" s="56">
        <v>0.31702877197962009</v>
      </c>
      <c r="L15" s="56">
        <v>9.1843520083960462E-2</v>
      </c>
      <c r="M15" s="56">
        <v>0.24439966291110959</v>
      </c>
      <c r="N15" s="56">
        <v>3.9362618604454225E-2</v>
      </c>
      <c r="O15" s="56">
        <v>0.15440997536794554</v>
      </c>
      <c r="P15" s="56">
        <v>0.2374736484990938</v>
      </c>
      <c r="Q15" s="56">
        <v>0.23481449053299763</v>
      </c>
      <c r="R15" s="56">
        <v>0.24938552452672313</v>
      </c>
      <c r="S15" s="56">
        <v>0.1144847784553078</v>
      </c>
      <c r="T15" s="56">
        <v>5.9829155475977336E-2</v>
      </c>
      <c r="U15" s="56">
        <v>-5.8156777855426167E-2</v>
      </c>
      <c r="V15" s="56">
        <v>4.4312826791401028E-2</v>
      </c>
      <c r="W15" s="56">
        <v>-9.6335988612411327E-2</v>
      </c>
      <c r="X15" s="56">
        <v>-1.6130565009731868E-2</v>
      </c>
      <c r="Y15" s="56">
        <v>0.13205204770436318</v>
      </c>
      <c r="Z15" s="56">
        <v>-0.12310575063545237</v>
      </c>
      <c r="AA15" s="56">
        <v>-1</v>
      </c>
      <c r="AB15" s="56">
        <v>-1</v>
      </c>
      <c r="AC15" s="56">
        <v>-1</v>
      </c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</row>
    <row r="16" spans="1:63" s="23" customFormat="1" x14ac:dyDescent="0.35">
      <c r="A16" s="23" t="s">
        <v>27</v>
      </c>
      <c r="B16" s="23" t="s">
        <v>28</v>
      </c>
      <c r="C16" s="56"/>
      <c r="D16" s="56"/>
      <c r="E16" s="56"/>
      <c r="F16" s="56"/>
      <c r="G16" s="56">
        <v>0.20910017851878271</v>
      </c>
      <c r="H16" s="56">
        <v>0.22822138487015176</v>
      </c>
      <c r="I16" s="56">
        <v>0.16765560487703257</v>
      </c>
      <c r="J16" s="56">
        <v>0.12565026929397272</v>
      </c>
      <c r="K16" s="56">
        <v>0.16619941196718169</v>
      </c>
      <c r="L16" s="56">
        <v>0.17606472616957936</v>
      </c>
      <c r="M16" s="56">
        <v>0.10608620300429483</v>
      </c>
      <c r="N16" s="56">
        <v>0.1406513806775771</v>
      </c>
      <c r="O16" s="56">
        <v>0.1617426307951535</v>
      </c>
      <c r="P16" s="56">
        <v>5.0178037304991152E-2</v>
      </c>
      <c r="Q16" s="56">
        <v>0.14064286589381925</v>
      </c>
      <c r="R16" s="56">
        <v>9.9944616579044743E-2</v>
      </c>
      <c r="S16" s="56">
        <v>0.10147407305956668</v>
      </c>
      <c r="T16" s="56">
        <v>5.4841274289444852E-2</v>
      </c>
      <c r="U16" s="56">
        <v>-1.5966041035678891E-2</v>
      </c>
      <c r="V16" s="56">
        <v>-6.3933126089045555E-2</v>
      </c>
      <c r="W16" s="56">
        <v>-0.18523246474865296</v>
      </c>
      <c r="X16" s="56">
        <v>-8.1839744618622201E-2</v>
      </c>
      <c r="Y16" s="56">
        <v>-5.3400972210779107E-2</v>
      </c>
      <c r="Z16" s="56">
        <v>3.3253143185795864E-2</v>
      </c>
      <c r="AA16" s="56">
        <v>-1</v>
      </c>
      <c r="AB16" s="56">
        <v>-1</v>
      </c>
      <c r="AC16" s="56">
        <v>-1</v>
      </c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</row>
    <row r="17" spans="1:63" s="23" customFormat="1" x14ac:dyDescent="0.35">
      <c r="A17" s="23" t="s">
        <v>29</v>
      </c>
      <c r="B17" s="23" t="s">
        <v>30</v>
      </c>
      <c r="C17" s="56"/>
      <c r="D17" s="56"/>
      <c r="E17" s="56"/>
      <c r="F17" s="56"/>
      <c r="G17" s="56">
        <v>0.37073878322138265</v>
      </c>
      <c r="H17" s="56">
        <v>0.43180100277099753</v>
      </c>
      <c r="I17" s="56">
        <v>0.25054354162945214</v>
      </c>
      <c r="J17" s="56">
        <v>0.31518461130655906</v>
      </c>
      <c r="K17" s="56">
        <v>0.28587390952079827</v>
      </c>
      <c r="L17" s="56">
        <v>0.20238552061055382</v>
      </c>
      <c r="M17" s="56">
        <v>0.24105017884058455</v>
      </c>
      <c r="N17" s="56">
        <v>0.28515085127472806</v>
      </c>
      <c r="O17" s="56">
        <v>0.17440452660822325</v>
      </c>
      <c r="P17" s="56">
        <v>0.31194747307487281</v>
      </c>
      <c r="Q17" s="56">
        <v>0.3277369470160485</v>
      </c>
      <c r="R17" s="56">
        <v>0.24072307089677736</v>
      </c>
      <c r="S17" s="56">
        <v>0.44710796345889192</v>
      </c>
      <c r="T17" s="56">
        <v>0.27960084199246871</v>
      </c>
      <c r="U17" s="56">
        <v>0.14717083574773371</v>
      </c>
      <c r="V17" s="56">
        <v>0.25261028383636197</v>
      </c>
      <c r="W17" s="56">
        <v>9.7713720739620591E-2</v>
      </c>
      <c r="X17" s="56">
        <v>0.20437551676503829</v>
      </c>
      <c r="Y17" s="56">
        <v>0.25011892629718502</v>
      </c>
      <c r="Z17" s="56">
        <v>0.22641336678726653</v>
      </c>
      <c r="AA17" s="56">
        <v>-1</v>
      </c>
      <c r="AB17" s="56">
        <v>-1</v>
      </c>
      <c r="AC17" s="56">
        <v>-1</v>
      </c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</row>
    <row r="18" spans="1:63" s="23" customFormat="1" x14ac:dyDescent="0.35">
      <c r="A18" s="23" t="s">
        <v>31</v>
      </c>
      <c r="B18" s="23" t="s">
        <v>32</v>
      </c>
      <c r="C18" s="56"/>
      <c r="D18" s="56"/>
      <c r="E18" s="56"/>
      <c r="F18" s="56"/>
      <c r="G18" s="56">
        <v>0.31754479602782659</v>
      </c>
      <c r="H18" s="56">
        <v>0.13084567387207646</v>
      </c>
      <c r="I18" s="56">
        <v>0.2745528639567163</v>
      </c>
      <c r="J18" s="56">
        <v>0.25669385597340599</v>
      </c>
      <c r="K18" s="56">
        <v>9.4062987397686593E-2</v>
      </c>
      <c r="L18" s="56">
        <v>0.34677320366202946</v>
      </c>
      <c r="M18" s="56">
        <v>0.25108500267259815</v>
      </c>
      <c r="N18" s="56">
        <v>0.32178882804518771</v>
      </c>
      <c r="O18" s="56">
        <v>0.36710489914079303</v>
      </c>
      <c r="P18" s="56">
        <v>0.10068962651296398</v>
      </c>
      <c r="Q18" s="56">
        <v>0.17401744547083164</v>
      </c>
      <c r="R18" s="56">
        <v>7.9930539995827443E-2</v>
      </c>
      <c r="S18" s="56">
        <v>0.14083363475180954</v>
      </c>
      <c r="T18" s="56">
        <v>0.16523755996228084</v>
      </c>
      <c r="U18" s="56">
        <v>-4.8733163204824903E-3</v>
      </c>
      <c r="V18" s="56">
        <v>-2.5138099673001291E-2</v>
      </c>
      <c r="W18" s="56">
        <v>-6.7149169366751638E-2</v>
      </c>
      <c r="X18" s="56">
        <v>8.4420478474518834E-2</v>
      </c>
      <c r="Y18" s="56">
        <v>0.22792776508598189</v>
      </c>
      <c r="Z18" s="56">
        <v>0.29706906050908932</v>
      </c>
      <c r="AA18" s="56">
        <v>-1</v>
      </c>
      <c r="AB18" s="56">
        <v>-1</v>
      </c>
      <c r="AC18" s="56">
        <v>-1</v>
      </c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</row>
    <row r="19" spans="1:63" s="23" customFormat="1" x14ac:dyDescent="0.35">
      <c r="A19" s="23" t="s">
        <v>33</v>
      </c>
      <c r="B19" s="23" t="s">
        <v>34</v>
      </c>
      <c r="C19" s="56"/>
      <c r="D19" s="56"/>
      <c r="E19" s="56"/>
      <c r="F19" s="56"/>
      <c r="G19" s="56">
        <v>0.31383349902436919</v>
      </c>
      <c r="H19" s="56"/>
      <c r="I19" s="56"/>
      <c r="J19" s="56"/>
      <c r="K19" s="56">
        <v>0.23525082849388723</v>
      </c>
      <c r="L19" s="56"/>
      <c r="M19" s="56"/>
      <c r="N19" s="56"/>
      <c r="O19" s="56">
        <v>4.2469243934580847E-2</v>
      </c>
      <c r="P19" s="56"/>
      <c r="Q19" s="56"/>
      <c r="R19" s="56"/>
      <c r="S19" s="56">
        <v>4.7890435871785098E-2</v>
      </c>
      <c r="T19" s="56"/>
      <c r="U19" s="56"/>
      <c r="V19" s="56"/>
      <c r="W19" s="56">
        <v>-8.297428851862465E-2</v>
      </c>
      <c r="X19" s="56"/>
      <c r="Y19" s="56"/>
      <c r="Z19" s="56" t="e">
        <v>#DIV/0!</v>
      </c>
      <c r="AA19" s="56">
        <v>-1</v>
      </c>
      <c r="AB19" s="56" t="e">
        <v>#DIV/0!</v>
      </c>
      <c r="AC19" s="56">
        <v>-1</v>
      </c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</row>
    <row r="20" spans="1:63" s="23" customFormat="1" x14ac:dyDescent="0.35">
      <c r="A20" s="23" t="s">
        <v>35</v>
      </c>
      <c r="B20" s="23" t="s">
        <v>36</v>
      </c>
      <c r="C20" s="56"/>
      <c r="D20" s="56"/>
      <c r="E20" s="56"/>
      <c r="F20" s="56"/>
      <c r="G20" s="56">
        <v>0.3835991716964986</v>
      </c>
      <c r="H20" s="56"/>
      <c r="I20" s="56"/>
      <c r="J20" s="56"/>
      <c r="K20" s="56">
        <v>0.24982301307225696</v>
      </c>
      <c r="L20" s="56"/>
      <c r="M20" s="56"/>
      <c r="N20" s="56"/>
      <c r="O20" s="56">
        <v>-8.7629080516433699E-3</v>
      </c>
      <c r="P20" s="56"/>
      <c r="Q20" s="56"/>
      <c r="R20" s="56"/>
      <c r="S20" s="56">
        <v>0.21000173831768354</v>
      </c>
      <c r="T20" s="56"/>
      <c r="U20" s="56"/>
      <c r="V20" s="56"/>
      <c r="W20" s="56">
        <v>0.12829340340845286</v>
      </c>
      <c r="X20" s="56"/>
      <c r="Y20" s="56">
        <v>0.48580759968266496</v>
      </c>
      <c r="Z20" s="56" t="e">
        <v>#DIV/0!</v>
      </c>
      <c r="AA20" s="56">
        <v>-1</v>
      </c>
      <c r="AB20" s="56" t="e">
        <v>#DIV/0!</v>
      </c>
      <c r="AC20" s="56">
        <v>-1</v>
      </c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</row>
    <row r="21" spans="1:63" s="23" customFormat="1" x14ac:dyDescent="0.35">
      <c r="A21" s="23" t="s">
        <v>37</v>
      </c>
      <c r="B21" s="23" t="s">
        <v>38</v>
      </c>
      <c r="C21" s="56"/>
      <c r="D21" s="56"/>
      <c r="E21" s="56"/>
      <c r="F21" s="56"/>
      <c r="G21" s="56">
        <v>0.1489078081946229</v>
      </c>
      <c r="H21" s="56"/>
      <c r="I21" s="56"/>
      <c r="J21" s="56"/>
      <c r="K21" s="56">
        <v>-1.1238707980170015E-2</v>
      </c>
      <c r="L21" s="56"/>
      <c r="M21" s="56"/>
      <c r="N21" s="56"/>
      <c r="O21" s="56">
        <v>0.14932369621120123</v>
      </c>
      <c r="P21" s="56"/>
      <c r="Q21" s="56"/>
      <c r="R21" s="56"/>
      <c r="S21" s="56">
        <v>0.15109677861915483</v>
      </c>
      <c r="T21" s="56"/>
      <c r="U21" s="56"/>
      <c r="V21" s="56"/>
      <c r="W21" s="56">
        <v>2.9105197349117429E-2</v>
      </c>
      <c r="X21" s="56"/>
      <c r="Y21" s="56">
        <v>-2.5159466895758098E-2</v>
      </c>
      <c r="Z21" s="56">
        <v>-8.5427987463752131E-2</v>
      </c>
      <c r="AA21" s="56">
        <v>-1</v>
      </c>
      <c r="AB21" s="56">
        <v>-1</v>
      </c>
      <c r="AC21" s="56">
        <v>-1</v>
      </c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</row>
    <row r="22" spans="1:63" s="23" customFormat="1" x14ac:dyDescent="0.35">
      <c r="A22" s="23" t="s">
        <v>39</v>
      </c>
      <c r="B22" s="23" t="s">
        <v>40</v>
      </c>
      <c r="C22" s="56"/>
      <c r="D22" s="56"/>
      <c r="E22" s="56"/>
      <c r="F22" s="56"/>
      <c r="G22" s="56">
        <v>0.23341812315680355</v>
      </c>
      <c r="H22" s="56"/>
      <c r="I22" s="56"/>
      <c r="J22" s="56"/>
      <c r="K22" s="56">
        <v>0.27019768074190043</v>
      </c>
      <c r="L22" s="56"/>
      <c r="M22" s="56"/>
      <c r="N22" s="56"/>
      <c r="O22" s="56">
        <v>0.15310402309454418</v>
      </c>
      <c r="P22" s="56"/>
      <c r="Q22" s="56"/>
      <c r="R22" s="56"/>
      <c r="S22" s="56">
        <v>-3.7998862939744416E-2</v>
      </c>
      <c r="T22" s="56"/>
      <c r="U22" s="56"/>
      <c r="V22" s="56"/>
      <c r="W22" s="56">
        <v>-0.12054702448781696</v>
      </c>
      <c r="X22" s="56"/>
      <c r="Y22" s="56">
        <v>-4.8620154039594077E-2</v>
      </c>
      <c r="Z22" s="56" t="e">
        <v>#DIV/0!</v>
      </c>
      <c r="AA22" s="56">
        <v>-1</v>
      </c>
      <c r="AB22" s="56" t="e">
        <v>#DIV/0!</v>
      </c>
      <c r="AC22" s="56">
        <v>-1</v>
      </c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</row>
    <row r="23" spans="1:63" s="23" customFormat="1" x14ac:dyDescent="0.35">
      <c r="A23" s="23" t="s">
        <v>41</v>
      </c>
      <c r="B23" s="23" t="s">
        <v>42</v>
      </c>
      <c r="C23" s="56"/>
      <c r="D23" s="56"/>
      <c r="E23" s="56"/>
      <c r="F23" s="56"/>
      <c r="G23" s="56">
        <v>8.7644840433343196E-2</v>
      </c>
      <c r="H23" s="56"/>
      <c r="I23" s="56"/>
      <c r="J23" s="56"/>
      <c r="K23" s="56">
        <v>0.24013166035587896</v>
      </c>
      <c r="L23" s="56"/>
      <c r="M23" s="56"/>
      <c r="N23" s="56"/>
      <c r="O23" s="56">
        <v>1.2005323824775482E-2</v>
      </c>
      <c r="P23" s="56"/>
      <c r="Q23" s="56"/>
      <c r="R23" s="56"/>
      <c r="S23" s="56">
        <v>5.3360667733359124E-2</v>
      </c>
      <c r="T23" s="56"/>
      <c r="U23" s="56"/>
      <c r="V23" s="56"/>
      <c r="W23" s="56">
        <v>3.7372001995504389E-2</v>
      </c>
      <c r="X23" s="56"/>
      <c r="Y23" s="56">
        <v>-0.24339022657750131</v>
      </c>
      <c r="Z23" s="56" t="e">
        <v>#DIV/0!</v>
      </c>
      <c r="AA23" s="56">
        <v>-1</v>
      </c>
      <c r="AB23" s="56">
        <v>-1</v>
      </c>
      <c r="AC23" s="56">
        <v>-1</v>
      </c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</row>
    <row r="24" spans="1:63" s="23" customFormat="1" x14ac:dyDescent="0.35">
      <c r="A24" s="23" t="s">
        <v>43</v>
      </c>
      <c r="B24" s="23" t="s">
        <v>44</v>
      </c>
      <c r="C24" s="56"/>
      <c r="D24" s="56"/>
      <c r="E24" s="56"/>
      <c r="F24" s="56"/>
      <c r="G24" s="56">
        <v>0.11197994367302377</v>
      </c>
      <c r="H24" s="56"/>
      <c r="I24" s="56"/>
      <c r="J24" s="56"/>
      <c r="K24" s="56">
        <v>9.1455929887693355E-2</v>
      </c>
      <c r="L24" s="56"/>
      <c r="M24" s="56"/>
      <c r="N24" s="56"/>
      <c r="O24" s="56">
        <v>0.13898015430266586</v>
      </c>
      <c r="P24" s="56"/>
      <c r="Q24" s="56"/>
      <c r="R24" s="56"/>
      <c r="S24" s="56">
        <v>-6.5523227332691558E-2</v>
      </c>
      <c r="T24" s="56"/>
      <c r="U24" s="56"/>
      <c r="V24" s="56"/>
      <c r="W24" s="56">
        <v>1.469145870048405E-2</v>
      </c>
      <c r="X24" s="56"/>
      <c r="Y24" s="56"/>
      <c r="Z24" s="56" t="e">
        <v>#DIV/0!</v>
      </c>
      <c r="AA24" s="56">
        <v>-1</v>
      </c>
      <c r="AB24" s="56" t="e">
        <v>#DIV/0!</v>
      </c>
      <c r="AC24" s="56" t="e">
        <v>#DIV/0!</v>
      </c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</row>
    <row r="25" spans="1:63" s="23" customFormat="1" x14ac:dyDescent="0.35">
      <c r="A25" s="23" t="s">
        <v>45</v>
      </c>
      <c r="B25" s="23" t="s">
        <v>46</v>
      </c>
      <c r="C25" s="56"/>
      <c r="D25" s="56"/>
      <c r="E25" s="56"/>
      <c r="F25" s="56"/>
      <c r="G25" s="56"/>
      <c r="H25" s="56"/>
      <c r="I25" s="56"/>
      <c r="J25" s="56"/>
      <c r="K25" s="56">
        <v>0.203307496722408</v>
      </c>
      <c r="L25" s="56"/>
      <c r="M25" s="56"/>
      <c r="N25" s="56"/>
      <c r="O25" s="56">
        <v>0.26359458133392244</v>
      </c>
      <c r="P25" s="56"/>
      <c r="Q25" s="56"/>
      <c r="R25" s="56"/>
      <c r="S25" s="56">
        <v>0.14120695778856152</v>
      </c>
      <c r="T25" s="56"/>
      <c r="U25" s="56"/>
      <c r="V25" s="56"/>
      <c r="W25" s="56">
        <v>-6.5564723103737288E-2</v>
      </c>
      <c r="X25" s="56"/>
      <c r="Y25" s="56">
        <v>4.6596520834420119E-2</v>
      </c>
      <c r="Z25" s="56" t="e">
        <v>#DIV/0!</v>
      </c>
      <c r="AA25" s="56">
        <v>-1</v>
      </c>
      <c r="AB25" s="56">
        <v>-1</v>
      </c>
      <c r="AC25" s="56">
        <v>-1</v>
      </c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</row>
    <row r="26" spans="1:63" s="23" customFormat="1" x14ac:dyDescent="0.35">
      <c r="A26" s="23" t="s">
        <v>47</v>
      </c>
      <c r="B26" s="23" t="s">
        <v>48</v>
      </c>
      <c r="C26" s="56"/>
      <c r="D26" s="56"/>
      <c r="E26" s="56"/>
      <c r="F26" s="56"/>
      <c r="G26" s="56">
        <v>-0.11641571198723699</v>
      </c>
      <c r="H26" s="56"/>
      <c r="I26" s="56"/>
      <c r="J26" s="56"/>
      <c r="K26" s="56">
        <v>1.2748431771009816E-2</v>
      </c>
      <c r="L26" s="56"/>
      <c r="M26" s="56"/>
      <c r="N26" s="56"/>
      <c r="O26" s="56">
        <v>0.12426761272606734</v>
      </c>
      <c r="P26" s="56"/>
      <c r="Q26" s="56"/>
      <c r="R26" s="56"/>
      <c r="S26" s="56">
        <v>9.4871971663808008E-3</v>
      </c>
      <c r="T26" s="56"/>
      <c r="U26" s="56"/>
      <c r="V26" s="56"/>
      <c r="W26" s="56">
        <v>-0.20051973339062978</v>
      </c>
      <c r="X26" s="56"/>
      <c r="Y26" s="56"/>
      <c r="Z26" s="56" t="e">
        <v>#DIV/0!</v>
      </c>
      <c r="AA26" s="56">
        <v>-1</v>
      </c>
      <c r="AB26" s="56" t="e">
        <v>#DIV/0!</v>
      </c>
      <c r="AC26" s="56" t="e">
        <v>#DIV/0!</v>
      </c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</row>
    <row r="27" spans="1:63" s="23" customFormat="1" x14ac:dyDescent="0.35">
      <c r="A27" s="23" t="s">
        <v>49</v>
      </c>
      <c r="B27" s="23" t="s">
        <v>50</v>
      </c>
      <c r="C27" s="56"/>
      <c r="D27" s="56"/>
      <c r="E27" s="56"/>
      <c r="F27" s="56"/>
      <c r="G27" s="56">
        <v>0.26478225540555944</v>
      </c>
      <c r="H27" s="56"/>
      <c r="I27" s="56"/>
      <c r="J27" s="56"/>
      <c r="K27" s="56">
        <v>0.28440553994533668</v>
      </c>
      <c r="L27" s="56"/>
      <c r="M27" s="56"/>
      <c r="N27" s="56"/>
      <c r="O27" s="56">
        <v>4.9473262081283442E-2</v>
      </c>
      <c r="P27" s="56"/>
      <c r="Q27" s="56"/>
      <c r="R27" s="56"/>
      <c r="S27" s="56">
        <v>1.0290758643388687E-2</v>
      </c>
      <c r="T27" s="56"/>
      <c r="U27" s="56"/>
      <c r="V27" s="56"/>
      <c r="W27" s="56">
        <v>-0.16594501707594422</v>
      </c>
      <c r="X27" s="56"/>
      <c r="Y27" s="56">
        <v>-8.7410651945713846E-2</v>
      </c>
      <c r="Z27" s="56" t="e">
        <v>#DIV/0!</v>
      </c>
      <c r="AA27" s="56">
        <v>-1</v>
      </c>
      <c r="AB27" s="56" t="e">
        <v>#DIV/0!</v>
      </c>
      <c r="AC27" s="56">
        <v>-1</v>
      </c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</row>
    <row r="28" spans="1:63" s="25" customFormat="1" ht="13.15" x14ac:dyDescent="0.4">
      <c r="A28" s="10" t="s">
        <v>102</v>
      </c>
      <c r="B28" s="25" t="s">
        <v>51</v>
      </c>
      <c r="C28" s="56"/>
      <c r="D28" s="56"/>
      <c r="E28" s="56"/>
      <c r="F28" s="56"/>
      <c r="G28" s="57">
        <v>0.24014348678195274</v>
      </c>
      <c r="H28" s="57">
        <v>0.18891287561137471</v>
      </c>
      <c r="I28" s="57">
        <v>0.12509016099743153</v>
      </c>
      <c r="J28" s="57">
        <v>9.3055828844478938E-2</v>
      </c>
      <c r="K28" s="57">
        <v>0.10052012452162917</v>
      </c>
      <c r="L28" s="57">
        <v>5.1309948500229963E-2</v>
      </c>
      <c r="M28" s="57">
        <v>6.5184682126578464E-2</v>
      </c>
      <c r="N28" s="57">
        <v>8.15462398174569E-2</v>
      </c>
      <c r="O28" s="57">
        <v>4.53012685973333E-2</v>
      </c>
      <c r="P28" s="57">
        <v>8.0713978537155562E-2</v>
      </c>
      <c r="Q28" s="57">
        <v>9.7628205080346975E-2</v>
      </c>
      <c r="R28" s="57">
        <v>8.3290199986404634E-2</v>
      </c>
      <c r="S28" s="57">
        <v>9.0069760968862322E-2</v>
      </c>
      <c r="T28" s="57">
        <v>5.4265691154387508E-2</v>
      </c>
      <c r="U28" s="57">
        <v>8.7789470266499414E-3</v>
      </c>
      <c r="V28" s="57">
        <v>-3.8852616434045473E-2</v>
      </c>
      <c r="W28" s="57">
        <v>-8.0874438511937874E-2</v>
      </c>
      <c r="X28" s="57">
        <v>-5.1878812645441474E-2</v>
      </c>
      <c r="Y28" s="57">
        <v>-2.4114088880676565E-2</v>
      </c>
      <c r="Z28" s="57">
        <v>1.8424150588670418E-2</v>
      </c>
      <c r="AA28" s="57">
        <v>-1</v>
      </c>
      <c r="AB28" s="57">
        <v>-1</v>
      </c>
      <c r="AC28" s="57">
        <v>-1</v>
      </c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</row>
    <row r="29" spans="1:63" s="23" customFormat="1" x14ac:dyDescent="0.35">
      <c r="B29" s="27" t="s">
        <v>52</v>
      </c>
      <c r="C29" s="56"/>
      <c r="D29" s="56"/>
      <c r="E29" s="56"/>
      <c r="F29" s="56"/>
      <c r="G29" s="58">
        <v>0.22847664114386967</v>
      </c>
      <c r="H29" s="58">
        <v>0.16312553319724654</v>
      </c>
      <c r="I29" s="58">
        <v>0.10003259041106638</v>
      </c>
      <c r="J29" s="58">
        <v>5.7792810426571251E-2</v>
      </c>
      <c r="K29" s="58">
        <v>6.9795497089643721E-2</v>
      </c>
      <c r="L29" s="58">
        <v>1.9080558505061296E-2</v>
      </c>
      <c r="M29" s="58">
        <v>2.0494768843008826E-2</v>
      </c>
      <c r="N29" s="58">
        <v>5.3538866414292841E-2</v>
      </c>
      <c r="O29" s="58">
        <v>2.8362452201907917E-2</v>
      </c>
      <c r="P29" s="58">
        <v>7.2041847793096858E-2</v>
      </c>
      <c r="Q29" s="58">
        <v>9.3754027272868967E-2</v>
      </c>
      <c r="R29" s="58">
        <v>8.0571058397992834E-2</v>
      </c>
      <c r="S29" s="58">
        <v>7.2298775108914359E-2</v>
      </c>
      <c r="T29" s="58">
        <v>5.1258026748277841E-2</v>
      </c>
      <c r="U29" s="58">
        <v>5.3135832249349146E-3</v>
      </c>
      <c r="V29" s="58">
        <v>-5.0355453314153364E-2</v>
      </c>
      <c r="W29" s="58">
        <v>-7.9369141655745046E-2</v>
      </c>
      <c r="X29" s="58">
        <v>-7.0883052772028776E-2</v>
      </c>
      <c r="Y29" s="58">
        <v>-3.8278386641915518E-2</v>
      </c>
      <c r="Z29" s="58">
        <v>2.4675679196311195E-2</v>
      </c>
      <c r="AA29" s="58">
        <v>-1</v>
      </c>
      <c r="AB29" s="58">
        <v>-1</v>
      </c>
      <c r="AC29" s="58">
        <v>-1</v>
      </c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</row>
    <row r="30" spans="1:63" s="23" customFormat="1" x14ac:dyDescent="0.35">
      <c r="B30" s="27" t="s">
        <v>53</v>
      </c>
      <c r="C30" s="56"/>
      <c r="D30" s="56"/>
      <c r="E30" s="56"/>
      <c r="F30" s="56"/>
      <c r="G30" s="58">
        <v>0.29332952126326983</v>
      </c>
      <c r="H30" s="58">
        <v>0.31842588938083716</v>
      </c>
      <c r="I30" s="58">
        <v>0.24444352828780747</v>
      </c>
      <c r="J30" s="58">
        <v>0.26124704030868928</v>
      </c>
      <c r="K30" s="58">
        <v>0.23076184287116086</v>
      </c>
      <c r="L30" s="58">
        <v>0.18543258328775769</v>
      </c>
      <c r="M30" s="58">
        <v>0.25609948717351383</v>
      </c>
      <c r="N30" s="58">
        <v>0.18866525219467101</v>
      </c>
      <c r="O30" s="58">
        <v>9.7652588831273812E-2</v>
      </c>
      <c r="P30" s="58">
        <v>0.11257943703031592</v>
      </c>
      <c r="Q30" s="58">
        <v>0.10482143040101644</v>
      </c>
      <c r="R30" s="58">
        <v>9.0102992787429725E-2</v>
      </c>
      <c r="S30" s="58">
        <v>0.147022837205111</v>
      </c>
      <c r="T30" s="58">
        <v>5.953002135238461E-2</v>
      </c>
      <c r="U30" s="58">
        <v>2.0180551542622771E-2</v>
      </c>
      <c r="V30" s="58">
        <v>-7.9928229151882135E-4</v>
      </c>
      <c r="W30" s="58">
        <v>-8.4344941865129308E-2</v>
      </c>
      <c r="X30" s="58">
        <v>1.289215032243729E-2</v>
      </c>
      <c r="Y30" s="58">
        <v>1.7324449582917234E-2</v>
      </c>
      <c r="Z30" s="58">
        <v>-1.3846585025643066E-2</v>
      </c>
      <c r="AA30" s="58">
        <v>-1</v>
      </c>
      <c r="AB30" s="58">
        <v>-1</v>
      </c>
      <c r="AC30" s="58">
        <v>-1</v>
      </c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</row>
    <row r="31" spans="1:63" s="23" customFormat="1" x14ac:dyDescent="0.35">
      <c r="B31" s="27" t="s">
        <v>54</v>
      </c>
      <c r="C31" s="56"/>
      <c r="D31" s="56"/>
      <c r="E31" s="56"/>
      <c r="F31" s="56"/>
      <c r="G31" s="58">
        <v>0.25477608938043383</v>
      </c>
      <c r="H31" s="58">
        <v>0.23979788389699386</v>
      </c>
      <c r="I31" s="58">
        <v>0.20108974731193419</v>
      </c>
      <c r="J31" s="58">
        <v>0.17997385050052661</v>
      </c>
      <c r="K31" s="58">
        <v>0.17084282237355963</v>
      </c>
      <c r="L31" s="58">
        <v>0.21316930444155258</v>
      </c>
      <c r="M31" s="58">
        <v>0.15775564308577583</v>
      </c>
      <c r="N31" s="58">
        <v>0.2020871759245908</v>
      </c>
      <c r="O31" s="58">
        <v>0.20383762917730652</v>
      </c>
      <c r="P31" s="58">
        <v>0.10762363589521873</v>
      </c>
      <c r="Q31" s="58">
        <v>0.18254554927268218</v>
      </c>
      <c r="R31" s="58">
        <v>0.12191494994322949</v>
      </c>
      <c r="S31" s="58">
        <v>0.17082262490549271</v>
      </c>
      <c r="T31" s="58">
        <v>0.12553771991128215</v>
      </c>
      <c r="U31" s="58">
        <v>2.0506388720339164E-2</v>
      </c>
      <c r="V31" s="58">
        <v>9.8035899281685435E-3</v>
      </c>
      <c r="W31" s="58">
        <v>-9.8500194290782384E-2</v>
      </c>
      <c r="X31" s="58">
        <v>2.3081754451568681E-2</v>
      </c>
      <c r="Y31" s="58">
        <v>7.5257112870527054E-2</v>
      </c>
      <c r="Z31" s="58">
        <v>0.13663428066857253</v>
      </c>
      <c r="AA31" s="58">
        <v>-1</v>
      </c>
      <c r="AB31" s="58">
        <v>-1</v>
      </c>
      <c r="AC31" s="58">
        <v>-1</v>
      </c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</row>
    <row r="32" spans="1:63" s="23" customFormat="1" x14ac:dyDescent="0.35">
      <c r="A32" s="29"/>
      <c r="B32" s="30" t="s">
        <v>55</v>
      </c>
      <c r="C32" s="59"/>
      <c r="D32" s="59"/>
      <c r="E32" s="59"/>
      <c r="F32" s="59"/>
      <c r="G32" s="59"/>
      <c r="H32" s="59"/>
      <c r="I32" s="59"/>
      <c r="J32" s="59"/>
      <c r="K32" s="59">
        <v>0.16788539920503309</v>
      </c>
      <c r="L32" s="59"/>
      <c r="M32" s="59"/>
      <c r="N32" s="59"/>
      <c r="O32" s="59">
        <v>0.11230730776374664</v>
      </c>
      <c r="P32" s="59"/>
      <c r="Q32" s="59"/>
      <c r="R32" s="59"/>
      <c r="S32" s="59">
        <v>3.3266058591216563E-2</v>
      </c>
      <c r="T32" s="59"/>
      <c r="U32" s="59"/>
      <c r="V32" s="59"/>
      <c r="W32" s="59">
        <v>-0.24625360671502594</v>
      </c>
      <c r="X32" s="59"/>
      <c r="Y32" s="59"/>
      <c r="Z32" s="59" t="e">
        <v>#DIV/0!</v>
      </c>
      <c r="AA32" s="59">
        <v>-1</v>
      </c>
      <c r="AB32" s="59" t="e">
        <v>#DIV/0!</v>
      </c>
      <c r="AC32" s="59" t="e">
        <v>#DIV/0!</v>
      </c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</row>
    <row r="33" spans="1:63" x14ac:dyDescent="0.35">
      <c r="C33" s="64"/>
    </row>
    <row r="34" spans="1:63" s="4" customFormat="1" x14ac:dyDescent="0.3">
      <c r="A34" s="3" t="s">
        <v>103</v>
      </c>
    </row>
    <row r="35" spans="1:63" s="23" customFormat="1" x14ac:dyDescent="0.35">
      <c r="A35" s="23" t="s">
        <v>1</v>
      </c>
      <c r="B35" s="23" t="s">
        <v>2</v>
      </c>
      <c r="C35" s="56"/>
      <c r="D35" s="56"/>
      <c r="E35" s="56"/>
      <c r="F35" s="56"/>
      <c r="G35" s="56">
        <v>0.61897876486782089</v>
      </c>
      <c r="H35" s="56">
        <v>0.49882222030469014</v>
      </c>
      <c r="I35" s="56">
        <v>0.73051255925760961</v>
      </c>
      <c r="J35" s="56">
        <v>1.2966990527343403</v>
      </c>
      <c r="K35" s="56">
        <v>0.42733059476287671</v>
      </c>
      <c r="L35" s="56">
        <v>0.17040721719023488</v>
      </c>
      <c r="M35" s="56">
        <v>-0.22219166664903844</v>
      </c>
      <c r="N35" s="56">
        <v>-0.18771379415038969</v>
      </c>
      <c r="O35" s="56">
        <v>-0.11104045709292487</v>
      </c>
      <c r="P35" s="56">
        <v>-0.20288262255220457</v>
      </c>
      <c r="Q35" s="56">
        <v>7.221552879999793E-2</v>
      </c>
      <c r="R35" s="56">
        <v>-2.6893654052209781E-2</v>
      </c>
      <c r="S35" s="56">
        <v>0.19178349670012107</v>
      </c>
      <c r="T35" s="56">
        <v>0.32961608034276835</v>
      </c>
      <c r="U35" s="56">
        <v>0.54170175491996497</v>
      </c>
      <c r="V35" s="56">
        <v>0.39890776041641018</v>
      </c>
      <c r="W35" s="56">
        <v>0.3427709196811477</v>
      </c>
      <c r="X35" s="56">
        <v>-8.3033856367429881E-2</v>
      </c>
      <c r="Y35" s="56">
        <v>-0.25846321747046763</v>
      </c>
      <c r="Z35" s="56">
        <v>-9.9712470095904338E-2</v>
      </c>
      <c r="AA35" s="56">
        <v>-1</v>
      </c>
      <c r="AB35" s="56">
        <v>-1</v>
      </c>
      <c r="AC35" s="56">
        <v>-1</v>
      </c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</row>
    <row r="36" spans="1:63" s="23" customFormat="1" x14ac:dyDescent="0.35">
      <c r="A36" s="23" t="s">
        <v>3</v>
      </c>
      <c r="B36" s="23" t="s">
        <v>4</v>
      </c>
      <c r="C36" s="56"/>
      <c r="D36" s="56"/>
      <c r="E36" s="56"/>
      <c r="F36" s="56"/>
      <c r="G36" s="56">
        <v>0.81174560467597523</v>
      </c>
      <c r="H36" s="56">
        <v>0.77670657018756883</v>
      </c>
      <c r="I36" s="56">
        <v>1.176997240790421</v>
      </c>
      <c r="J36" s="56">
        <v>2.4540645197761406</v>
      </c>
      <c r="K36" s="56">
        <v>0.76198498899864631</v>
      </c>
      <c r="L36" s="56">
        <v>0.17638311046317545</v>
      </c>
      <c r="M36" s="56">
        <v>0.17166421765202911</v>
      </c>
      <c r="N36" s="56">
        <v>8.3208881433140425E-2</v>
      </c>
      <c r="O36" s="56">
        <v>-0.26877380754013613</v>
      </c>
      <c r="P36" s="56">
        <v>-0.13738394485641114</v>
      </c>
      <c r="Q36" s="56">
        <v>-0.20187851680613833</v>
      </c>
      <c r="R36" s="56">
        <v>0.15589536970002205</v>
      </c>
      <c r="S36" s="56">
        <v>4.4964348077233929E-2</v>
      </c>
      <c r="T36" s="56">
        <v>-0.10972364048658312</v>
      </c>
      <c r="U36" s="56">
        <v>0.49357325673480323</v>
      </c>
      <c r="V36" s="56">
        <v>0.21803383509015384</v>
      </c>
      <c r="W36" s="56">
        <v>0.23548407136979743</v>
      </c>
      <c r="X36" s="56">
        <v>-2.3864359970884541E-2</v>
      </c>
      <c r="Y36" s="56">
        <v>-0.30405123139494761</v>
      </c>
      <c r="Z36" s="56">
        <v>-0.32921870318948676</v>
      </c>
      <c r="AA36" s="56">
        <v>-1</v>
      </c>
      <c r="AB36" s="56">
        <v>-1</v>
      </c>
      <c r="AC36" s="56">
        <v>-1</v>
      </c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</row>
    <row r="37" spans="1:63" s="23" customFormat="1" x14ac:dyDescent="0.35">
      <c r="A37" s="23" t="s">
        <v>5</v>
      </c>
      <c r="B37" s="23" t="s">
        <v>6</v>
      </c>
      <c r="C37" s="56"/>
      <c r="D37" s="56"/>
      <c r="E37" s="56"/>
      <c r="F37" s="56"/>
      <c r="G37" s="56">
        <v>0.25107107224602387</v>
      </c>
      <c r="H37" s="56">
        <v>0.43946971731106266</v>
      </c>
      <c r="I37" s="56">
        <v>0.47896123908134314</v>
      </c>
      <c r="J37" s="56">
        <v>0.31580336118772268</v>
      </c>
      <c r="K37" s="56">
        <v>0.48768588450532446</v>
      </c>
      <c r="L37" s="56">
        <v>0.28492603379697812</v>
      </c>
      <c r="M37" s="56">
        <v>4.3900794514842634E-2</v>
      </c>
      <c r="N37" s="56">
        <v>6.1363230860494333E-2</v>
      </c>
      <c r="O37" s="56">
        <v>0.11009719027282028</v>
      </c>
      <c r="P37" s="56">
        <v>-7.2692237262489301E-2</v>
      </c>
      <c r="Q37" s="56">
        <v>0.18388865676859534</v>
      </c>
      <c r="R37" s="56">
        <v>8.9641374157674703E-2</v>
      </c>
      <c r="S37" s="56">
        <v>3.1800247335256993E-2</v>
      </c>
      <c r="T37" s="56">
        <v>1.6362262797856575E-2</v>
      </c>
      <c r="U37" s="56">
        <v>-1.812454684516418E-2</v>
      </c>
      <c r="V37" s="56">
        <v>0.135986666306249</v>
      </c>
      <c r="W37" s="56">
        <v>0.12401857267077832</v>
      </c>
      <c r="X37" s="56">
        <v>-2.0567591646928451E-2</v>
      </c>
      <c r="Y37" s="56">
        <v>-0.18254070736256989</v>
      </c>
      <c r="Z37" s="56">
        <v>-0.29882972783801443</v>
      </c>
      <c r="AA37" s="56">
        <v>-1</v>
      </c>
      <c r="AB37" s="56">
        <v>-1</v>
      </c>
      <c r="AC37" s="56">
        <v>-1</v>
      </c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</row>
    <row r="38" spans="1:63" s="23" customFormat="1" x14ac:dyDescent="0.35">
      <c r="A38" s="23" t="s">
        <v>7</v>
      </c>
      <c r="B38" s="23" t="s">
        <v>8</v>
      </c>
      <c r="C38" s="56"/>
      <c r="D38" s="56"/>
      <c r="E38" s="56"/>
      <c r="F38" s="56"/>
      <c r="G38" s="56">
        <v>0.43326047313332161</v>
      </c>
      <c r="H38" s="56">
        <v>0.44831049689832492</v>
      </c>
      <c r="I38" s="56">
        <v>0.22554007083617478</v>
      </c>
      <c r="J38" s="56">
        <v>5.9836906738644169E-2</v>
      </c>
      <c r="K38" s="56">
        <v>2.5281111846044979E-3</v>
      </c>
      <c r="L38" s="56">
        <v>-9.9292597188919696E-2</v>
      </c>
      <c r="M38" s="56">
        <v>-0.12194311998653729</v>
      </c>
      <c r="N38" s="56">
        <v>0.26580374775220217</v>
      </c>
      <c r="O38" s="56">
        <v>0.1998404030605061</v>
      </c>
      <c r="P38" s="56">
        <v>0.42415353598957606</v>
      </c>
      <c r="Q38" s="56">
        <v>0.37209365715376008</v>
      </c>
      <c r="R38" s="56">
        <v>6.9799182033569718E-2</v>
      </c>
      <c r="S38" s="56">
        <v>-0.18118096579424381</v>
      </c>
      <c r="T38" s="56">
        <v>-0.31537253052185521</v>
      </c>
      <c r="U38" s="56">
        <v>-0.2155969396877111</v>
      </c>
      <c r="V38" s="56">
        <v>-0.21036735338501655</v>
      </c>
      <c r="W38" s="56">
        <v>-0.10825943120355408</v>
      </c>
      <c r="X38" s="56">
        <v>-0.28600625034968385</v>
      </c>
      <c r="Y38" s="56">
        <v>-5.6183910302019191E-2</v>
      </c>
      <c r="Z38" s="56">
        <v>6.4398929865058685E-2</v>
      </c>
      <c r="AA38" s="56">
        <v>-1</v>
      </c>
      <c r="AB38" s="56">
        <v>-1</v>
      </c>
      <c r="AC38" s="56">
        <v>-1</v>
      </c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</row>
    <row r="39" spans="1:63" s="23" customFormat="1" x14ac:dyDescent="0.35">
      <c r="A39" s="23" t="s">
        <v>9</v>
      </c>
      <c r="B39" s="23" t="s">
        <v>10</v>
      </c>
      <c r="C39" s="56"/>
      <c r="D39" s="56"/>
      <c r="E39" s="56"/>
      <c r="F39" s="56"/>
      <c r="G39" s="56">
        <v>0.68547700170357762</v>
      </c>
      <c r="H39" s="56">
        <v>0.75989271631872857</v>
      </c>
      <c r="I39" s="56">
        <v>0.75761370159255659</v>
      </c>
      <c r="J39" s="56">
        <v>0.85578663634106222</v>
      </c>
      <c r="K39" s="56">
        <v>0.17535195379478385</v>
      </c>
      <c r="L39" s="56">
        <v>8.2385566650744257E-2</v>
      </c>
      <c r="M39" s="56">
        <v>-0.21284232815806226</v>
      </c>
      <c r="N39" s="56">
        <v>4.102018139402297E-2</v>
      </c>
      <c r="O39" s="56">
        <v>8.7272992515783354E-2</v>
      </c>
      <c r="P39" s="56">
        <v>-2.1346049781180709E-2</v>
      </c>
      <c r="Q39" s="56">
        <v>0.20166575325547464</v>
      </c>
      <c r="R39" s="56">
        <v>-7.6220227783304062E-2</v>
      </c>
      <c r="S39" s="56">
        <v>-7.3082416331084699E-2</v>
      </c>
      <c r="T39" s="56">
        <v>7.9102768283735747E-2</v>
      </c>
      <c r="U39" s="56">
        <v>4.8149373382066818E-2</v>
      </c>
      <c r="V39" s="56">
        <v>0.45237130199290587</v>
      </c>
      <c r="W39" s="56">
        <v>0.16410016132319294</v>
      </c>
      <c r="X39" s="56">
        <v>-3.6807150497068952E-2</v>
      </c>
      <c r="Y39" s="56">
        <v>-1.8354780439748808E-3</v>
      </c>
      <c r="Z39" s="56">
        <v>-2.2039753194750711E-2</v>
      </c>
      <c r="AA39" s="56">
        <v>-1</v>
      </c>
      <c r="AB39" s="56">
        <v>-1</v>
      </c>
      <c r="AC39" s="56">
        <v>-1</v>
      </c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</row>
    <row r="40" spans="1:63" s="23" customFormat="1" x14ac:dyDescent="0.35">
      <c r="A40" s="23" t="s">
        <v>11</v>
      </c>
      <c r="B40" s="23" t="s">
        <v>12</v>
      </c>
      <c r="C40" s="56"/>
      <c r="D40" s="56"/>
      <c r="E40" s="56"/>
      <c r="F40" s="56"/>
      <c r="G40" s="56">
        <v>1.5040181525952434E-2</v>
      </c>
      <c r="H40" s="56">
        <v>5.3505313266336563E-2</v>
      </c>
      <c r="I40" s="56">
        <v>0.8620606473857555</v>
      </c>
      <c r="J40" s="56">
        <v>0.70538249562547795</v>
      </c>
      <c r="K40" s="56">
        <v>0.83029560137405833</v>
      </c>
      <c r="L40" s="56">
        <v>0.3346055979643765</v>
      </c>
      <c r="M40" s="56">
        <v>-1.0721373828240344E-2</v>
      </c>
      <c r="N40" s="56">
        <v>0.39238756451216505</v>
      </c>
      <c r="O40" s="56">
        <v>2.9611912346948044E-2</v>
      </c>
      <c r="P40" s="56">
        <v>0.25995930354341312</v>
      </c>
      <c r="Q40" s="56">
        <v>0.64656469889825918</v>
      </c>
      <c r="R40" s="56">
        <v>0.42763816878102601</v>
      </c>
      <c r="S40" s="56">
        <v>3.8056393608566275E-2</v>
      </c>
      <c r="T40" s="56">
        <v>-0.15822500284150187</v>
      </c>
      <c r="U40" s="56">
        <v>-0.37070231602789705</v>
      </c>
      <c r="V40" s="56">
        <v>-0.24360006614359653</v>
      </c>
      <c r="W40" s="56">
        <v>0.13016830745965624</v>
      </c>
      <c r="X40" s="56">
        <v>-0.18196438180033736</v>
      </c>
      <c r="Y40" s="56">
        <v>-0.1746159329076874</v>
      </c>
      <c r="Z40" s="56">
        <v>-0.18714309356030967</v>
      </c>
      <c r="AA40" s="56">
        <v>-1</v>
      </c>
      <c r="AB40" s="56">
        <v>-1</v>
      </c>
      <c r="AC40" s="56">
        <v>-1</v>
      </c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</row>
    <row r="41" spans="1:63" s="23" customFormat="1" x14ac:dyDescent="0.35">
      <c r="A41" s="23" t="s">
        <v>13</v>
      </c>
      <c r="B41" s="23" t="s">
        <v>14</v>
      </c>
      <c r="C41" s="56"/>
      <c r="D41" s="56"/>
      <c r="E41" s="56"/>
      <c r="F41" s="56"/>
      <c r="G41" s="56">
        <v>0.89737407046635798</v>
      </c>
      <c r="H41" s="56">
        <v>0.93205774506982397</v>
      </c>
      <c r="I41" s="56">
        <v>0.75620961815292054</v>
      </c>
      <c r="J41" s="56">
        <v>0.86974539486827274</v>
      </c>
      <c r="K41" s="56">
        <v>0.42038863302326535</v>
      </c>
      <c r="L41" s="56">
        <v>0.21117357482687638</v>
      </c>
      <c r="M41" s="56">
        <v>2.2947230447198708E-2</v>
      </c>
      <c r="N41" s="56">
        <v>-2.6340583837318743E-3</v>
      </c>
      <c r="O41" s="56">
        <v>-8.635096067309822E-2</v>
      </c>
      <c r="P41" s="56">
        <v>-9.0137059885432302E-3</v>
      </c>
      <c r="Q41" s="56">
        <v>6.1121374911485837E-2</v>
      </c>
      <c r="R41" s="56">
        <v>-2.5677960849586956E-2</v>
      </c>
      <c r="S41" s="56">
        <v>-0.19261904006065211</v>
      </c>
      <c r="T41" s="56">
        <v>-0.38810243225849217</v>
      </c>
      <c r="U41" s="56">
        <v>-0.42460976503113346</v>
      </c>
      <c r="V41" s="56">
        <v>-0.50417133505438949</v>
      </c>
      <c r="W41" s="56">
        <v>-0.62461288315605179</v>
      </c>
      <c r="X41" s="56">
        <v>-0.71746454885408562</v>
      </c>
      <c r="Y41" s="56">
        <v>-0.70840127779182693</v>
      </c>
      <c r="Z41" s="56">
        <v>-0.52059825566797946</v>
      </c>
      <c r="AA41" s="56">
        <v>-1</v>
      </c>
      <c r="AB41" s="56">
        <v>-1</v>
      </c>
      <c r="AC41" s="56">
        <v>-1</v>
      </c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</row>
    <row r="42" spans="1:63" s="23" customFormat="1" x14ac:dyDescent="0.35">
      <c r="A42" s="23" t="s">
        <v>15</v>
      </c>
      <c r="B42" s="23" t="s">
        <v>16</v>
      </c>
      <c r="C42" s="56"/>
      <c r="D42" s="56"/>
      <c r="E42" s="56"/>
      <c r="F42" s="56"/>
      <c r="G42" s="56">
        <v>0.49575218212314498</v>
      </c>
      <c r="H42" s="56">
        <v>0.17868676936523542</v>
      </c>
      <c r="I42" s="56">
        <v>0.33535872306631642</v>
      </c>
      <c r="J42" s="56">
        <v>0.83726505160303244</v>
      </c>
      <c r="K42" s="56">
        <v>1.5514408797795198</v>
      </c>
      <c r="L42" s="56">
        <v>0.98328408345166896</v>
      </c>
      <c r="M42" s="56">
        <v>0.73960843644158492</v>
      </c>
      <c r="N42" s="56">
        <v>0.20741375472361012</v>
      </c>
      <c r="O42" s="56">
        <v>-0.26844185126393716</v>
      </c>
      <c r="P42" s="56">
        <v>-0.35946571200231814</v>
      </c>
      <c r="Q42" s="56">
        <v>-0.21296688496660698</v>
      </c>
      <c r="R42" s="56">
        <v>3.1429539257770145E-2</v>
      </c>
      <c r="S42" s="56">
        <v>0.20906253461656243</v>
      </c>
      <c r="T42" s="56">
        <v>0.24659037512440429</v>
      </c>
      <c r="U42" s="56">
        <v>0.10091791290567409</v>
      </c>
      <c r="V42" s="56">
        <v>-1.2490658925329523E-2</v>
      </c>
      <c r="W42" s="56">
        <v>-2.8513962722957364E-2</v>
      </c>
      <c r="X42" s="56">
        <v>2.9605055218286047E-2</v>
      </c>
      <c r="Y42" s="56">
        <v>-0.30869237206196698</v>
      </c>
      <c r="Z42" s="56">
        <v>-0.53802009390531391</v>
      </c>
      <c r="AA42" s="56">
        <v>-1</v>
      </c>
      <c r="AB42" s="56">
        <v>-1</v>
      </c>
      <c r="AC42" s="56">
        <v>-1</v>
      </c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</row>
    <row r="43" spans="1:63" s="23" customFormat="1" x14ac:dyDescent="0.35">
      <c r="A43" s="23" t="s">
        <v>17</v>
      </c>
      <c r="B43" s="23" t="s">
        <v>18</v>
      </c>
      <c r="C43" s="56"/>
      <c r="D43" s="56"/>
      <c r="E43" s="56"/>
      <c r="F43" s="56"/>
      <c r="G43" s="56">
        <v>0.34111549077089354</v>
      </c>
      <c r="H43" s="56">
        <v>0.37660786366017196</v>
      </c>
      <c r="I43" s="56">
        <v>0.32611278179913561</v>
      </c>
      <c r="J43" s="56">
        <v>0.31785615624073493</v>
      </c>
      <c r="K43" s="56">
        <v>4.5406036736941324E-3</v>
      </c>
      <c r="L43" s="56">
        <v>-3.1081382013446901E-2</v>
      </c>
      <c r="M43" s="56">
        <v>-0.38461409932239388</v>
      </c>
      <c r="N43" s="56">
        <v>-0.37713739416874104</v>
      </c>
      <c r="O43" s="56">
        <v>-0.16227579910877044</v>
      </c>
      <c r="P43" s="56">
        <v>-0.1729472934913806</v>
      </c>
      <c r="Q43" s="56">
        <v>0.13283543804680331</v>
      </c>
      <c r="R43" s="56">
        <v>-0.17567831470478246</v>
      </c>
      <c r="S43" s="56">
        <v>-0.35181618571328377</v>
      </c>
      <c r="T43" s="56">
        <v>-0.37188329110987206</v>
      </c>
      <c r="U43" s="56">
        <v>-0.46381039709569971</v>
      </c>
      <c r="V43" s="56">
        <v>0.15218043293621886</v>
      </c>
      <c r="W43" s="56">
        <v>-2.8631354662582709E-3</v>
      </c>
      <c r="X43" s="56">
        <v>-0.11820602796527868</v>
      </c>
      <c r="Y43" s="56">
        <v>-7.5224497345818375E-2</v>
      </c>
      <c r="Z43" s="56">
        <v>-0.27049332729607289</v>
      </c>
      <c r="AA43" s="56">
        <v>-1</v>
      </c>
      <c r="AB43" s="56">
        <v>-1</v>
      </c>
      <c r="AC43" s="56">
        <v>-1</v>
      </c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</row>
    <row r="44" spans="1:63" s="23" customFormat="1" x14ac:dyDescent="0.35">
      <c r="A44" s="23" t="s">
        <v>19</v>
      </c>
      <c r="B44" s="23" t="s">
        <v>20</v>
      </c>
      <c r="C44" s="56"/>
      <c r="D44" s="56"/>
      <c r="E44" s="56"/>
      <c r="F44" s="56"/>
      <c r="G44" s="56">
        <v>1.5150959672201854</v>
      </c>
      <c r="H44" s="56">
        <v>0.55982832254295722</v>
      </c>
      <c r="I44" s="56">
        <v>1.1212496437280297</v>
      </c>
      <c r="J44" s="56">
        <v>0.72857700923512647</v>
      </c>
      <c r="K44" s="56">
        <v>-0.34622936763129686</v>
      </c>
      <c r="L44" s="56">
        <v>-7.9367882223045805E-2</v>
      </c>
      <c r="M44" s="56">
        <v>-0.16639520353762982</v>
      </c>
      <c r="N44" s="56">
        <v>-0.17428304575124165</v>
      </c>
      <c r="O44" s="56">
        <v>0.1821210292998976</v>
      </c>
      <c r="P44" s="56">
        <v>0.20217517309698696</v>
      </c>
      <c r="Q44" s="56">
        <v>0.1322686887392075</v>
      </c>
      <c r="R44" s="56">
        <v>-1.1542154093530321E-2</v>
      </c>
      <c r="S44" s="56">
        <v>-0.44907469045400084</v>
      </c>
      <c r="T44" s="56">
        <v>-0.56236521812309992</v>
      </c>
      <c r="U44" s="56">
        <v>-0.63948334930863338</v>
      </c>
      <c r="V44" s="56">
        <v>-0.31924876535598634</v>
      </c>
      <c r="W44" s="56">
        <v>0.13494173245260721</v>
      </c>
      <c r="X44" s="56">
        <v>-0.22288191272855473</v>
      </c>
      <c r="Y44" s="56">
        <v>0.22670755677231402</v>
      </c>
      <c r="Z44" s="56">
        <v>-0.18912795482638856</v>
      </c>
      <c r="AA44" s="56">
        <v>-1</v>
      </c>
      <c r="AB44" s="56">
        <v>-1</v>
      </c>
      <c r="AC44" s="56">
        <v>-1</v>
      </c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</row>
    <row r="45" spans="1:63" s="23" customFormat="1" x14ac:dyDescent="0.35">
      <c r="A45" s="23" t="s">
        <v>21</v>
      </c>
      <c r="B45" s="23" t="s">
        <v>22</v>
      </c>
      <c r="C45" s="56"/>
      <c r="D45" s="56"/>
      <c r="E45" s="56"/>
      <c r="F45" s="56"/>
      <c r="G45" s="56">
        <v>-0.28307706322445636</v>
      </c>
      <c r="H45" s="56">
        <v>-9.6368814004805348E-2</v>
      </c>
      <c r="I45" s="56">
        <v>0.8143999928264849</v>
      </c>
      <c r="J45" s="56">
        <v>1.0683979010708953</v>
      </c>
      <c r="K45" s="56">
        <v>3.1894447104340884</v>
      </c>
      <c r="L45" s="56">
        <v>2.2847440905809338</v>
      </c>
      <c r="M45" s="56">
        <v>0.59649257616880358</v>
      </c>
      <c r="N45" s="56">
        <v>0.49418739667862122</v>
      </c>
      <c r="O45" s="56">
        <v>7.1211798818794358E-2</v>
      </c>
      <c r="P45" s="56">
        <v>1.5889032738473086E-2</v>
      </c>
      <c r="Q45" s="56">
        <v>7.7602050384447008E-2</v>
      </c>
      <c r="R45" s="56">
        <v>6.571533932220186E-2</v>
      </c>
      <c r="S45" s="56">
        <v>-0.21410716548873254</v>
      </c>
      <c r="T45" s="56">
        <v>-0.38159245523471197</v>
      </c>
      <c r="U45" s="56">
        <v>1.9305736031186127E-2</v>
      </c>
      <c r="V45" s="56">
        <v>0.32293655003020616</v>
      </c>
      <c r="W45" s="56">
        <v>3.9551066063696183E-2</v>
      </c>
      <c r="X45" s="56">
        <v>1.7348203221809078E-2</v>
      </c>
      <c r="Y45" s="56">
        <v>-0.36859861591695497</v>
      </c>
      <c r="Z45" s="56">
        <v>-0.54783818607872015</v>
      </c>
      <c r="AA45" s="56">
        <v>-1</v>
      </c>
      <c r="AB45" s="56">
        <v>-1</v>
      </c>
      <c r="AC45" s="56">
        <v>-1</v>
      </c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</row>
    <row r="46" spans="1:63" s="23" customFormat="1" x14ac:dyDescent="0.35">
      <c r="A46" s="23" t="s">
        <v>23</v>
      </c>
      <c r="B46" s="23" t="s">
        <v>24</v>
      </c>
      <c r="C46" s="56"/>
      <c r="D46" s="56"/>
      <c r="E46" s="56"/>
      <c r="F46" s="56"/>
      <c r="G46" s="56">
        <v>0.59400216433369479</v>
      </c>
      <c r="H46" s="56">
        <v>0.38100640526749441</v>
      </c>
      <c r="I46" s="56">
        <v>0.51983819866290171</v>
      </c>
      <c r="J46" s="56">
        <v>0.41777888680568775</v>
      </c>
      <c r="K46" s="56">
        <v>5.019557330041402E-2</v>
      </c>
      <c r="L46" s="56">
        <v>-0.22461226234360043</v>
      </c>
      <c r="M46" s="56">
        <v>-0.22897001739045886</v>
      </c>
      <c r="N46" s="56">
        <v>-0.15222849998996335</v>
      </c>
      <c r="O46" s="56">
        <v>-0.12834159971381887</v>
      </c>
      <c r="P46" s="56">
        <v>-0.11083903390445815</v>
      </c>
      <c r="Q46" s="56">
        <v>0.14031362632992961</v>
      </c>
      <c r="R46" s="56">
        <v>-0.14298405432671313</v>
      </c>
      <c r="S46" s="56">
        <v>0.27481379601027101</v>
      </c>
      <c r="T46" s="56">
        <v>0.17464561718116212</v>
      </c>
      <c r="U46" s="56">
        <v>-0.23052300044036023</v>
      </c>
      <c r="V46" s="56">
        <v>0.10286616183799802</v>
      </c>
      <c r="W46" s="56">
        <v>-0.19144673733117845</v>
      </c>
      <c r="X46" s="56">
        <v>-8.2731688256221236E-2</v>
      </c>
      <c r="Y46" s="56">
        <v>-1.0428952398659042E-2</v>
      </c>
      <c r="Z46" s="56">
        <v>-2.668925287615731E-2</v>
      </c>
      <c r="AA46" s="56">
        <v>-1</v>
      </c>
      <c r="AB46" s="56">
        <v>-1</v>
      </c>
      <c r="AC46" s="56">
        <v>-1</v>
      </c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</row>
    <row r="47" spans="1:63" s="23" customFormat="1" x14ac:dyDescent="0.35">
      <c r="A47" s="23" t="s">
        <v>25</v>
      </c>
      <c r="B47" s="23" t="s">
        <v>26</v>
      </c>
      <c r="C47" s="56"/>
      <c r="D47" s="56"/>
      <c r="E47" s="56"/>
      <c r="F47" s="56"/>
      <c r="G47" s="56">
        <v>0.15968339017931821</v>
      </c>
      <c r="H47" s="56">
        <v>-0.25052293453027641</v>
      </c>
      <c r="I47" s="56">
        <v>5.4808417764284023E-2</v>
      </c>
      <c r="J47" s="56">
        <v>0.41334290689029962</v>
      </c>
      <c r="K47" s="56">
        <v>8.6460930684659987E-2</v>
      </c>
      <c r="L47" s="56">
        <v>0.39755114959284166</v>
      </c>
      <c r="M47" s="56">
        <v>-7.5818829536289156E-2</v>
      </c>
      <c r="N47" s="56">
        <v>-7.2817984453107276E-2</v>
      </c>
      <c r="O47" s="56">
        <v>8.7456951838493335E-2</v>
      </c>
      <c r="P47" s="56">
        <v>0.16669819264164221</v>
      </c>
      <c r="Q47" s="56">
        <v>0.29332444271326752</v>
      </c>
      <c r="R47" s="56">
        <v>0.13178910051053849</v>
      </c>
      <c r="S47" s="56">
        <v>-0.47358685906740272</v>
      </c>
      <c r="T47" s="56">
        <v>-0.60519193061386511</v>
      </c>
      <c r="U47" s="56">
        <v>-0.42106834847282171</v>
      </c>
      <c r="V47" s="56">
        <v>-0.35887877403636992</v>
      </c>
      <c r="W47" s="56">
        <v>0.58978575960177637</v>
      </c>
      <c r="X47" s="56">
        <v>0.85283363802559409</v>
      </c>
      <c r="Y47" s="56">
        <v>0.20418735065645022</v>
      </c>
      <c r="Z47" s="56">
        <v>4.1337806258985754E-2</v>
      </c>
      <c r="AA47" s="56">
        <v>-1</v>
      </c>
      <c r="AB47" s="56">
        <v>-1</v>
      </c>
      <c r="AC47" s="56">
        <v>-1</v>
      </c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</row>
    <row r="48" spans="1:63" s="23" customFormat="1" x14ac:dyDescent="0.35">
      <c r="A48" s="23" t="s">
        <v>27</v>
      </c>
      <c r="B48" s="23" t="s">
        <v>28</v>
      </c>
      <c r="C48" s="56"/>
      <c r="D48" s="56"/>
      <c r="E48" s="56"/>
      <c r="F48" s="56"/>
      <c r="G48" s="56">
        <v>0.81363328616048491</v>
      </c>
      <c r="H48" s="56">
        <v>1.367765933276667</v>
      </c>
      <c r="I48" s="56">
        <v>0.91522932628494158</v>
      </c>
      <c r="J48" s="56">
        <v>0.64969648416081727</v>
      </c>
      <c r="K48" s="56">
        <v>-4.5600939046875455E-2</v>
      </c>
      <c r="L48" s="56">
        <v>-0.13807450788678621</v>
      </c>
      <c r="M48" s="56">
        <v>-0.20861211540767688</v>
      </c>
      <c r="N48" s="56">
        <v>-0.2054690259711599</v>
      </c>
      <c r="O48" s="56">
        <v>0.3333638763462341</v>
      </c>
      <c r="P48" s="56">
        <v>0.46124981970941725</v>
      </c>
      <c r="Q48" s="56">
        <v>0.45531798830019898</v>
      </c>
      <c r="R48" s="56">
        <v>0.50343551848640145</v>
      </c>
      <c r="S48" s="56">
        <v>3.1323247933206178E-2</v>
      </c>
      <c r="T48" s="56">
        <v>-0.11262908337291178</v>
      </c>
      <c r="U48" s="56">
        <v>-5.1774752360135845E-2</v>
      </c>
      <c r="V48" s="56">
        <v>0.39798789689495906</v>
      </c>
      <c r="W48" s="56">
        <v>0.60628681136311857</v>
      </c>
      <c r="X48" s="56">
        <v>0.72039855539791042</v>
      </c>
      <c r="Y48" s="56">
        <v>0.3581130166904225</v>
      </c>
      <c r="Z48" s="56">
        <v>-2.1744108199345358E-2</v>
      </c>
      <c r="AA48" s="56">
        <v>-1</v>
      </c>
      <c r="AB48" s="56">
        <v>-1</v>
      </c>
      <c r="AC48" s="56">
        <v>-1</v>
      </c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</row>
    <row r="49" spans="1:63" s="23" customFormat="1" x14ac:dyDescent="0.35">
      <c r="A49" s="23" t="s">
        <v>29</v>
      </c>
      <c r="B49" s="23" t="s">
        <v>30</v>
      </c>
      <c r="C49" s="56"/>
      <c r="D49" s="56"/>
      <c r="E49" s="56"/>
      <c r="F49" s="56"/>
      <c r="G49" s="56">
        <v>0.53901166876269313</v>
      </c>
      <c r="H49" s="56">
        <v>0.49633423285889244</v>
      </c>
      <c r="I49" s="56">
        <v>0.41656484074934341</v>
      </c>
      <c r="J49" s="56">
        <v>0.45446231030742967</v>
      </c>
      <c r="K49" s="56">
        <v>0.14889582085769804</v>
      </c>
      <c r="L49" s="56">
        <v>1.8220131363932746E-2</v>
      </c>
      <c r="M49" s="56">
        <v>2.3808829998348546E-2</v>
      </c>
      <c r="N49" s="56">
        <v>1.4782730778570619E-2</v>
      </c>
      <c r="O49" s="56">
        <v>-1.2244304137813411E-2</v>
      </c>
      <c r="P49" s="56">
        <v>0.15342632231899245</v>
      </c>
      <c r="Q49" s="56">
        <v>-0.27695808321248416</v>
      </c>
      <c r="R49" s="56">
        <v>-0.32062685764638821</v>
      </c>
      <c r="S49" s="56">
        <v>-0.47904218126974385</v>
      </c>
      <c r="T49" s="56">
        <v>-0.37115826337585489</v>
      </c>
      <c r="U49" s="56">
        <v>5.8324527226270462E-2</v>
      </c>
      <c r="V49" s="56">
        <v>7.9564838651716041E-2</v>
      </c>
      <c r="W49" s="56">
        <v>-2.5240981463489298E-2</v>
      </c>
      <c r="X49" s="56">
        <v>-0.10027932208515267</v>
      </c>
      <c r="Y49" s="56">
        <v>-8.6412709120677889E-3</v>
      </c>
      <c r="Z49" s="56">
        <v>0.17427203812520431</v>
      </c>
      <c r="AA49" s="56">
        <v>-1</v>
      </c>
      <c r="AB49" s="56">
        <v>-1</v>
      </c>
      <c r="AC49" s="56">
        <v>-1</v>
      </c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</row>
    <row r="50" spans="1:63" s="23" customFormat="1" x14ac:dyDescent="0.35">
      <c r="A50" s="23" t="s">
        <v>31</v>
      </c>
      <c r="B50" s="23" t="s">
        <v>32</v>
      </c>
      <c r="C50" s="56"/>
      <c r="D50" s="56"/>
      <c r="E50" s="56"/>
      <c r="F50" s="56"/>
      <c r="G50" s="56">
        <v>-0.52596153234384357</v>
      </c>
      <c r="H50" s="56">
        <v>-0.64887799953792946</v>
      </c>
      <c r="I50" s="56">
        <v>-0.58380099932887664</v>
      </c>
      <c r="J50" s="56">
        <v>1.3336307353387888</v>
      </c>
      <c r="K50" s="56">
        <v>0.74649772140632487</v>
      </c>
      <c r="L50" s="56">
        <v>1.4404190603303548</v>
      </c>
      <c r="M50" s="56">
        <v>1.8979922872684023</v>
      </c>
      <c r="N50" s="56">
        <v>0.11727428089884406</v>
      </c>
      <c r="O50" s="56">
        <v>4.5605139772024739E-2</v>
      </c>
      <c r="P50" s="56">
        <v>0.18676604988368828</v>
      </c>
      <c r="Q50" s="56">
        <v>-0.13251542462814625</v>
      </c>
      <c r="R50" s="56">
        <v>-0.26585226869430312</v>
      </c>
      <c r="S50" s="56">
        <v>-0.36251845830942286</v>
      </c>
      <c r="T50" s="56">
        <v>-0.13112544649846458</v>
      </c>
      <c r="U50" s="56">
        <v>-0.4912615853354696</v>
      </c>
      <c r="V50" s="56">
        <v>-0.48314560919718796</v>
      </c>
      <c r="W50" s="56">
        <v>-0.47291061926473921</v>
      </c>
      <c r="X50" s="56">
        <v>-0.595030070652392</v>
      </c>
      <c r="Y50" s="56">
        <v>8.8154070196748036E-2</v>
      </c>
      <c r="Z50" s="56">
        <v>3.8285000368614153E-3</v>
      </c>
      <c r="AA50" s="56">
        <v>-1</v>
      </c>
      <c r="AB50" s="56">
        <v>-1</v>
      </c>
      <c r="AC50" s="56">
        <v>-1</v>
      </c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</row>
    <row r="51" spans="1:63" s="23" customFormat="1" x14ac:dyDescent="0.35">
      <c r="A51" s="23" t="s">
        <v>33</v>
      </c>
      <c r="B51" s="23" t="s">
        <v>34</v>
      </c>
      <c r="C51" s="56"/>
      <c r="D51" s="56"/>
      <c r="E51" s="56"/>
      <c r="F51" s="56"/>
      <c r="G51" s="56">
        <v>0.74465467052315892</v>
      </c>
      <c r="H51" s="56"/>
      <c r="I51" s="56"/>
      <c r="J51" s="56"/>
      <c r="K51" s="56">
        <v>0.15932523614224614</v>
      </c>
      <c r="L51" s="56"/>
      <c r="M51" s="56"/>
      <c r="N51" s="56"/>
      <c r="O51" s="56">
        <v>0.27387101481566911</v>
      </c>
      <c r="P51" s="56"/>
      <c r="Q51" s="56"/>
      <c r="R51" s="56"/>
      <c r="S51" s="56">
        <v>8.0873681728725E-2</v>
      </c>
      <c r="T51" s="56"/>
      <c r="U51" s="56"/>
      <c r="V51" s="56"/>
      <c r="W51" s="56">
        <v>-0.10027992871436886</v>
      </c>
      <c r="X51" s="56"/>
      <c r="Y51" s="56"/>
      <c r="Z51" s="56" t="e">
        <v>#DIV/0!</v>
      </c>
      <c r="AA51" s="56">
        <v>-1</v>
      </c>
      <c r="AB51" s="56" t="e">
        <v>#DIV/0!</v>
      </c>
      <c r="AC51" s="56">
        <v>-1</v>
      </c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</row>
    <row r="52" spans="1:63" s="23" customFormat="1" x14ac:dyDescent="0.35">
      <c r="A52" s="23" t="s">
        <v>35</v>
      </c>
      <c r="B52" s="23" t="s">
        <v>36</v>
      </c>
      <c r="C52" s="56"/>
      <c r="D52" s="56"/>
      <c r="E52" s="56"/>
      <c r="F52" s="56"/>
      <c r="G52" s="56">
        <v>0.60310133366502572</v>
      </c>
      <c r="H52" s="56"/>
      <c r="I52" s="56"/>
      <c r="J52" s="56"/>
      <c r="K52" s="56">
        <v>0.47292235664090043</v>
      </c>
      <c r="L52" s="56"/>
      <c r="M52" s="56"/>
      <c r="N52" s="56"/>
      <c r="O52" s="56">
        <v>-0.22783621670583465</v>
      </c>
      <c r="P52" s="56"/>
      <c r="Q52" s="56"/>
      <c r="R52" s="56"/>
      <c r="S52" s="56">
        <v>0.20167743161448137</v>
      </c>
      <c r="T52" s="56"/>
      <c r="U52" s="56"/>
      <c r="V52" s="56"/>
      <c r="W52" s="56">
        <v>-0.23673361392654202</v>
      </c>
      <c r="X52" s="56"/>
      <c r="Y52" s="56">
        <v>0.75225904595731063</v>
      </c>
      <c r="Z52" s="56" t="e">
        <v>#DIV/0!</v>
      </c>
      <c r="AA52" s="56">
        <v>-1</v>
      </c>
      <c r="AB52" s="56" t="e">
        <v>#DIV/0!</v>
      </c>
      <c r="AC52" s="56">
        <v>-1</v>
      </c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</row>
    <row r="53" spans="1:63" s="23" customFormat="1" x14ac:dyDescent="0.35">
      <c r="A53" s="23" t="s">
        <v>37</v>
      </c>
      <c r="B53" s="23" t="s">
        <v>38</v>
      </c>
      <c r="C53" s="56"/>
      <c r="D53" s="56"/>
      <c r="E53" s="56"/>
      <c r="F53" s="56"/>
      <c r="G53" s="56">
        <v>1.3458255035218412</v>
      </c>
      <c r="H53" s="56"/>
      <c r="I53" s="56"/>
      <c r="J53" s="56"/>
      <c r="K53" s="56">
        <v>1.1671966080270257</v>
      </c>
      <c r="L53" s="56"/>
      <c r="M53" s="56"/>
      <c r="N53" s="56"/>
      <c r="O53" s="56">
        <v>-0.2696326557722919</v>
      </c>
      <c r="P53" s="56"/>
      <c r="Q53" s="56"/>
      <c r="R53" s="56"/>
      <c r="S53" s="56">
        <v>0.41455748805033599</v>
      </c>
      <c r="T53" s="56"/>
      <c r="U53" s="56"/>
      <c r="V53" s="56"/>
      <c r="W53" s="56">
        <v>-1.1977391984493546E-2</v>
      </c>
      <c r="X53" s="56"/>
      <c r="Y53" s="56">
        <v>2.6772657772297981E-2</v>
      </c>
      <c r="Z53" s="56">
        <v>-5.4367837401097741E-2</v>
      </c>
      <c r="AA53" s="56">
        <v>-1</v>
      </c>
      <c r="AB53" s="56">
        <v>-1</v>
      </c>
      <c r="AC53" s="56">
        <v>-1</v>
      </c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</row>
    <row r="54" spans="1:63" s="23" customFormat="1" x14ac:dyDescent="0.35">
      <c r="A54" s="23" t="s">
        <v>39</v>
      </c>
      <c r="B54" s="23" t="s">
        <v>40</v>
      </c>
      <c r="C54" s="56"/>
      <c r="D54" s="56"/>
      <c r="E54" s="56"/>
      <c r="F54" s="56"/>
      <c r="G54" s="56">
        <v>-0.11655281007528528</v>
      </c>
      <c r="H54" s="56"/>
      <c r="I54" s="56"/>
      <c r="J54" s="56"/>
      <c r="K54" s="56">
        <v>1.2667811900147483</v>
      </c>
      <c r="L54" s="56"/>
      <c r="M54" s="56"/>
      <c r="N54" s="56"/>
      <c r="O54" s="56">
        <v>-0.44924044119552942</v>
      </c>
      <c r="P54" s="56"/>
      <c r="Q54" s="56"/>
      <c r="R54" s="56"/>
      <c r="S54" s="56">
        <v>0.21790298518968187</v>
      </c>
      <c r="T54" s="56"/>
      <c r="U54" s="56"/>
      <c r="V54" s="56"/>
      <c r="W54" s="56">
        <v>0.5519322992063711</v>
      </c>
      <c r="X54" s="56"/>
      <c r="Y54" s="56">
        <v>-0.28263885640330622</v>
      </c>
      <c r="Z54" s="56" t="e">
        <v>#DIV/0!</v>
      </c>
      <c r="AA54" s="56">
        <v>-1</v>
      </c>
      <c r="AB54" s="56" t="e">
        <v>#DIV/0!</v>
      </c>
      <c r="AC54" s="56">
        <v>-1</v>
      </c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</row>
    <row r="55" spans="1:63" s="23" customFormat="1" x14ac:dyDescent="0.35">
      <c r="A55" s="23" t="s">
        <v>41</v>
      </c>
      <c r="B55" s="23" t="s">
        <v>42</v>
      </c>
      <c r="C55" s="56"/>
      <c r="D55" s="56"/>
      <c r="E55" s="56"/>
      <c r="F55" s="56"/>
      <c r="G55" s="56">
        <v>-0.42996327973127901</v>
      </c>
      <c r="H55" s="56"/>
      <c r="I55" s="56"/>
      <c r="J55" s="56"/>
      <c r="K55" s="56">
        <v>2.513082969346073</v>
      </c>
      <c r="L55" s="56"/>
      <c r="M55" s="56"/>
      <c r="N55" s="56"/>
      <c r="O55" s="56">
        <v>-0.49002331321193648</v>
      </c>
      <c r="P55" s="56"/>
      <c r="Q55" s="56"/>
      <c r="R55" s="56"/>
      <c r="S55" s="56">
        <v>-0.32127307329371257</v>
      </c>
      <c r="T55" s="56"/>
      <c r="U55" s="56"/>
      <c r="V55" s="56"/>
      <c r="W55" s="56">
        <v>-0.5868261446975529</v>
      </c>
      <c r="X55" s="56"/>
      <c r="Y55" s="56">
        <v>0.44508534499581032</v>
      </c>
      <c r="Z55" s="56" t="e">
        <v>#DIV/0!</v>
      </c>
      <c r="AA55" s="56">
        <v>-1</v>
      </c>
      <c r="AB55" s="56">
        <v>-1</v>
      </c>
      <c r="AC55" s="56">
        <v>-1</v>
      </c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</row>
    <row r="56" spans="1:63" s="23" customFormat="1" x14ac:dyDescent="0.35">
      <c r="A56" s="23" t="s">
        <v>43</v>
      </c>
      <c r="B56" s="23" t="s">
        <v>44</v>
      </c>
      <c r="C56" s="56"/>
      <c r="D56" s="56"/>
      <c r="E56" s="56"/>
      <c r="F56" s="56"/>
      <c r="G56" s="56">
        <v>3.1343652625307321</v>
      </c>
      <c r="H56" s="56"/>
      <c r="I56" s="56"/>
      <c r="J56" s="56"/>
      <c r="K56" s="56">
        <v>-0.24033601557981676</v>
      </c>
      <c r="L56" s="56"/>
      <c r="M56" s="56"/>
      <c r="N56" s="56"/>
      <c r="O56" s="56">
        <v>-0.10387335882618065</v>
      </c>
      <c r="P56" s="56"/>
      <c r="Q56" s="56"/>
      <c r="R56" s="56"/>
      <c r="S56" s="56">
        <v>-0.51452595500404275</v>
      </c>
      <c r="T56" s="56"/>
      <c r="U56" s="56"/>
      <c r="V56" s="56"/>
      <c r="W56" s="56">
        <v>0.15147389289814339</v>
      </c>
      <c r="X56" s="56"/>
      <c r="Y56" s="56"/>
      <c r="Z56" s="56" t="e">
        <v>#DIV/0!</v>
      </c>
      <c r="AA56" s="56">
        <v>-1</v>
      </c>
      <c r="AB56" s="56" t="e">
        <v>#DIV/0!</v>
      </c>
      <c r="AC56" s="56" t="e">
        <v>#DIV/0!</v>
      </c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</row>
    <row r="57" spans="1:63" s="23" customFormat="1" x14ac:dyDescent="0.35">
      <c r="A57" s="23" t="s">
        <v>45</v>
      </c>
      <c r="B57" s="23" t="s">
        <v>46</v>
      </c>
      <c r="C57" s="56"/>
      <c r="D57" s="56"/>
      <c r="E57" s="56"/>
      <c r="F57" s="56"/>
      <c r="G57" s="56"/>
      <c r="H57" s="56"/>
      <c r="I57" s="56"/>
      <c r="J57" s="56"/>
      <c r="K57" s="56">
        <v>0.3345719244564076</v>
      </c>
      <c r="L57" s="56"/>
      <c r="M57" s="56"/>
      <c r="N57" s="56"/>
      <c r="O57" s="56">
        <v>6.7891899633887309E-3</v>
      </c>
      <c r="P57" s="56"/>
      <c r="Q57" s="56"/>
      <c r="R57" s="56"/>
      <c r="S57" s="56">
        <v>0.11519001710771626</v>
      </c>
      <c r="T57" s="56"/>
      <c r="U57" s="56"/>
      <c r="V57" s="56"/>
      <c r="W57" s="56">
        <v>-0.29694701357811248</v>
      </c>
      <c r="X57" s="56"/>
      <c r="Y57" s="56">
        <v>-0.40402808741197371</v>
      </c>
      <c r="Z57" s="56" t="e">
        <v>#DIV/0!</v>
      </c>
      <c r="AA57" s="56">
        <v>-1</v>
      </c>
      <c r="AB57" s="56">
        <v>-1</v>
      </c>
      <c r="AC57" s="56">
        <v>-1</v>
      </c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</row>
    <row r="58" spans="1:63" s="23" customFormat="1" x14ac:dyDescent="0.35">
      <c r="A58" s="23" t="s">
        <v>47</v>
      </c>
      <c r="B58" s="23" t="s">
        <v>48</v>
      </c>
      <c r="C58" s="56"/>
      <c r="D58" s="56"/>
      <c r="E58" s="56"/>
      <c r="F58" s="56"/>
      <c r="G58" s="56">
        <v>1.6841238674302095</v>
      </c>
      <c r="H58" s="56"/>
      <c r="I58" s="56"/>
      <c r="J58" s="56"/>
      <c r="K58" s="56">
        <v>-0.22531206890088318</v>
      </c>
      <c r="L58" s="56"/>
      <c r="M58" s="56"/>
      <c r="N58" s="56"/>
      <c r="O58" s="56">
        <v>-0.21381251186572781</v>
      </c>
      <c r="P58" s="56"/>
      <c r="Q58" s="56"/>
      <c r="R58" s="56"/>
      <c r="S58" s="56">
        <v>-0.46791064394306259</v>
      </c>
      <c r="T58" s="56"/>
      <c r="U58" s="56"/>
      <c r="V58" s="56"/>
      <c r="W58" s="56">
        <v>-0.31205409935189432</v>
      </c>
      <c r="X58" s="56"/>
      <c r="Y58" s="56"/>
      <c r="Z58" s="56" t="e">
        <v>#DIV/0!</v>
      </c>
      <c r="AA58" s="56">
        <v>-1</v>
      </c>
      <c r="AB58" s="56" t="e">
        <v>#DIV/0!</v>
      </c>
      <c r="AC58" s="56" t="e">
        <v>#DIV/0!</v>
      </c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</row>
    <row r="59" spans="1:63" s="23" customFormat="1" x14ac:dyDescent="0.35">
      <c r="A59" s="23" t="s">
        <v>49</v>
      </c>
      <c r="B59" s="23" t="s">
        <v>50</v>
      </c>
      <c r="C59" s="56"/>
      <c r="D59" s="56"/>
      <c r="E59" s="56"/>
      <c r="F59" s="56"/>
      <c r="G59" s="56">
        <v>1.4143378168394225</v>
      </c>
      <c r="H59" s="56"/>
      <c r="I59" s="56"/>
      <c r="J59" s="56"/>
      <c r="K59" s="56">
        <v>-0.36967821031664616</v>
      </c>
      <c r="L59" s="56"/>
      <c r="M59" s="56"/>
      <c r="N59" s="56"/>
      <c r="O59" s="56">
        <v>-0.23820780722644808</v>
      </c>
      <c r="P59" s="56"/>
      <c r="Q59" s="56"/>
      <c r="R59" s="56"/>
      <c r="S59" s="56">
        <v>0.29854024477669028</v>
      </c>
      <c r="T59" s="56"/>
      <c r="U59" s="56"/>
      <c r="V59" s="56"/>
      <c r="W59" s="56">
        <v>-0.57277355824923459</v>
      </c>
      <c r="X59" s="56"/>
      <c r="Y59" s="56">
        <v>0.28336477526192017</v>
      </c>
      <c r="Z59" s="56" t="e">
        <v>#DIV/0!</v>
      </c>
      <c r="AA59" s="56">
        <v>-1</v>
      </c>
      <c r="AB59" s="56" t="e">
        <v>#DIV/0!</v>
      </c>
      <c r="AC59" s="56">
        <v>-1</v>
      </c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</row>
    <row r="60" spans="1:63" s="25" customFormat="1" ht="13.15" x14ac:dyDescent="0.4">
      <c r="A60" s="10" t="s">
        <v>104</v>
      </c>
      <c r="B60" s="25" t="s">
        <v>51</v>
      </c>
      <c r="C60" s="56"/>
      <c r="D60" s="56"/>
      <c r="E60" s="56"/>
      <c r="F60" s="56"/>
      <c r="G60" s="57">
        <v>0.5029513655523048</v>
      </c>
      <c r="H60" s="57">
        <v>0.44491452190845449</v>
      </c>
      <c r="I60" s="57">
        <v>0.56689118154315565</v>
      </c>
      <c r="J60" s="57">
        <v>0.6282888379404703</v>
      </c>
      <c r="K60" s="57">
        <v>0.33164917416108497</v>
      </c>
      <c r="L60" s="57">
        <v>0.17992035699175291</v>
      </c>
      <c r="M60" s="57">
        <v>-2.7938810380441326E-2</v>
      </c>
      <c r="N60" s="57">
        <v>4.7083731041051013E-3</v>
      </c>
      <c r="O60" s="57">
        <v>-2.8802705056904965E-2</v>
      </c>
      <c r="P60" s="57">
        <v>-1.5926131250652564E-2</v>
      </c>
      <c r="Q60" s="57">
        <v>0.11594714097180159</v>
      </c>
      <c r="R60" s="57">
        <v>4.4696398190331665E-2</v>
      </c>
      <c r="S60" s="57">
        <v>-6.8306119835952583E-2</v>
      </c>
      <c r="T60" s="57">
        <v>-0.14210283116274081</v>
      </c>
      <c r="U60" s="57">
        <v>-8.0173585856198937E-2</v>
      </c>
      <c r="V60" s="57">
        <v>5.8607997030710735E-3</v>
      </c>
      <c r="W60" s="57">
        <v>5.3581350779962733E-2</v>
      </c>
      <c r="X60" s="57">
        <v>-9.9753091524129145E-2</v>
      </c>
      <c r="Y60" s="57">
        <v>-0.19337425614269388</v>
      </c>
      <c r="Z60" s="57">
        <v>-0.21846297297643547</v>
      </c>
      <c r="AA60" s="57">
        <v>-1</v>
      </c>
      <c r="AB60" s="57">
        <v>-1</v>
      </c>
      <c r="AC60" s="57">
        <v>-1</v>
      </c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</row>
    <row r="61" spans="1:63" s="23" customFormat="1" x14ac:dyDescent="0.35">
      <c r="B61" s="27" t="s">
        <v>52</v>
      </c>
      <c r="C61" s="56"/>
      <c r="D61" s="56"/>
      <c r="E61" s="56"/>
      <c r="F61" s="56"/>
      <c r="G61" s="58">
        <v>0.49347405894624474</v>
      </c>
      <c r="H61" s="58">
        <v>0.53977316141824083</v>
      </c>
      <c r="I61" s="58">
        <v>0.57560621516441279</v>
      </c>
      <c r="J61" s="58">
        <v>0.61712891316525686</v>
      </c>
      <c r="K61" s="58">
        <v>0.33698959002168638</v>
      </c>
      <c r="L61" s="58">
        <v>0.12020699544859403</v>
      </c>
      <c r="M61" s="58">
        <v>-6.3864444182859081E-2</v>
      </c>
      <c r="N61" s="58">
        <v>3.9566009237598898E-2</v>
      </c>
      <c r="O61" s="58">
        <v>1.9159633849252788E-3</v>
      </c>
      <c r="P61" s="58">
        <v>-6.7587467207860241E-3</v>
      </c>
      <c r="Q61" s="58">
        <v>0.11952311223646372</v>
      </c>
      <c r="R61" s="58">
        <v>5.3330525183370225E-2</v>
      </c>
      <c r="S61" s="58">
        <v>-1.9806371495456609E-3</v>
      </c>
      <c r="T61" s="58">
        <v>-4.4240764093749552E-2</v>
      </c>
      <c r="U61" s="58">
        <v>0.12319792945253072</v>
      </c>
      <c r="V61" s="58">
        <v>0.13994664676074042</v>
      </c>
      <c r="W61" s="58">
        <v>0.14719325127341021</v>
      </c>
      <c r="X61" s="58">
        <v>-9.4979342692509516E-2</v>
      </c>
      <c r="Y61" s="58">
        <v>-0.18753732920519195</v>
      </c>
      <c r="Z61" s="58">
        <v>-0.15981001999902167</v>
      </c>
      <c r="AA61" s="58">
        <v>-1</v>
      </c>
      <c r="AB61" s="58">
        <v>-1</v>
      </c>
      <c r="AC61" s="58">
        <v>-1</v>
      </c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</row>
    <row r="62" spans="1:63" s="23" customFormat="1" x14ac:dyDescent="0.35">
      <c r="B62" s="27" t="s">
        <v>53</v>
      </c>
      <c r="C62" s="56"/>
      <c r="D62" s="56"/>
      <c r="E62" s="56"/>
      <c r="F62" s="56"/>
      <c r="G62" s="58">
        <v>0.53506515972771562</v>
      </c>
      <c r="H62" s="58">
        <v>0.33046282593992338</v>
      </c>
      <c r="I62" s="58">
        <v>0.56674872821990241</v>
      </c>
      <c r="J62" s="58">
        <v>0.63564799964847829</v>
      </c>
      <c r="K62" s="58">
        <v>0.34868051675176792</v>
      </c>
      <c r="L62" s="58">
        <v>0.27543296043592447</v>
      </c>
      <c r="M62" s="58">
        <v>1.5270313934409474E-2</v>
      </c>
      <c r="N62" s="58">
        <v>-2.1460164129692982E-2</v>
      </c>
      <c r="O62" s="58">
        <v>-7.8720779670044094E-2</v>
      </c>
      <c r="P62" s="58">
        <v>-5.2713946986515436E-2</v>
      </c>
      <c r="Q62" s="58">
        <v>0.1071419587494562</v>
      </c>
      <c r="R62" s="58">
        <v>2.4686514873673238E-2</v>
      </c>
      <c r="S62" s="58">
        <v>-0.138053491540999</v>
      </c>
      <c r="T62" s="58">
        <v>-0.26346420903322387</v>
      </c>
      <c r="U62" s="58">
        <v>-0.31120031491228251</v>
      </c>
      <c r="V62" s="58">
        <v>-0.17277147184648989</v>
      </c>
      <c r="W62" s="58">
        <v>-0.10546541200406923</v>
      </c>
      <c r="X62" s="58">
        <v>-0.16118782996678882</v>
      </c>
      <c r="Y62" s="58">
        <v>-0.25876767896727848</v>
      </c>
      <c r="Z62" s="58">
        <v>-0.3439712367709894</v>
      </c>
      <c r="AA62" s="58">
        <v>-1</v>
      </c>
      <c r="AB62" s="58">
        <v>-1</v>
      </c>
      <c r="AC62" s="58">
        <v>-1</v>
      </c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</row>
    <row r="63" spans="1:63" s="23" customFormat="1" x14ac:dyDescent="0.35">
      <c r="B63" s="27" t="s">
        <v>54</v>
      </c>
      <c r="C63" s="56"/>
      <c r="D63" s="56"/>
      <c r="E63" s="56"/>
      <c r="F63" s="56"/>
      <c r="G63" s="58">
        <v>0.30683650060412671</v>
      </c>
      <c r="H63" s="58">
        <v>0.46868118354323984</v>
      </c>
      <c r="I63" s="58">
        <v>0.45470331558087262</v>
      </c>
      <c r="J63" s="58">
        <v>0.67950702927247231</v>
      </c>
      <c r="K63" s="58">
        <v>9.2334631347054996E-2</v>
      </c>
      <c r="L63" s="58">
        <v>2.9332149379102335E-2</v>
      </c>
      <c r="M63" s="58">
        <v>-1.7625082199793418E-2</v>
      </c>
      <c r="N63" s="58">
        <v>-0.11213059119704205</v>
      </c>
      <c r="O63" s="58">
        <v>0.20255063036366927</v>
      </c>
      <c r="P63" s="58">
        <v>0.33868629138032147</v>
      </c>
      <c r="Q63" s="58">
        <v>0.17254220410715315</v>
      </c>
      <c r="R63" s="58">
        <v>0.16709100796051568</v>
      </c>
      <c r="S63" s="58">
        <v>-0.12603432633526224</v>
      </c>
      <c r="T63" s="58">
        <v>-0.16504201034867927</v>
      </c>
      <c r="U63" s="58">
        <v>-9.9962335453535389E-2</v>
      </c>
      <c r="V63" s="58">
        <v>0.24922915536297174</v>
      </c>
      <c r="W63" s="58">
        <v>0.40428606053483529</v>
      </c>
      <c r="X63" s="58">
        <v>0.3613070787163235</v>
      </c>
      <c r="Y63" s="58">
        <v>0.27513389839727131</v>
      </c>
      <c r="Z63" s="58">
        <v>2.1268079501957082E-3</v>
      </c>
      <c r="AA63" s="58">
        <v>-1</v>
      </c>
      <c r="AB63" s="58">
        <v>-1</v>
      </c>
      <c r="AC63" s="58">
        <v>-1</v>
      </c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</row>
    <row r="64" spans="1:63" s="23" customFormat="1" x14ac:dyDescent="0.35">
      <c r="A64" s="29"/>
      <c r="B64" s="30" t="s">
        <v>55</v>
      </c>
      <c r="C64" s="59"/>
      <c r="D64" s="59"/>
      <c r="E64" s="59"/>
      <c r="F64" s="59"/>
      <c r="G64" s="59"/>
      <c r="H64" s="59"/>
      <c r="I64" s="59"/>
      <c r="J64" s="59"/>
      <c r="K64" s="59">
        <v>-4.9095205276671106E-2</v>
      </c>
      <c r="L64" s="59"/>
      <c r="M64" s="59"/>
      <c r="N64" s="59"/>
      <c r="O64" s="59">
        <v>-0.1788406421326606</v>
      </c>
      <c r="P64" s="59"/>
      <c r="Q64" s="59"/>
      <c r="R64" s="59"/>
      <c r="S64" s="59">
        <v>-0.1458990499381968</v>
      </c>
      <c r="T64" s="59"/>
      <c r="U64" s="59"/>
      <c r="V64" s="59"/>
      <c r="W64" s="59">
        <v>-0.45015262906495579</v>
      </c>
      <c r="X64" s="59"/>
      <c r="Y64" s="59"/>
      <c r="Z64" s="59" t="e">
        <v>#DIV/0!</v>
      </c>
      <c r="AA64" s="59">
        <v>-1</v>
      </c>
      <c r="AB64" s="59" t="e">
        <v>#DIV/0!</v>
      </c>
      <c r="AC64" s="59" t="e">
        <v>#DIV/0!</v>
      </c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</row>
    <row r="66" spans="1:63" x14ac:dyDescent="0.35">
      <c r="A66" s="3" t="s">
        <v>105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</row>
    <row r="67" spans="1:63" s="23" customFormat="1" x14ac:dyDescent="0.35">
      <c r="A67" s="23" t="s">
        <v>1</v>
      </c>
      <c r="B67" s="23" t="s">
        <v>2</v>
      </c>
      <c r="C67" s="56"/>
      <c r="D67" s="56"/>
      <c r="E67" s="56"/>
      <c r="F67" s="56"/>
      <c r="G67" s="56">
        <v>0.72601146013417273</v>
      </c>
      <c r="H67" s="56">
        <v>0.69809613813003835</v>
      </c>
      <c r="I67" s="56">
        <v>0.86782687722776952</v>
      </c>
      <c r="J67" s="56">
        <v>1.9901295735931455</v>
      </c>
      <c r="K67" s="56">
        <v>0.29749658252647371</v>
      </c>
      <c r="L67" s="56">
        <v>-0.11080831106894795</v>
      </c>
      <c r="M67" s="56">
        <v>-0.52123649713908382</v>
      </c>
      <c r="N67" s="56">
        <v>-0.4359825997668354</v>
      </c>
      <c r="O67" s="56">
        <v>-0.25627947962916664</v>
      </c>
      <c r="P67" s="56">
        <v>-0.43577270540439406</v>
      </c>
      <c r="Q67" s="56">
        <v>-0.2417806139957237</v>
      </c>
      <c r="R67" s="56">
        <v>9.5860745433872463E-2</v>
      </c>
      <c r="S67" s="56">
        <v>-6.8316980343772205E-3</v>
      </c>
      <c r="T67" s="56">
        <v>2.4281541133743811E-2</v>
      </c>
      <c r="U67" s="56">
        <v>0.22011932686072866</v>
      </c>
      <c r="V67" s="56">
        <v>-0.3080632247501327</v>
      </c>
      <c r="W67" s="56">
        <v>-0.30470662858682829</v>
      </c>
      <c r="X67" s="56">
        <v>-0.29753228684515798</v>
      </c>
      <c r="Y67" s="56">
        <v>-0.32843742197810033</v>
      </c>
      <c r="Z67" s="56">
        <v>6.0191986825283372E-2</v>
      </c>
      <c r="AA67" s="56">
        <v>-1</v>
      </c>
      <c r="AB67" s="56">
        <v>-1</v>
      </c>
      <c r="AC67" s="56">
        <v>-1</v>
      </c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</row>
    <row r="68" spans="1:63" s="23" customFormat="1" x14ac:dyDescent="0.35">
      <c r="A68" s="23" t="s">
        <v>3</v>
      </c>
      <c r="B68" s="23" t="s">
        <v>4</v>
      </c>
      <c r="C68" s="56"/>
      <c r="D68" s="56"/>
      <c r="E68" s="56"/>
      <c r="F68" s="56"/>
      <c r="G68" s="56">
        <v>2.5336959575065756</v>
      </c>
      <c r="H68" s="56">
        <v>6.2041176211259534</v>
      </c>
      <c r="I68" s="56">
        <v>3.4119158489938464</v>
      </c>
      <c r="J68" s="56">
        <v>5.8713228750858102</v>
      </c>
      <c r="K68" s="56">
        <v>1.1170506446204542</v>
      </c>
      <c r="L68" s="56">
        <v>0.31477685100758213</v>
      </c>
      <c r="M68" s="56">
        <v>0.42145814839316453</v>
      </c>
      <c r="N68" s="56">
        <v>-0.17379077615298089</v>
      </c>
      <c r="O68" s="56">
        <v>-0.45163492621582602</v>
      </c>
      <c r="P68" s="56">
        <v>-0.30676738856902597</v>
      </c>
      <c r="Q68" s="56">
        <v>-0.53712378661695348</v>
      </c>
      <c r="R68" s="56">
        <v>-0.3189625058220773</v>
      </c>
      <c r="S68" s="56">
        <v>-0.17064235603169764</v>
      </c>
      <c r="T68" s="56">
        <v>-0.37194088908086231</v>
      </c>
      <c r="U68" s="56">
        <v>0.81090410142710634</v>
      </c>
      <c r="V68" s="56">
        <v>0.60972923208443608</v>
      </c>
      <c r="W68" s="56">
        <v>0.32464413178664042</v>
      </c>
      <c r="X68" s="56">
        <v>0.51562912019384965</v>
      </c>
      <c r="Y68" s="56">
        <v>3.0228588873790763E-3</v>
      </c>
      <c r="Z68" s="56">
        <v>-0.19565541541132614</v>
      </c>
      <c r="AA68" s="56">
        <v>-1</v>
      </c>
      <c r="AB68" s="56">
        <v>-1</v>
      </c>
      <c r="AC68" s="56">
        <v>-1</v>
      </c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</row>
    <row r="69" spans="1:63" s="23" customFormat="1" x14ac:dyDescent="0.35">
      <c r="A69" s="23" t="s">
        <v>5</v>
      </c>
      <c r="B69" s="23" t="s">
        <v>6</v>
      </c>
      <c r="C69" s="56"/>
      <c r="D69" s="56"/>
      <c r="E69" s="56"/>
      <c r="F69" s="56"/>
      <c r="G69" s="56">
        <v>0.69301477668083145</v>
      </c>
      <c r="H69" s="56">
        <v>1.9632485622671392</v>
      </c>
      <c r="I69" s="56">
        <v>2.5626828141838147</v>
      </c>
      <c r="J69" s="56">
        <v>4.034041118975396</v>
      </c>
      <c r="K69" s="56">
        <v>0.98851176122662543</v>
      </c>
      <c r="L69" s="56">
        <v>0.84388553504306452</v>
      </c>
      <c r="M69" s="56">
        <v>0.44817215452424164</v>
      </c>
      <c r="N69" s="56">
        <v>0.10505693859015852</v>
      </c>
      <c r="O69" s="56">
        <v>0.51650631308797901</v>
      </c>
      <c r="P69" s="56">
        <v>1.202217211663914E-3</v>
      </c>
      <c r="Q69" s="56">
        <v>4.2161987969063341E-2</v>
      </c>
      <c r="R69" s="56">
        <v>0.55478928817916962</v>
      </c>
      <c r="S69" s="56">
        <v>0.44037387031719133</v>
      </c>
      <c r="T69" s="56">
        <v>0.27165011450064669</v>
      </c>
      <c r="U69" s="56">
        <v>0.46285639025842773</v>
      </c>
      <c r="V69" s="56">
        <v>0.15889676157946275</v>
      </c>
      <c r="W69" s="56">
        <v>0.21843035588027337</v>
      </c>
      <c r="X69" s="56">
        <v>0.27758380344376499</v>
      </c>
      <c r="Y69" s="56">
        <v>-0.27044359979070676</v>
      </c>
      <c r="Z69" s="56">
        <v>-0.32293778901216497</v>
      </c>
      <c r="AA69" s="56">
        <v>-1</v>
      </c>
      <c r="AB69" s="56">
        <v>-1</v>
      </c>
      <c r="AC69" s="56">
        <v>-1</v>
      </c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</row>
    <row r="70" spans="1:63" s="23" customFormat="1" x14ac:dyDescent="0.35">
      <c r="A70" s="23" t="s">
        <v>7</v>
      </c>
      <c r="B70" s="23" t="s">
        <v>8</v>
      </c>
      <c r="C70" s="56"/>
      <c r="D70" s="56"/>
      <c r="E70" s="56"/>
      <c r="F70" s="56"/>
      <c r="G70" s="56">
        <v>-9.8436882352139321E-2</v>
      </c>
      <c r="H70" s="56">
        <v>3.3247770628367812E-2</v>
      </c>
      <c r="I70" s="56">
        <v>9.6515205283795868E-2</v>
      </c>
      <c r="J70" s="56">
        <v>0.22002830329211975</v>
      </c>
      <c r="K70" s="56">
        <v>0.32878058552607947</v>
      </c>
      <c r="L70" s="56">
        <v>7.2165194557173518E-2</v>
      </c>
      <c r="M70" s="56">
        <v>-0.21035344653500965</v>
      </c>
      <c r="N70" s="56">
        <v>-2.1313972442170703E-2</v>
      </c>
      <c r="O70" s="56">
        <v>-0.11784115750413526</v>
      </c>
      <c r="P70" s="56">
        <v>1.0409755156264966E-2</v>
      </c>
      <c r="Q70" s="56">
        <v>0.36254507086859555</v>
      </c>
      <c r="R70" s="56">
        <v>0.23962672264163598</v>
      </c>
      <c r="S70" s="56">
        <v>0.17361848946787162</v>
      </c>
      <c r="T70" s="56">
        <v>-9.1368104973057473E-2</v>
      </c>
      <c r="U70" s="56">
        <v>-0.18905021211221007</v>
      </c>
      <c r="V70" s="56">
        <v>-0.30500052208021922</v>
      </c>
      <c r="W70" s="56">
        <v>-0.20183781155082003</v>
      </c>
      <c r="X70" s="56">
        <v>-0.22895880927320844</v>
      </c>
      <c r="Y70" s="56">
        <v>6.8221773643496464E-2</v>
      </c>
      <c r="Z70" s="56">
        <v>0.20498395338608</v>
      </c>
      <c r="AA70" s="56">
        <v>-1</v>
      </c>
      <c r="AB70" s="56">
        <v>-1</v>
      </c>
      <c r="AC70" s="56">
        <v>-1</v>
      </c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</row>
    <row r="71" spans="1:63" s="23" customFormat="1" x14ac:dyDescent="0.35">
      <c r="A71" s="23" t="s">
        <v>9</v>
      </c>
      <c r="B71" s="23" t="s">
        <v>10</v>
      </c>
      <c r="C71" s="56"/>
      <c r="D71" s="56"/>
      <c r="E71" s="56"/>
      <c r="F71" s="56"/>
      <c r="G71" s="56">
        <v>1.5953039787228325</v>
      </c>
      <c r="H71" s="56">
        <v>5.2615267312522427</v>
      </c>
      <c r="I71" s="56">
        <v>4.4534198001403187</v>
      </c>
      <c r="J71" s="56">
        <v>2.1139599370913005</v>
      </c>
      <c r="K71" s="56">
        <v>0.78377930748926028</v>
      </c>
      <c r="L71" s="56">
        <v>0.11800267894876337</v>
      </c>
      <c r="M71" s="56">
        <v>-0.53121207801194026</v>
      </c>
      <c r="N71" s="56">
        <v>9.9402574445603742E-2</v>
      </c>
      <c r="O71" s="56">
        <v>-0.43469203003679158</v>
      </c>
      <c r="P71" s="56">
        <v>-0.27517763212690849</v>
      </c>
      <c r="Q71" s="56">
        <v>-8.7708237527999833E-2</v>
      </c>
      <c r="R71" s="56">
        <v>1.7994765378966049E-2</v>
      </c>
      <c r="S71" s="56">
        <v>0.78885181953497918</v>
      </c>
      <c r="T71" s="56">
        <v>0.39997878565556744</v>
      </c>
      <c r="U71" s="56">
        <v>0.44145792173792864</v>
      </c>
      <c r="V71" s="56">
        <v>-0.12801786074791877</v>
      </c>
      <c r="W71" s="56">
        <v>2.195557238854362E-2</v>
      </c>
      <c r="X71" s="56">
        <v>-3.0477140566103289E-2</v>
      </c>
      <c r="Y71" s="56">
        <v>-8.9681040074452212E-2</v>
      </c>
      <c r="Z71" s="56">
        <v>5.708390646492445E-2</v>
      </c>
      <c r="AA71" s="56">
        <v>-1</v>
      </c>
      <c r="AB71" s="56">
        <v>-1</v>
      </c>
      <c r="AC71" s="56">
        <v>-1</v>
      </c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</row>
    <row r="72" spans="1:63" s="23" customFormat="1" x14ac:dyDescent="0.35">
      <c r="A72" s="23" t="s">
        <v>11</v>
      </c>
      <c r="B72" s="23" t="s">
        <v>12</v>
      </c>
      <c r="C72" s="56"/>
      <c r="D72" s="56"/>
      <c r="E72" s="56"/>
      <c r="F72" s="56"/>
      <c r="G72" s="56">
        <v>1.1769275922792719</v>
      </c>
      <c r="H72" s="56">
        <v>1.3029669791784331</v>
      </c>
      <c r="I72" s="56">
        <v>4.5070916147242146</v>
      </c>
      <c r="J72" s="56">
        <v>0.65963974106388967</v>
      </c>
      <c r="K72" s="56">
        <v>3.4550011103004152</v>
      </c>
      <c r="L72" s="56">
        <v>-0.13821743004520592</v>
      </c>
      <c r="M72" s="56">
        <v>-0.78774975014308046</v>
      </c>
      <c r="N72" s="56">
        <v>-0.31395526311326671</v>
      </c>
      <c r="O72" s="56">
        <v>-0.86167978068145401</v>
      </c>
      <c r="P72" s="56">
        <v>-0.47147152844309959</v>
      </c>
      <c r="Q72" s="56">
        <v>0.82696448334842532</v>
      </c>
      <c r="R72" s="56">
        <v>1.1608740792010677</v>
      </c>
      <c r="S72" s="56">
        <v>0.44108108108108102</v>
      </c>
      <c r="T72" s="56">
        <v>-3.7420582217595699E-2</v>
      </c>
      <c r="U72" s="56">
        <v>-0.32253196902776704</v>
      </c>
      <c r="V72" s="56">
        <v>-0.21902168939324607</v>
      </c>
      <c r="W72" s="56">
        <v>0.13919551316400525</v>
      </c>
      <c r="X72" s="56">
        <v>0.25460071224805625</v>
      </c>
      <c r="Y72" s="56">
        <v>1.0086980555374909</v>
      </c>
      <c r="Z72" s="56">
        <v>0.17373663395342032</v>
      </c>
      <c r="AA72" s="56">
        <v>-1</v>
      </c>
      <c r="AB72" s="56">
        <v>-1</v>
      </c>
      <c r="AC72" s="56">
        <v>-1</v>
      </c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</row>
    <row r="73" spans="1:63" s="23" customFormat="1" x14ac:dyDescent="0.35">
      <c r="A73" s="23" t="s">
        <v>13</v>
      </c>
      <c r="B73" s="23" t="s">
        <v>14</v>
      </c>
      <c r="C73" s="56"/>
      <c r="D73" s="56"/>
      <c r="E73" s="56"/>
      <c r="F73" s="56"/>
      <c r="G73" s="56">
        <v>0.74140388101951449</v>
      </c>
      <c r="H73" s="56">
        <v>1.6797363240071612</v>
      </c>
      <c r="I73" s="56">
        <v>4.9355566247669449</v>
      </c>
      <c r="J73" s="56">
        <v>2.7455990801681072</v>
      </c>
      <c r="K73" s="56">
        <v>1.3715088224702918</v>
      </c>
      <c r="L73" s="56">
        <v>1.2996497187135123</v>
      </c>
      <c r="M73" s="56">
        <v>-0.36647397672521675</v>
      </c>
      <c r="N73" s="56">
        <v>-0.52409986080458126</v>
      </c>
      <c r="O73" s="56">
        <v>-0.61829302365131622</v>
      </c>
      <c r="P73" s="56">
        <v>-6.1910256832943156E-2</v>
      </c>
      <c r="Q73" s="56">
        <v>-0.31995425683348533</v>
      </c>
      <c r="R73" s="56">
        <v>0.32168197691229783</v>
      </c>
      <c r="S73" s="56">
        <v>0.60420081152040739</v>
      </c>
      <c r="T73" s="56">
        <v>-0.5208693574009251</v>
      </c>
      <c r="U73" s="56">
        <v>-0.20698049084516157</v>
      </c>
      <c r="V73" s="56">
        <v>-0.38392669320027262</v>
      </c>
      <c r="W73" s="56">
        <v>-0.57995754642120301</v>
      </c>
      <c r="X73" s="56">
        <v>-0.39737984860043429</v>
      </c>
      <c r="Y73" s="56">
        <v>0.25253573758823178</v>
      </c>
      <c r="Z73" s="56">
        <v>5.9153736888111874E-2</v>
      </c>
      <c r="AA73" s="56">
        <v>-1</v>
      </c>
      <c r="AB73" s="56">
        <v>-1</v>
      </c>
      <c r="AC73" s="56">
        <v>-1</v>
      </c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</row>
    <row r="74" spans="1:63" s="23" customFormat="1" x14ac:dyDescent="0.35">
      <c r="A74" s="23" t="s">
        <v>15</v>
      </c>
      <c r="B74" s="23" t="s">
        <v>16</v>
      </c>
      <c r="C74" s="56"/>
      <c r="D74" s="56"/>
      <c r="E74" s="56"/>
      <c r="F74" s="56"/>
      <c r="G74" s="56">
        <v>0.85184358610575317</v>
      </c>
      <c r="H74" s="56">
        <v>0.18110370079769855</v>
      </c>
      <c r="I74" s="56">
        <v>0.62396598886069277</v>
      </c>
      <c r="J74" s="56">
        <v>0.20949406935455439</v>
      </c>
      <c r="K74" s="56">
        <v>1.646322567316294E-2</v>
      </c>
      <c r="L74" s="56">
        <v>-0.12081252744900484</v>
      </c>
      <c r="M74" s="56">
        <v>-0.48859485347836673</v>
      </c>
      <c r="N74" s="56">
        <v>-0.48590607939568331</v>
      </c>
      <c r="O74" s="56">
        <v>-0.62362540809024347</v>
      </c>
      <c r="P74" s="56">
        <v>-0.6013970162285599</v>
      </c>
      <c r="Q74" s="56">
        <v>-9.4261904761904769E-2</v>
      </c>
      <c r="R74" s="56">
        <v>-0.18598020315259123</v>
      </c>
      <c r="S74" s="56">
        <v>-0.1510153569218653</v>
      </c>
      <c r="T74" s="56">
        <v>0.35235266860440628</v>
      </c>
      <c r="U74" s="56">
        <v>-3.3095870245261727E-2</v>
      </c>
      <c r="V74" s="56">
        <v>0.27454375385595164</v>
      </c>
      <c r="W74" s="56">
        <v>0.34409371604251149</v>
      </c>
      <c r="X74" s="56">
        <v>0.25599233728409665</v>
      </c>
      <c r="Y74" s="56">
        <v>0.50534681819005667</v>
      </c>
      <c r="Z74" s="56">
        <v>0.55618188064082941</v>
      </c>
      <c r="AA74" s="56">
        <v>-1</v>
      </c>
      <c r="AB74" s="56">
        <v>-1</v>
      </c>
      <c r="AC74" s="56">
        <v>-1</v>
      </c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</row>
    <row r="75" spans="1:63" s="23" customFormat="1" x14ac:dyDescent="0.35">
      <c r="A75" s="23" t="s">
        <v>17</v>
      </c>
      <c r="B75" s="23" t="s">
        <v>18</v>
      </c>
      <c r="C75" s="56"/>
      <c r="D75" s="56"/>
      <c r="E75" s="56"/>
      <c r="F75" s="56"/>
      <c r="G75" s="56">
        <v>2.8521367025911988</v>
      </c>
      <c r="H75" s="56">
        <v>2.0307046511725573</v>
      </c>
      <c r="I75" s="56">
        <v>0.80134534707317084</v>
      </c>
      <c r="J75" s="56">
        <v>1.4331592621726448</v>
      </c>
      <c r="K75" s="56">
        <v>0.16207663202027556</v>
      </c>
      <c r="L75" s="56">
        <v>-0.44316871660347457</v>
      </c>
      <c r="M75" s="56">
        <v>-0.57530919309008555</v>
      </c>
      <c r="N75" s="56">
        <v>-0.59668995608828368</v>
      </c>
      <c r="O75" s="56">
        <v>-0.25053888137542446</v>
      </c>
      <c r="P75" s="56">
        <v>-0.29319184756268657</v>
      </c>
      <c r="Q75" s="56">
        <v>-0.12178627918822549</v>
      </c>
      <c r="R75" s="56">
        <v>-1.3669255699597649E-2</v>
      </c>
      <c r="S75" s="56">
        <v>-0.39011667281034879</v>
      </c>
      <c r="T75" s="56">
        <v>-0.13843877440542784</v>
      </c>
      <c r="U75" s="56">
        <v>0.12459456778063549</v>
      </c>
      <c r="V75" s="56">
        <v>-4.303489104956415E-2</v>
      </c>
      <c r="W75" s="56">
        <v>-0.21715968430004151</v>
      </c>
      <c r="X75" s="56">
        <v>0.11535207137770698</v>
      </c>
      <c r="Y75" s="56">
        <v>-0.17208314388669843</v>
      </c>
      <c r="Z75" s="56">
        <v>5.6758476771205935E-3</v>
      </c>
      <c r="AA75" s="56">
        <v>-1</v>
      </c>
      <c r="AB75" s="56">
        <v>-1</v>
      </c>
      <c r="AC75" s="56">
        <v>-1</v>
      </c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</row>
    <row r="76" spans="1:63" s="23" customFormat="1" x14ac:dyDescent="0.35">
      <c r="A76" s="23" t="s">
        <v>19</v>
      </c>
      <c r="B76" s="23" t="s">
        <v>20</v>
      </c>
      <c r="C76" s="56"/>
      <c r="D76" s="56"/>
      <c r="E76" s="56"/>
      <c r="F76" s="56"/>
      <c r="G76" s="56">
        <v>3.7164297480324571</v>
      </c>
      <c r="H76" s="56">
        <v>2.801010057409246</v>
      </c>
      <c r="I76" s="56">
        <v>2.0257134638696552</v>
      </c>
      <c r="J76" s="56">
        <v>0.9657400897734032</v>
      </c>
      <c r="K76" s="56">
        <v>-0.38791829976586856</v>
      </c>
      <c r="L76" s="56">
        <v>-0.47734826288733945</v>
      </c>
      <c r="M76" s="56">
        <v>-0.14900400300140226</v>
      </c>
      <c r="N76" s="56">
        <v>-0.36107863231403403</v>
      </c>
      <c r="O76" s="56">
        <v>-0.44329665963624987</v>
      </c>
      <c r="P76" s="56">
        <v>4.3064799994205982E-2</v>
      </c>
      <c r="Q76" s="56">
        <v>-0.45084442813084746</v>
      </c>
      <c r="R76" s="56">
        <v>-0.20732293692542858</v>
      </c>
      <c r="S76" s="56">
        <v>-0.28638458443106496</v>
      </c>
      <c r="T76" s="56">
        <v>-0.5007950450294063</v>
      </c>
      <c r="U76" s="56">
        <v>-0.53821507969951032</v>
      </c>
      <c r="V76" s="56">
        <v>5.9183008311152197E-2</v>
      </c>
      <c r="W76" s="56">
        <v>-0.14031130640167677</v>
      </c>
      <c r="X76" s="56">
        <v>-0.10651792917350544</v>
      </c>
      <c r="Y76" s="56">
        <v>0.14543509384685582</v>
      </c>
      <c r="Z76" s="56">
        <v>-0.30728004718311663</v>
      </c>
      <c r="AA76" s="56">
        <v>-1</v>
      </c>
      <c r="AB76" s="56">
        <v>-1</v>
      </c>
      <c r="AC76" s="56">
        <v>-1</v>
      </c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</row>
    <row r="77" spans="1:63" s="23" customFormat="1" x14ac:dyDescent="0.35">
      <c r="A77" s="23" t="s">
        <v>21</v>
      </c>
      <c r="B77" s="23" t="s">
        <v>22</v>
      </c>
      <c r="C77" s="56"/>
      <c r="D77" s="56"/>
      <c r="E77" s="56"/>
      <c r="F77" s="56"/>
      <c r="G77" s="56">
        <v>3.6792128187088071</v>
      </c>
      <c r="H77" s="56">
        <v>4.6557823287830091</v>
      </c>
      <c r="I77" s="56">
        <v>4.6153023904464234</v>
      </c>
      <c r="J77" s="56">
        <v>1.5990824583605656</v>
      </c>
      <c r="K77" s="56">
        <v>1.3642138310818819</v>
      </c>
      <c r="L77" s="56">
        <v>-0.12590081117103313</v>
      </c>
      <c r="M77" s="56">
        <v>-0.44002667458312483</v>
      </c>
      <c r="N77" s="56">
        <v>-0.13517435590785176</v>
      </c>
      <c r="O77" s="56">
        <v>-0.23735178089239894</v>
      </c>
      <c r="P77" s="56">
        <v>0.14313686313686325</v>
      </c>
      <c r="Q77" s="56">
        <v>0.59722917709898171</v>
      </c>
      <c r="R77" s="56">
        <v>0.64398757580239607</v>
      </c>
      <c r="S77" s="56">
        <v>-6.8762688767138536E-2</v>
      </c>
      <c r="T77" s="56">
        <v>-0.21268687151163468</v>
      </c>
      <c r="U77" s="56">
        <v>-0.34011913470582089</v>
      </c>
      <c r="V77" s="56">
        <v>7.9252261708402161E-2</v>
      </c>
      <c r="W77" s="56">
        <v>0.62830563395003658</v>
      </c>
      <c r="X77" s="56">
        <v>1.6768736680085246</v>
      </c>
      <c r="Y77" s="56">
        <v>1.5042759407069557</v>
      </c>
      <c r="Z77" s="56">
        <v>0.1400016672378499</v>
      </c>
      <c r="AA77" s="56">
        <v>-1</v>
      </c>
      <c r="AB77" s="56">
        <v>-1</v>
      </c>
      <c r="AC77" s="56">
        <v>-1</v>
      </c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</row>
    <row r="78" spans="1:63" s="23" customFormat="1" x14ac:dyDescent="0.35">
      <c r="A78" s="23" t="s">
        <v>23</v>
      </c>
      <c r="B78" s="23" t="s">
        <v>24</v>
      </c>
      <c r="C78" s="56"/>
      <c r="D78" s="56"/>
      <c r="E78" s="56"/>
      <c r="F78" s="56"/>
      <c r="G78" s="56">
        <v>0.97584904786304749</v>
      </c>
      <c r="H78" s="56">
        <v>0.2099845935621405</v>
      </c>
      <c r="I78" s="56">
        <v>-0.21367426185773286</v>
      </c>
      <c r="J78" s="56">
        <v>-0.40956228031081299</v>
      </c>
      <c r="K78" s="56">
        <v>-0.55331862204775162</v>
      </c>
      <c r="L78" s="56">
        <v>-9.2104186454188386E-2</v>
      </c>
      <c r="M78" s="56">
        <v>0.50615742519706952</v>
      </c>
      <c r="N78" s="56">
        <v>-1.5529487156475175E-2</v>
      </c>
      <c r="O78" s="56">
        <v>0.42820987260469168</v>
      </c>
      <c r="P78" s="56">
        <v>0.13783521688859057</v>
      </c>
      <c r="Q78" s="56">
        <v>-0.10583457425206444</v>
      </c>
      <c r="R78" s="56">
        <v>-1.7019427495428285E-2</v>
      </c>
      <c r="S78" s="56">
        <v>-0.39963962890712257</v>
      </c>
      <c r="T78" s="56">
        <v>-2.4044056184747475E-2</v>
      </c>
      <c r="U78" s="56">
        <v>-0.18285593169018344</v>
      </c>
      <c r="V78" s="56">
        <v>1.2363559337643442</v>
      </c>
      <c r="W78" s="56">
        <v>1.1408621887091974</v>
      </c>
      <c r="X78" s="56">
        <v>1.2896248278641722</v>
      </c>
      <c r="Y78" s="56">
        <v>2.1141846074035646</v>
      </c>
      <c r="Z78" s="56">
        <v>0.39259887657107084</v>
      </c>
      <c r="AA78" s="56">
        <v>-1</v>
      </c>
      <c r="AB78" s="56">
        <v>-1</v>
      </c>
      <c r="AC78" s="56">
        <v>-1</v>
      </c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</row>
    <row r="79" spans="1:63" s="23" customFormat="1" x14ac:dyDescent="0.35">
      <c r="A79" s="23" t="s">
        <v>25</v>
      </c>
      <c r="B79" s="23" t="s">
        <v>26</v>
      </c>
      <c r="C79" s="56"/>
      <c r="D79" s="56"/>
      <c r="E79" s="56"/>
      <c r="F79" s="56"/>
      <c r="G79" s="56">
        <v>12.501200459725933</v>
      </c>
      <c r="H79" s="56">
        <v>2.686449028899653</v>
      </c>
      <c r="I79" s="56">
        <v>1.2572091097792799</v>
      </c>
      <c r="J79" s="56">
        <v>0.24252052574346039</v>
      </c>
      <c r="K79" s="56">
        <v>-0.14020698694900169</v>
      </c>
      <c r="L79" s="56">
        <v>3.9375897667786042E-2</v>
      </c>
      <c r="M79" s="56">
        <v>0.76544358417300851</v>
      </c>
      <c r="N79" s="56">
        <v>6.3528698713460896E-2</v>
      </c>
      <c r="O79" s="56">
        <v>-0.540044131623312</v>
      </c>
      <c r="P79" s="56">
        <v>-0.55608730839301779</v>
      </c>
      <c r="Q79" s="56">
        <v>-0.61031488280146851</v>
      </c>
      <c r="R79" s="56">
        <v>-0.12560559562569129</v>
      </c>
      <c r="S79" s="56">
        <v>0.55870062680330324</v>
      </c>
      <c r="T79" s="56">
        <v>0.32957642516466046</v>
      </c>
      <c r="U79" s="56">
        <v>-0.18498052359815198</v>
      </c>
      <c r="V79" s="56">
        <v>-0.50122928915018705</v>
      </c>
      <c r="W79" s="56">
        <v>-0.21019372546516457</v>
      </c>
      <c r="X79" s="56">
        <v>0.77178485256122809</v>
      </c>
      <c r="Y79" s="56">
        <v>0.75728020451261524</v>
      </c>
      <c r="Z79" s="56">
        <v>0.75050007143877706</v>
      </c>
      <c r="AA79" s="56">
        <v>-1</v>
      </c>
      <c r="AB79" s="56">
        <v>-1</v>
      </c>
      <c r="AC79" s="56">
        <v>-1</v>
      </c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</row>
    <row r="80" spans="1:63" s="23" customFormat="1" x14ac:dyDescent="0.35">
      <c r="A80" s="23" t="s">
        <v>27</v>
      </c>
      <c r="B80" s="23" t="s">
        <v>28</v>
      </c>
      <c r="C80" s="56"/>
      <c r="D80" s="56"/>
      <c r="E80" s="56"/>
      <c r="F80" s="56"/>
      <c r="G80" s="56">
        <v>1.7558417758804645</v>
      </c>
      <c r="H80" s="56">
        <v>0.99950557523704897</v>
      </c>
      <c r="I80" s="56">
        <v>0.53749414223374936</v>
      </c>
      <c r="J80" s="56">
        <v>1.2904599738357003E-3</v>
      </c>
      <c r="K80" s="56">
        <v>-0.46678673141682825</v>
      </c>
      <c r="L80" s="56">
        <v>-0.28647628757413923</v>
      </c>
      <c r="M80" s="56">
        <v>0.2793354085903712</v>
      </c>
      <c r="N80" s="56">
        <v>0.24002652023651438</v>
      </c>
      <c r="O80" s="56">
        <v>0.9353170132476365</v>
      </c>
      <c r="P80" s="56">
        <v>0.85941729650197551</v>
      </c>
      <c r="Q80" s="56">
        <v>9.4576053790756509E-2</v>
      </c>
      <c r="R80" s="56">
        <v>0.32422895104791638</v>
      </c>
      <c r="S80" s="56">
        <v>-0.15456798055511445</v>
      </c>
      <c r="T80" s="56">
        <v>-4.2109120958904844E-2</v>
      </c>
      <c r="U80" s="56">
        <v>1.7193884153894334E-3</v>
      </c>
      <c r="V80" s="56">
        <v>1.3440310630373626</v>
      </c>
      <c r="W80" s="56">
        <v>1.6695139822937786</v>
      </c>
      <c r="X80" s="56">
        <v>2.05338904363974</v>
      </c>
      <c r="Y80" s="56">
        <v>1.9076538333763979</v>
      </c>
      <c r="Z80" s="56">
        <v>0.20379134903061136</v>
      </c>
      <c r="AA80" s="56">
        <v>-1</v>
      </c>
      <c r="AB80" s="56">
        <v>-1</v>
      </c>
      <c r="AC80" s="56">
        <v>-1</v>
      </c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</row>
    <row r="81" spans="1:63" s="23" customFormat="1" x14ac:dyDescent="0.35">
      <c r="A81" s="23" t="s">
        <v>29</v>
      </c>
      <c r="B81" s="23" t="s">
        <v>30</v>
      </c>
      <c r="C81" s="56"/>
      <c r="D81" s="56"/>
      <c r="E81" s="56"/>
      <c r="F81" s="56"/>
      <c r="G81" s="56">
        <v>4.0190221170062532</v>
      </c>
      <c r="H81" s="56">
        <v>3.784489173685631</v>
      </c>
      <c r="I81" s="56">
        <v>1.4962281385412246</v>
      </c>
      <c r="J81" s="56">
        <v>1.4207523966423339</v>
      </c>
      <c r="K81" s="56">
        <v>-0.1621391068692527</v>
      </c>
      <c r="L81" s="56">
        <v>-0.29259885147674991</v>
      </c>
      <c r="M81" s="56">
        <v>-0.15909580242119115</v>
      </c>
      <c r="N81" s="56">
        <v>-0.21381973539908483</v>
      </c>
      <c r="O81" s="56">
        <v>3.0184420170775716E-4</v>
      </c>
      <c r="P81" s="56">
        <v>0.68062754057064057</v>
      </c>
      <c r="Q81" s="56">
        <v>3.8194875192407052E-2</v>
      </c>
      <c r="R81" s="56">
        <v>6.4292191804622867E-2</v>
      </c>
      <c r="S81" s="56">
        <v>0.15014053596753052</v>
      </c>
      <c r="T81" s="56">
        <v>0.40582809066804315</v>
      </c>
      <c r="U81" s="56">
        <v>0.72621203412405699</v>
      </c>
      <c r="V81" s="56">
        <v>0.75434538929262263</v>
      </c>
      <c r="W81" s="56">
        <v>0.37467763567720791</v>
      </c>
      <c r="X81" s="56">
        <v>8.3249002472143063E-2</v>
      </c>
      <c r="Y81" s="56">
        <v>0.44415612909627167</v>
      </c>
      <c r="Z81" s="56">
        <v>0.74891704364378353</v>
      </c>
      <c r="AA81" s="56">
        <v>-1</v>
      </c>
      <c r="AB81" s="56">
        <v>-1</v>
      </c>
      <c r="AC81" s="56">
        <v>-1</v>
      </c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</row>
    <row r="82" spans="1:63" s="23" customFormat="1" x14ac:dyDescent="0.35">
      <c r="A82" s="23" t="s">
        <v>31</v>
      </c>
      <c r="B82" s="23" t="s">
        <v>32</v>
      </c>
      <c r="C82" s="56"/>
      <c r="D82" s="56"/>
      <c r="E82" s="56"/>
      <c r="F82" s="56"/>
      <c r="G82" s="56">
        <v>3.8689370242401475</v>
      </c>
      <c r="H82" s="56">
        <v>1.1315168869187069</v>
      </c>
      <c r="I82" s="56">
        <v>0.51572632046068878</v>
      </c>
      <c r="J82" s="56">
        <v>0.46925795096274059</v>
      </c>
      <c r="K82" s="56">
        <v>-0.14665839428882288</v>
      </c>
      <c r="L82" s="56">
        <v>0.13390056421074492</v>
      </c>
      <c r="M82" s="56">
        <v>0.48513007029551591</v>
      </c>
      <c r="N82" s="56">
        <v>0.55832824138086101</v>
      </c>
      <c r="O82" s="56">
        <v>0.17282114017471217</v>
      </c>
      <c r="P82" s="56">
        <v>-0.1238260765565069</v>
      </c>
      <c r="Q82" s="56">
        <v>-0.15764584726576947</v>
      </c>
      <c r="R82" s="56">
        <v>-0.18076670225929481</v>
      </c>
      <c r="S82" s="56">
        <v>-0.21858284102096703</v>
      </c>
      <c r="T82" s="56">
        <v>0.36597992064544993</v>
      </c>
      <c r="U82" s="56">
        <v>-0.11919241924641821</v>
      </c>
      <c r="V82" s="56">
        <v>-0.47767104548886996</v>
      </c>
      <c r="W82" s="56">
        <v>-0.53362577017564594</v>
      </c>
      <c r="X82" s="56">
        <v>-0.6256050940868596</v>
      </c>
      <c r="Y82" s="56">
        <v>-0.52469065965778028</v>
      </c>
      <c r="Z82" s="56">
        <v>-0.13260857782701074</v>
      </c>
      <c r="AA82" s="56">
        <v>-1</v>
      </c>
      <c r="AB82" s="56">
        <v>-1</v>
      </c>
      <c r="AC82" s="56">
        <v>-1</v>
      </c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</row>
    <row r="83" spans="1:63" s="23" customFormat="1" x14ac:dyDescent="0.35">
      <c r="A83" s="23" t="s">
        <v>33</v>
      </c>
      <c r="B83" s="23" t="s">
        <v>34</v>
      </c>
      <c r="C83" s="56"/>
      <c r="D83" s="56"/>
      <c r="E83" s="56"/>
      <c r="F83" s="56"/>
      <c r="G83" s="56">
        <v>1.6654382370367466</v>
      </c>
      <c r="H83" s="56"/>
      <c r="I83" s="56"/>
      <c r="J83" s="56"/>
      <c r="K83" s="56">
        <v>4.4855591942915218E-2</v>
      </c>
      <c r="L83" s="56"/>
      <c r="M83" s="56"/>
      <c r="N83" s="56"/>
      <c r="O83" s="56">
        <v>6.514509995142248E-3</v>
      </c>
      <c r="P83" s="56"/>
      <c r="Q83" s="56"/>
      <c r="R83" s="56"/>
      <c r="S83" s="56">
        <v>0.31408954277616119</v>
      </c>
      <c r="T83" s="56"/>
      <c r="U83" s="56"/>
      <c r="V83" s="56"/>
      <c r="W83" s="56">
        <v>-0.4131217298241121</v>
      </c>
      <c r="X83" s="56"/>
      <c r="Y83" s="56"/>
      <c r="Z83" s="56" t="e">
        <v>#DIV/0!</v>
      </c>
      <c r="AA83" s="56">
        <v>-1</v>
      </c>
      <c r="AB83" s="56" t="e">
        <v>#DIV/0!</v>
      </c>
      <c r="AC83" s="56">
        <v>-1</v>
      </c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</row>
    <row r="84" spans="1:63" s="23" customFormat="1" x14ac:dyDescent="0.35">
      <c r="A84" s="23" t="s">
        <v>35</v>
      </c>
      <c r="B84" s="23" t="s">
        <v>36</v>
      </c>
      <c r="C84" s="56"/>
      <c r="D84" s="56"/>
      <c r="E84" s="56"/>
      <c r="F84" s="56"/>
      <c r="G84" s="56">
        <v>1.7254293963100622</v>
      </c>
      <c r="H84" s="56"/>
      <c r="I84" s="56"/>
      <c r="J84" s="56"/>
      <c r="K84" s="56">
        <v>0.37582380075011779</v>
      </c>
      <c r="L84" s="56"/>
      <c r="M84" s="56"/>
      <c r="N84" s="56"/>
      <c r="O84" s="56">
        <v>-7.8310764816098999E-2</v>
      </c>
      <c r="P84" s="56"/>
      <c r="Q84" s="56"/>
      <c r="R84" s="56"/>
      <c r="S84" s="56">
        <v>6.3863096427768218E-2</v>
      </c>
      <c r="T84" s="56"/>
      <c r="U84" s="56"/>
      <c r="V84" s="56"/>
      <c r="W84" s="56">
        <v>-0.63014846688713977</v>
      </c>
      <c r="X84" s="56"/>
      <c r="Y84" s="56">
        <v>1.0458220273398289</v>
      </c>
      <c r="Z84" s="56" t="e">
        <v>#DIV/0!</v>
      </c>
      <c r="AA84" s="56">
        <v>-1</v>
      </c>
      <c r="AB84" s="56" t="e">
        <v>#DIV/0!</v>
      </c>
      <c r="AC84" s="56">
        <v>-1</v>
      </c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</row>
    <row r="85" spans="1:63" s="23" customFormat="1" x14ac:dyDescent="0.35">
      <c r="A85" s="23" t="s">
        <v>37</v>
      </c>
      <c r="B85" s="23" t="s">
        <v>38</v>
      </c>
      <c r="C85" s="56"/>
      <c r="D85" s="56"/>
      <c r="E85" s="56"/>
      <c r="F85" s="56"/>
      <c r="G85" s="56">
        <v>27.588172245263426</v>
      </c>
      <c r="H85" s="56"/>
      <c r="I85" s="56"/>
      <c r="J85" s="56"/>
      <c r="K85" s="56">
        <v>2.8715885624363722</v>
      </c>
      <c r="L85" s="56"/>
      <c r="M85" s="56"/>
      <c r="N85" s="56"/>
      <c r="O85" s="56">
        <v>-0.53171112400800369</v>
      </c>
      <c r="P85" s="56"/>
      <c r="Q85" s="56"/>
      <c r="R85" s="56"/>
      <c r="S85" s="56">
        <v>6.6954861797746235E-2</v>
      </c>
      <c r="T85" s="56"/>
      <c r="U85" s="56"/>
      <c r="V85" s="56"/>
      <c r="W85" s="56">
        <v>-0.35098009424904841</v>
      </c>
      <c r="X85" s="56"/>
      <c r="Y85" s="56">
        <v>-0.61703575257604015</v>
      </c>
      <c r="Z85" s="56">
        <v>-0.78302683580110455</v>
      </c>
      <c r="AA85" s="56">
        <v>-1</v>
      </c>
      <c r="AB85" s="56">
        <v>-1</v>
      </c>
      <c r="AC85" s="56">
        <v>-1</v>
      </c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</row>
    <row r="86" spans="1:63" s="23" customFormat="1" x14ac:dyDescent="0.35">
      <c r="A86" s="23" t="s">
        <v>39</v>
      </c>
      <c r="B86" s="23" t="s">
        <v>40</v>
      </c>
      <c r="C86" s="56"/>
      <c r="D86" s="56"/>
      <c r="E86" s="56"/>
      <c r="F86" s="56"/>
      <c r="G86" s="56">
        <v>-9.4022709444423258E-2</v>
      </c>
      <c r="H86" s="56"/>
      <c r="I86" s="56"/>
      <c r="J86" s="56"/>
      <c r="K86" s="56">
        <v>3.0388179221818543</v>
      </c>
      <c r="L86" s="56"/>
      <c r="M86" s="56"/>
      <c r="N86" s="56"/>
      <c r="O86" s="56">
        <v>-0.56005917541000871</v>
      </c>
      <c r="P86" s="56"/>
      <c r="Q86" s="56"/>
      <c r="R86" s="56"/>
      <c r="S86" s="56">
        <v>0.13777059644853096</v>
      </c>
      <c r="T86" s="56"/>
      <c r="U86" s="56"/>
      <c r="V86" s="56"/>
      <c r="W86" s="56">
        <v>0.22079115485404444</v>
      </c>
      <c r="X86" s="56"/>
      <c r="Y86" s="56">
        <v>-0.50542547813881833</v>
      </c>
      <c r="Z86" s="56" t="e">
        <v>#DIV/0!</v>
      </c>
      <c r="AA86" s="56">
        <v>-1</v>
      </c>
      <c r="AB86" s="56" t="e">
        <v>#DIV/0!</v>
      </c>
      <c r="AC86" s="56">
        <v>-1</v>
      </c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</row>
    <row r="87" spans="1:63" s="23" customFormat="1" x14ac:dyDescent="0.35">
      <c r="A87" s="23" t="s">
        <v>41</v>
      </c>
      <c r="B87" s="23" t="s">
        <v>42</v>
      </c>
      <c r="C87" s="56"/>
      <c r="D87" s="56"/>
      <c r="E87" s="56"/>
      <c r="F87" s="56"/>
      <c r="G87" s="56">
        <v>-0.29104421045568851</v>
      </c>
      <c r="H87" s="56"/>
      <c r="I87" s="56"/>
      <c r="J87" s="56"/>
      <c r="K87" s="56">
        <v>1.3953406110362336</v>
      </c>
      <c r="L87" s="56"/>
      <c r="M87" s="56"/>
      <c r="N87" s="56"/>
      <c r="O87" s="56">
        <v>-0.18122454768793628</v>
      </c>
      <c r="P87" s="56"/>
      <c r="Q87" s="56"/>
      <c r="R87" s="56"/>
      <c r="S87" s="56">
        <v>-0.64496020194336989</v>
      </c>
      <c r="T87" s="56"/>
      <c r="U87" s="56"/>
      <c r="V87" s="56"/>
      <c r="W87" s="56">
        <v>0.22593310965607105</v>
      </c>
      <c r="X87" s="56"/>
      <c r="Y87" s="56">
        <v>0.26812694257590808</v>
      </c>
      <c r="Z87" s="56" t="e">
        <v>#DIV/0!</v>
      </c>
      <c r="AA87" s="56">
        <v>-1</v>
      </c>
      <c r="AB87" s="56">
        <v>-1</v>
      </c>
      <c r="AC87" s="56">
        <v>-1</v>
      </c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</row>
    <row r="88" spans="1:63" s="23" customFormat="1" x14ac:dyDescent="0.35">
      <c r="A88" s="23" t="s">
        <v>43</v>
      </c>
      <c r="B88" s="23" t="s">
        <v>44</v>
      </c>
      <c r="C88" s="56"/>
      <c r="D88" s="56"/>
      <c r="E88" s="56"/>
      <c r="F88" s="56"/>
      <c r="G88" s="56">
        <v>2.6152895816355182</v>
      </c>
      <c r="H88" s="56"/>
      <c r="I88" s="56"/>
      <c r="J88" s="56"/>
      <c r="K88" s="56">
        <v>-0.13126505706863445</v>
      </c>
      <c r="L88" s="56"/>
      <c r="M88" s="56"/>
      <c r="N88" s="56"/>
      <c r="O88" s="56">
        <v>-0.1142306911524178</v>
      </c>
      <c r="P88" s="56"/>
      <c r="Q88" s="56"/>
      <c r="R88" s="56"/>
      <c r="S88" s="56">
        <v>-0.50884928956806408</v>
      </c>
      <c r="T88" s="56"/>
      <c r="U88" s="56"/>
      <c r="V88" s="56"/>
      <c r="W88" s="56">
        <v>-0.14895231021030486</v>
      </c>
      <c r="X88" s="56"/>
      <c r="Y88" s="56"/>
      <c r="Z88" s="56" t="e">
        <v>#DIV/0!</v>
      </c>
      <c r="AA88" s="56">
        <v>-1</v>
      </c>
      <c r="AB88" s="56" t="e">
        <v>#DIV/0!</v>
      </c>
      <c r="AC88" s="56" t="e">
        <v>#DIV/0!</v>
      </c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</row>
    <row r="89" spans="1:63" s="23" customFormat="1" x14ac:dyDescent="0.35">
      <c r="A89" s="23" t="s">
        <v>45</v>
      </c>
      <c r="B89" s="23" t="s">
        <v>46</v>
      </c>
      <c r="C89" s="56"/>
      <c r="D89" s="56"/>
      <c r="E89" s="56"/>
      <c r="F89" s="56"/>
      <c r="G89" s="56"/>
      <c r="H89" s="56"/>
      <c r="I89" s="56"/>
      <c r="J89" s="56"/>
      <c r="K89" s="56">
        <v>0.35604879033941206</v>
      </c>
      <c r="L89" s="56"/>
      <c r="M89" s="56"/>
      <c r="N89" s="56"/>
      <c r="O89" s="56">
        <v>1.2798001182212637E-4</v>
      </c>
      <c r="P89" s="56"/>
      <c r="Q89" s="56"/>
      <c r="R89" s="56"/>
      <c r="S89" s="56">
        <v>6.81078812619893E-2</v>
      </c>
      <c r="T89" s="56"/>
      <c r="U89" s="56"/>
      <c r="V89" s="56"/>
      <c r="W89" s="56">
        <v>-0.42888830517204546</v>
      </c>
      <c r="X89" s="56"/>
      <c r="Y89" s="56">
        <v>-0.35709472561831401</v>
      </c>
      <c r="Z89" s="56" t="e">
        <v>#DIV/0!</v>
      </c>
      <c r="AA89" s="56">
        <v>-1</v>
      </c>
      <c r="AB89" s="56">
        <v>-1</v>
      </c>
      <c r="AC89" s="56">
        <v>-1</v>
      </c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</row>
    <row r="90" spans="1:63" s="23" customFormat="1" x14ac:dyDescent="0.35">
      <c r="A90" s="23" t="s">
        <v>47</v>
      </c>
      <c r="B90" s="23" t="s">
        <v>48</v>
      </c>
      <c r="C90" s="56"/>
      <c r="D90" s="56"/>
      <c r="E90" s="56"/>
      <c r="F90" s="56"/>
      <c r="G90" s="56" t="e">
        <v>#DIV/0!</v>
      </c>
      <c r="H90" s="56"/>
      <c r="I90" s="56"/>
      <c r="J90" s="56"/>
      <c r="K90" s="56">
        <v>-9.4890371111695071E-2</v>
      </c>
      <c r="L90" s="56"/>
      <c r="M90" s="56"/>
      <c r="N90" s="56"/>
      <c r="O90" s="56">
        <v>-9.021999177905915E-3</v>
      </c>
      <c r="P90" s="56"/>
      <c r="Q90" s="56"/>
      <c r="R90" s="56"/>
      <c r="S90" s="56">
        <v>-0.48733129265492703</v>
      </c>
      <c r="T90" s="56"/>
      <c r="U90" s="56"/>
      <c r="V90" s="56"/>
      <c r="W90" s="56">
        <v>-0.27898351544811473</v>
      </c>
      <c r="X90" s="56"/>
      <c r="Y90" s="56"/>
      <c r="Z90" s="56" t="e">
        <v>#DIV/0!</v>
      </c>
      <c r="AA90" s="56">
        <v>-1</v>
      </c>
      <c r="AB90" s="56" t="e">
        <v>#DIV/0!</v>
      </c>
      <c r="AC90" s="56" t="e">
        <v>#DIV/0!</v>
      </c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</row>
    <row r="91" spans="1:63" s="23" customFormat="1" x14ac:dyDescent="0.35">
      <c r="A91" s="23" t="s">
        <v>49</v>
      </c>
      <c r="B91" s="23" t="s">
        <v>50</v>
      </c>
      <c r="C91" s="56"/>
      <c r="D91" s="56"/>
      <c r="E91" s="56"/>
      <c r="F91" s="56"/>
      <c r="G91" s="56">
        <v>3.0931168210272437</v>
      </c>
      <c r="H91" s="56"/>
      <c r="I91" s="56"/>
      <c r="J91" s="56"/>
      <c r="K91" s="56">
        <v>-0.56830334120573034</v>
      </c>
      <c r="L91" s="56"/>
      <c r="M91" s="56"/>
      <c r="N91" s="56"/>
      <c r="O91" s="56">
        <v>-0.33607390692929096</v>
      </c>
      <c r="P91" s="56"/>
      <c r="Q91" s="56"/>
      <c r="R91" s="56"/>
      <c r="S91" s="56">
        <v>0.20314853276475708</v>
      </c>
      <c r="T91" s="56"/>
      <c r="U91" s="56"/>
      <c r="V91" s="56"/>
      <c r="W91" s="56">
        <v>-0.34246283208043371</v>
      </c>
      <c r="X91" s="56"/>
      <c r="Y91" s="56">
        <v>0.58665912286195199</v>
      </c>
      <c r="Z91" s="56" t="e">
        <v>#DIV/0!</v>
      </c>
      <c r="AA91" s="56">
        <v>-1</v>
      </c>
      <c r="AB91" s="56" t="e">
        <v>#DIV/0!</v>
      </c>
      <c r="AC91" s="56">
        <v>-1</v>
      </c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</row>
    <row r="92" spans="1:63" s="25" customFormat="1" ht="13.15" x14ac:dyDescent="0.4">
      <c r="A92" s="10" t="s">
        <v>85</v>
      </c>
      <c r="B92" s="25" t="s">
        <v>51</v>
      </c>
      <c r="C92" s="56"/>
      <c r="D92" s="56"/>
      <c r="E92" s="56"/>
      <c r="F92" s="56"/>
      <c r="G92" s="57">
        <v>0.94828829679270532</v>
      </c>
      <c r="H92" s="57">
        <v>1.0014117365225124</v>
      </c>
      <c r="I92" s="57">
        <v>1.1110488053591516</v>
      </c>
      <c r="J92" s="57">
        <v>1.0938180304733787</v>
      </c>
      <c r="K92" s="57">
        <v>0.32719946047133641</v>
      </c>
      <c r="L92" s="57">
        <v>1.9571962098445583E-2</v>
      </c>
      <c r="M92" s="57">
        <v>-0.19595747470939273</v>
      </c>
      <c r="N92" s="57">
        <v>-0.22263841898102277</v>
      </c>
      <c r="O92" s="57">
        <v>-0.28424138183314307</v>
      </c>
      <c r="P92" s="57">
        <v>-0.18686925245227393</v>
      </c>
      <c r="Q92" s="57">
        <v>-0.12783806322068814</v>
      </c>
      <c r="R92" s="57">
        <v>0.11641756185586094</v>
      </c>
      <c r="S92" s="57">
        <v>6.8723204840459795E-2</v>
      </c>
      <c r="T92" s="57">
        <v>-6.6582719749604724E-2</v>
      </c>
      <c r="U92" s="57">
        <v>0.11196168450443977</v>
      </c>
      <c r="V92" s="57">
        <v>1.8072935259126899E-2</v>
      </c>
      <c r="W92" s="57">
        <v>4.9226519346898812E-2</v>
      </c>
      <c r="X92" s="57">
        <v>0.1947867694945169</v>
      </c>
      <c r="Y92" s="57">
        <v>9.01722547839372E-2</v>
      </c>
      <c r="Z92" s="57">
        <v>7.9306073766522989E-3</v>
      </c>
      <c r="AA92" s="57">
        <v>-1</v>
      </c>
      <c r="AB92" s="57">
        <v>-1</v>
      </c>
      <c r="AC92" s="57">
        <v>-1</v>
      </c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</row>
    <row r="93" spans="1:63" s="23" customFormat="1" x14ac:dyDescent="0.35">
      <c r="B93" s="27" t="s">
        <v>52</v>
      </c>
      <c r="C93" s="56"/>
      <c r="D93" s="56"/>
      <c r="E93" s="56"/>
      <c r="F93" s="56"/>
      <c r="G93" s="58">
        <v>0.40192475214667933</v>
      </c>
      <c r="H93" s="58">
        <v>0.85614857622221185</v>
      </c>
      <c r="I93" s="58">
        <v>0.97175571336745992</v>
      </c>
      <c r="J93" s="58">
        <v>1.4424715543357385</v>
      </c>
      <c r="K93" s="58">
        <v>0.57968129553026682</v>
      </c>
      <c r="L93" s="58">
        <v>0.17717007746931879</v>
      </c>
      <c r="M93" s="58">
        <v>-0.10244302098646973</v>
      </c>
      <c r="N93" s="58">
        <v>-0.13102129140843399</v>
      </c>
      <c r="O93" s="58">
        <v>-0.18379818392883318</v>
      </c>
      <c r="P93" s="58">
        <v>-0.18292323968295954</v>
      </c>
      <c r="Q93" s="58">
        <v>-0.11155580021721989</v>
      </c>
      <c r="R93" s="58">
        <v>0.13110476280936778</v>
      </c>
      <c r="S93" s="58">
        <v>0.17369061210907688</v>
      </c>
      <c r="T93" s="58">
        <v>-3.2637473079684121E-2</v>
      </c>
      <c r="U93" s="58">
        <v>0.23560835537430247</v>
      </c>
      <c r="V93" s="58">
        <v>-3.9938406744589261E-2</v>
      </c>
      <c r="W93" s="58">
        <v>-1.1824135235766531E-2</v>
      </c>
      <c r="X93" s="58">
        <v>3.7675228916130843E-2</v>
      </c>
      <c r="Y93" s="58">
        <v>-0.10715965604057609</v>
      </c>
      <c r="Z93" s="58">
        <v>-8.6119855222238861E-2</v>
      </c>
      <c r="AA93" s="58">
        <v>-1</v>
      </c>
      <c r="AB93" s="58">
        <v>-1</v>
      </c>
      <c r="AC93" s="58">
        <v>-1</v>
      </c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</row>
    <row r="94" spans="1:63" s="23" customFormat="1" x14ac:dyDescent="0.35">
      <c r="B94" s="27" t="s">
        <v>53</v>
      </c>
      <c r="C94" s="56"/>
      <c r="D94" s="56"/>
      <c r="E94" s="56"/>
      <c r="F94" s="56"/>
      <c r="G94" s="58">
        <v>2.0498366033941693</v>
      </c>
      <c r="H94" s="58">
        <v>1.2454147418815964</v>
      </c>
      <c r="I94" s="58">
        <v>1.4518236425541269</v>
      </c>
      <c r="J94" s="58">
        <v>0.75266700434743217</v>
      </c>
      <c r="K94" s="58">
        <v>0.15185415535597002</v>
      </c>
      <c r="L94" s="58">
        <v>-0.19995765800225118</v>
      </c>
      <c r="M94" s="58">
        <v>-0.38620318906408646</v>
      </c>
      <c r="N94" s="58">
        <v>-0.42576707438905348</v>
      </c>
      <c r="O94" s="58">
        <v>-0.49607465468849787</v>
      </c>
      <c r="P94" s="58">
        <v>-0.26977237371866525</v>
      </c>
      <c r="Q94" s="58">
        <v>-0.193267769711295</v>
      </c>
      <c r="R94" s="58">
        <v>7.2932278366196313E-2</v>
      </c>
      <c r="S94" s="58">
        <v>-0.13114127239870232</v>
      </c>
      <c r="T94" s="58">
        <v>-0.18763266275938539</v>
      </c>
      <c r="U94" s="58">
        <v>-0.21086061392448108</v>
      </c>
      <c r="V94" s="58">
        <v>1.3258349222369237E-2</v>
      </c>
      <c r="W94" s="58">
        <v>9.5584446501371101E-3</v>
      </c>
      <c r="X94" s="58">
        <v>0.40914046898281975</v>
      </c>
      <c r="Y94" s="58">
        <v>0.58853403523195147</v>
      </c>
      <c r="Z94" s="58">
        <v>0.17462018719803662</v>
      </c>
      <c r="AA94" s="58">
        <v>-1</v>
      </c>
      <c r="AB94" s="58">
        <v>-1</v>
      </c>
      <c r="AC94" s="58">
        <v>-1</v>
      </c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</row>
    <row r="95" spans="1:63" s="23" customFormat="1" x14ac:dyDescent="0.35">
      <c r="B95" s="27" t="s">
        <v>54</v>
      </c>
      <c r="C95" s="56"/>
      <c r="D95" s="56"/>
      <c r="E95" s="56"/>
      <c r="F95" s="56"/>
      <c r="G95" s="58">
        <v>2.2466767715013876</v>
      </c>
      <c r="H95" s="58">
        <v>1.2607070692750217</v>
      </c>
      <c r="I95" s="58">
        <v>0.67128379577099806</v>
      </c>
      <c r="J95" s="58">
        <v>0.24308949212359598</v>
      </c>
      <c r="K95" s="58">
        <v>-0.35862426370517442</v>
      </c>
      <c r="L95" s="58">
        <v>-0.20443251396235185</v>
      </c>
      <c r="M95" s="58">
        <v>0.22560790012625254</v>
      </c>
      <c r="N95" s="58">
        <v>0.22495922015570935</v>
      </c>
      <c r="O95" s="58">
        <v>0.5618507195218736</v>
      </c>
      <c r="P95" s="58">
        <v>0.55407945793976054</v>
      </c>
      <c r="Q95" s="58">
        <v>2.5464080073189788E-2</v>
      </c>
      <c r="R95" s="58">
        <v>0.13652389257540687</v>
      </c>
      <c r="S95" s="58">
        <v>-0.13831133887427394</v>
      </c>
      <c r="T95" s="58">
        <v>9.9171701501601373E-2</v>
      </c>
      <c r="U95" s="58">
        <v>8.6426292527886917E-2</v>
      </c>
      <c r="V95" s="58">
        <v>0.87193844910291984</v>
      </c>
      <c r="W95" s="58">
        <v>1.0494780898396359</v>
      </c>
      <c r="X95" s="58">
        <v>1.0943884798334134</v>
      </c>
      <c r="Y95" s="58">
        <v>1.1687463552043202</v>
      </c>
      <c r="Z95" s="58">
        <v>0.24499317774315532</v>
      </c>
      <c r="AA95" s="58">
        <v>-1</v>
      </c>
      <c r="AB95" s="58">
        <v>-1</v>
      </c>
      <c r="AC95" s="58">
        <v>-1</v>
      </c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</row>
    <row r="96" spans="1:63" s="23" customFormat="1" x14ac:dyDescent="0.35">
      <c r="A96" s="29"/>
      <c r="B96" s="30" t="s">
        <v>55</v>
      </c>
      <c r="C96" s="59"/>
      <c r="D96" s="59"/>
      <c r="E96" s="59"/>
      <c r="F96" s="59"/>
      <c r="G96" s="59"/>
      <c r="H96" s="59"/>
      <c r="I96" s="59"/>
      <c r="J96" s="59"/>
      <c r="K96" s="59">
        <v>-7.6439702852037716E-2</v>
      </c>
      <c r="L96" s="59"/>
      <c r="M96" s="59"/>
      <c r="N96" s="59"/>
      <c r="O96" s="59">
        <v>-7.9311009899921681E-2</v>
      </c>
      <c r="P96" s="59"/>
      <c r="Q96" s="59"/>
      <c r="R96" s="59"/>
      <c r="S96" s="59">
        <v>-0.22412850779839455</v>
      </c>
      <c r="T96" s="59"/>
      <c r="U96" s="59"/>
      <c r="V96" s="59"/>
      <c r="W96" s="59">
        <v>-0.43846000277698938</v>
      </c>
      <c r="X96" s="59"/>
      <c r="Y96" s="59"/>
      <c r="Z96" s="59" t="e">
        <v>#DIV/0!</v>
      </c>
      <c r="AA96" s="59">
        <v>-1</v>
      </c>
      <c r="AB96" s="59" t="e">
        <v>#DIV/0!</v>
      </c>
      <c r="AC96" s="59" t="e">
        <v>#DIV/0!</v>
      </c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</row>
    <row r="98" spans="1:63" x14ac:dyDescent="0.35">
      <c r="A98" s="3" t="s">
        <v>106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</row>
    <row r="99" spans="1:63" s="23" customFormat="1" x14ac:dyDescent="0.35">
      <c r="A99" s="23" t="s">
        <v>1</v>
      </c>
      <c r="B99" s="23" t="s">
        <v>2</v>
      </c>
      <c r="C99" s="56"/>
      <c r="D99" s="56"/>
      <c r="E99" s="56"/>
      <c r="F99" s="56"/>
      <c r="G99" s="56">
        <v>1.4725961982809084</v>
      </c>
      <c r="H99" s="56">
        <v>0.65196327368014795</v>
      </c>
      <c r="I99" s="56">
        <v>1.0557003469563941</v>
      </c>
      <c r="J99" s="56">
        <v>1.1253558049194083</v>
      </c>
      <c r="K99" s="56">
        <v>0.3986954571506891</v>
      </c>
      <c r="L99" s="56">
        <v>0.48246223462794124</v>
      </c>
      <c r="M99" s="56">
        <v>0.33916395605440508</v>
      </c>
      <c r="N99" s="56">
        <v>0.35327593576357086</v>
      </c>
      <c r="O99" s="56">
        <v>0.83338158592152789</v>
      </c>
      <c r="P99" s="56">
        <v>0.31383413307011843</v>
      </c>
      <c r="Q99" s="56">
        <v>0.21978408858935716</v>
      </c>
      <c r="R99" s="56">
        <v>-0.25019627661014499</v>
      </c>
      <c r="S99" s="56">
        <v>0.16249289389676846</v>
      </c>
      <c r="T99" s="56">
        <v>0.65640023611632836</v>
      </c>
      <c r="U99" s="56">
        <v>0.21994770772596528</v>
      </c>
      <c r="V99" s="56">
        <v>1.1557986712882728</v>
      </c>
      <c r="W99" s="56">
        <v>-1.3101276272040052E-2</v>
      </c>
      <c r="X99" s="56">
        <v>-0.13454765825100623</v>
      </c>
      <c r="Y99" s="56">
        <v>-0.12428675380033483</v>
      </c>
      <c r="Z99" s="56">
        <v>-0.10782655300048571</v>
      </c>
      <c r="AA99" s="56">
        <v>-1</v>
      </c>
      <c r="AB99" s="56">
        <v>-1</v>
      </c>
      <c r="AC99" s="56">
        <v>-1</v>
      </c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</row>
    <row r="100" spans="1:63" s="23" customFormat="1" x14ac:dyDescent="0.35">
      <c r="A100" s="23" t="s">
        <v>3</v>
      </c>
      <c r="B100" s="23" t="s">
        <v>4</v>
      </c>
      <c r="C100" s="56"/>
      <c r="D100" s="56"/>
      <c r="E100" s="56"/>
      <c r="F100" s="56"/>
      <c r="G100" s="56">
        <v>0.70476220255776867</v>
      </c>
      <c r="H100" s="56">
        <v>1.3070054849684092</v>
      </c>
      <c r="I100" s="56">
        <v>2.3509321574998068</v>
      </c>
      <c r="J100" s="56">
        <v>0.82157496334859226</v>
      </c>
      <c r="K100" s="56">
        <v>0.18904071900220099</v>
      </c>
      <c r="L100" s="56">
        <v>-7.9632115276966342E-3</v>
      </c>
      <c r="M100" s="56">
        <v>-0.35819241645986033</v>
      </c>
      <c r="N100" s="56">
        <v>0.26255492136492431</v>
      </c>
      <c r="O100" s="56">
        <v>0.17286140698634056</v>
      </c>
      <c r="P100" s="56">
        <v>0.25256649839821366</v>
      </c>
      <c r="Q100" s="56">
        <v>1.3169523227164004</v>
      </c>
      <c r="R100" s="56">
        <v>0.92669203499528408</v>
      </c>
      <c r="S100" s="56">
        <v>0.63433400190707911</v>
      </c>
      <c r="T100" s="56">
        <v>0.84370504206972385</v>
      </c>
      <c r="U100" s="56">
        <v>0.17762236133804765</v>
      </c>
      <c r="V100" s="56">
        <v>0.22850101282916957</v>
      </c>
      <c r="W100" s="56">
        <v>0.25049391409314947</v>
      </c>
      <c r="X100" s="56">
        <v>-0.30111397194051814</v>
      </c>
      <c r="Y100" s="56">
        <v>-7.4186372250144239E-2</v>
      </c>
      <c r="Z100" s="56">
        <v>-0.24259512699171715</v>
      </c>
      <c r="AA100" s="56">
        <v>-1</v>
      </c>
      <c r="AB100" s="56">
        <v>-1</v>
      </c>
      <c r="AC100" s="56">
        <v>-1</v>
      </c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</row>
    <row r="101" spans="1:63" s="23" customFormat="1" x14ac:dyDescent="0.35">
      <c r="A101" s="23" t="s">
        <v>5</v>
      </c>
      <c r="B101" s="23" t="s">
        <v>6</v>
      </c>
      <c r="C101" s="56"/>
      <c r="D101" s="56"/>
      <c r="E101" s="56"/>
      <c r="F101" s="56"/>
      <c r="G101" s="56">
        <v>1.2299659239842726</v>
      </c>
      <c r="H101" s="56">
        <v>0.62002886229543597</v>
      </c>
      <c r="I101" s="56">
        <v>-0.4635396965494053</v>
      </c>
      <c r="J101" s="56">
        <v>-0.21934563115068373</v>
      </c>
      <c r="K101" s="56">
        <v>5.0295510219434458E-2</v>
      </c>
      <c r="L101" s="56">
        <v>0.60705001181667795</v>
      </c>
      <c r="M101" s="56">
        <v>0.78482806757642232</v>
      </c>
      <c r="N101" s="56">
        <v>0.4054888863421795</v>
      </c>
      <c r="O101" s="56">
        <v>0.38174858984689775</v>
      </c>
      <c r="P101" s="56">
        <v>0.44108342100400844</v>
      </c>
      <c r="Q101" s="56">
        <v>1.1830428935701547</v>
      </c>
      <c r="R101" s="56">
        <v>0.3974357978768841</v>
      </c>
      <c r="S101" s="56">
        <v>0.31882522557548065</v>
      </c>
      <c r="T101" s="56">
        <v>-2.6001449612869654E-2</v>
      </c>
      <c r="U101" s="56">
        <v>-0.31374025708143838</v>
      </c>
      <c r="V101" s="56">
        <v>0.21951964968436033</v>
      </c>
      <c r="W101" s="56">
        <v>0.23875969753993243</v>
      </c>
      <c r="X101" s="56">
        <v>-0.11706883304587978</v>
      </c>
      <c r="Y101" s="56">
        <v>-1.869066771791128E-2</v>
      </c>
      <c r="Z101" s="56">
        <v>-1.4499555717573109E-2</v>
      </c>
      <c r="AA101" s="56">
        <v>-1</v>
      </c>
      <c r="AB101" s="56">
        <v>-1</v>
      </c>
      <c r="AC101" s="56">
        <v>-1</v>
      </c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</row>
    <row r="102" spans="1:63" s="23" customFormat="1" x14ac:dyDescent="0.35">
      <c r="A102" s="23" t="s">
        <v>7</v>
      </c>
      <c r="B102" s="23" t="s">
        <v>8</v>
      </c>
      <c r="C102" s="56"/>
      <c r="D102" s="56"/>
      <c r="E102" s="56"/>
      <c r="F102" s="56"/>
      <c r="G102" s="56">
        <v>2.319132161420312</v>
      </c>
      <c r="H102" s="56">
        <v>1.1537197647543422</v>
      </c>
      <c r="I102" s="56">
        <v>0.32839255274890755</v>
      </c>
      <c r="J102" s="56">
        <v>-0.11606235454963765</v>
      </c>
      <c r="K102" s="56">
        <v>-0.23185489192113806</v>
      </c>
      <c r="L102" s="56">
        <v>-0.23381083223361954</v>
      </c>
      <c r="M102" s="56">
        <v>0.31158713353694711</v>
      </c>
      <c r="N102" s="56">
        <v>0.66911717892734224</v>
      </c>
      <c r="O102" s="56">
        <v>0.15103750597707677</v>
      </c>
      <c r="P102" s="56">
        <v>0.1826842804485358</v>
      </c>
      <c r="Q102" s="56">
        <v>-0.3833433001084019</v>
      </c>
      <c r="R102" s="56">
        <v>-0.42693061931494369</v>
      </c>
      <c r="S102" s="56">
        <v>-0.25594463695363945</v>
      </c>
      <c r="T102" s="56">
        <v>-0.18600997143647779</v>
      </c>
      <c r="U102" s="56">
        <v>0.37178661257050427</v>
      </c>
      <c r="V102" s="56">
        <v>0.87121440513059456</v>
      </c>
      <c r="W102" s="56">
        <v>0.17086299066232935</v>
      </c>
      <c r="X102" s="56">
        <v>0.12522039757994818</v>
      </c>
      <c r="Y102" s="56">
        <v>6.1295503880616442E-2</v>
      </c>
      <c r="Z102" s="56">
        <v>-6.1097452529162544E-2</v>
      </c>
      <c r="AA102" s="56">
        <v>-1</v>
      </c>
      <c r="AB102" s="56">
        <v>-1</v>
      </c>
      <c r="AC102" s="56">
        <v>-1</v>
      </c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</row>
    <row r="103" spans="1:63" s="23" customFormat="1" x14ac:dyDescent="0.35">
      <c r="A103" s="23" t="s">
        <v>9</v>
      </c>
      <c r="B103" s="23" t="s">
        <v>10</v>
      </c>
      <c r="C103" s="56"/>
      <c r="D103" s="56"/>
      <c r="E103" s="56"/>
      <c r="F103" s="56"/>
      <c r="G103" s="56">
        <v>0.86818238914709212</v>
      </c>
      <c r="H103" s="56">
        <v>0.94942811104947555</v>
      </c>
      <c r="I103" s="56">
        <v>0.42391188790372314</v>
      </c>
      <c r="J103" s="56">
        <v>0.89977225850807829</v>
      </c>
      <c r="K103" s="56">
        <v>3.4029019808238026E-2</v>
      </c>
      <c r="L103" s="56">
        <v>0.11578669232176364</v>
      </c>
      <c r="M103" s="56">
        <v>0.43761946004061647</v>
      </c>
      <c r="N103" s="56">
        <v>0.23682752225099812</v>
      </c>
      <c r="O103" s="56">
        <v>0.28136318414430339</v>
      </c>
      <c r="P103" s="56">
        <v>0.37285428899319317</v>
      </c>
      <c r="Q103" s="56">
        <v>0.29764371666432954</v>
      </c>
      <c r="R103" s="56">
        <v>-0.21341574924106654</v>
      </c>
      <c r="S103" s="56">
        <v>-0.12554235576508321</v>
      </c>
      <c r="T103" s="56">
        <v>0.24292993179827849</v>
      </c>
      <c r="U103" s="56">
        <v>0.22563435523893371</v>
      </c>
      <c r="V103" s="56">
        <v>1.4488514833069841</v>
      </c>
      <c r="W103" s="56">
        <v>1.0706600587286297</v>
      </c>
      <c r="X103" s="56">
        <v>0.31299663012109491</v>
      </c>
      <c r="Y103" s="56">
        <v>0.33462318400454549</v>
      </c>
      <c r="Z103" s="56">
        <v>5.6963827969247482E-4</v>
      </c>
      <c r="AA103" s="56">
        <v>-1</v>
      </c>
      <c r="AB103" s="56">
        <v>-1</v>
      </c>
      <c r="AC103" s="56">
        <v>-1</v>
      </c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</row>
    <row r="104" spans="1:63" s="23" customFormat="1" x14ac:dyDescent="0.35">
      <c r="A104" s="23" t="s">
        <v>11</v>
      </c>
      <c r="B104" s="23" t="s">
        <v>12</v>
      </c>
      <c r="C104" s="56"/>
      <c r="D104" s="56"/>
      <c r="E104" s="56"/>
      <c r="F104" s="56"/>
      <c r="G104" s="56">
        <v>1.2299336354532646</v>
      </c>
      <c r="H104" s="56">
        <v>1.2483203724276568</v>
      </c>
      <c r="I104" s="56">
        <v>1.0430292308988292</v>
      </c>
      <c r="J104" s="56">
        <v>0.47677741393477802</v>
      </c>
      <c r="K104" s="56">
        <v>-0.2128237720827213</v>
      </c>
      <c r="L104" s="56">
        <v>-0.15771764705882352</v>
      </c>
      <c r="M104" s="56">
        <v>-0.20052942340678193</v>
      </c>
      <c r="N104" s="56">
        <v>-0.13717071388233726</v>
      </c>
      <c r="O104" s="56">
        <v>0.4315122800232063</v>
      </c>
      <c r="P104" s="56">
        <v>0.29930813569107273</v>
      </c>
      <c r="Q104" s="56">
        <v>0.89189969777301004</v>
      </c>
      <c r="R104" s="56">
        <v>0.81154049761778713</v>
      </c>
      <c r="S104" s="56">
        <v>-0.16185400582247533</v>
      </c>
      <c r="T104" s="56">
        <v>0.25178092794587692</v>
      </c>
      <c r="U104" s="56">
        <v>-0.34260743454698117</v>
      </c>
      <c r="V104" s="56">
        <v>-0.1264385526805164</v>
      </c>
      <c r="W104" s="56">
        <v>0.49649836805415637</v>
      </c>
      <c r="X104" s="56">
        <v>-0.12909782098404954</v>
      </c>
      <c r="Y104" s="56">
        <v>0.75184739788513366</v>
      </c>
      <c r="Z104" s="56">
        <v>0.14830944025107495</v>
      </c>
      <c r="AA104" s="56">
        <v>-1</v>
      </c>
      <c r="AB104" s="56">
        <v>-1</v>
      </c>
      <c r="AC104" s="56">
        <v>-1</v>
      </c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</row>
    <row r="105" spans="1:63" s="23" customFormat="1" x14ac:dyDescent="0.35">
      <c r="A105" s="23" t="s">
        <v>13</v>
      </c>
      <c r="B105" s="23" t="s">
        <v>14</v>
      </c>
      <c r="C105" s="56"/>
      <c r="D105" s="56"/>
      <c r="E105" s="56"/>
      <c r="F105" s="56"/>
      <c r="G105" s="56">
        <v>9.8486217654484367</v>
      </c>
      <c r="H105" s="56">
        <v>8.5774767063346928</v>
      </c>
      <c r="I105" s="56">
        <v>4.5837200133442515</v>
      </c>
      <c r="J105" s="56">
        <v>0.37746899266288514</v>
      </c>
      <c r="K105" s="56">
        <v>-6.1542427009292355E-2</v>
      </c>
      <c r="L105" s="56">
        <v>-0.28249969203253966</v>
      </c>
      <c r="M105" s="56">
        <v>-0.20844920483184148</v>
      </c>
      <c r="N105" s="56">
        <v>-0.52203340081408545</v>
      </c>
      <c r="O105" s="56">
        <v>-0.59457106679328908</v>
      </c>
      <c r="P105" s="56">
        <v>-0.42024405288024369</v>
      </c>
      <c r="Q105" s="56">
        <v>-0.20420080420492126</v>
      </c>
      <c r="R105" s="56">
        <v>-0.35128374168028831</v>
      </c>
      <c r="S105" s="56">
        <v>-0.4126947675419963</v>
      </c>
      <c r="T105" s="56">
        <v>-0.62326565978963067</v>
      </c>
      <c r="U105" s="56">
        <v>-0.69974563483509378</v>
      </c>
      <c r="V105" s="56">
        <v>-0.193852407667785</v>
      </c>
      <c r="W105" s="56">
        <v>0.10140960722594783</v>
      </c>
      <c r="X105" s="56">
        <v>9.8608361476650641E-2</v>
      </c>
      <c r="Y105" s="56">
        <v>0.19148813968181044</v>
      </c>
      <c r="Z105" s="56">
        <v>-0.13157076742419005</v>
      </c>
      <c r="AA105" s="56">
        <v>-1</v>
      </c>
      <c r="AB105" s="56">
        <v>-1</v>
      </c>
      <c r="AC105" s="56">
        <v>-1</v>
      </c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</row>
    <row r="106" spans="1:63" s="23" customFormat="1" x14ac:dyDescent="0.35">
      <c r="A106" s="23" t="s">
        <v>15</v>
      </c>
      <c r="B106" s="23" t="s">
        <v>16</v>
      </c>
      <c r="C106" s="56"/>
      <c r="D106" s="56"/>
      <c r="E106" s="56"/>
      <c r="F106" s="56"/>
      <c r="G106" s="56">
        <v>3.5442899075522005E-2</v>
      </c>
      <c r="H106" s="56">
        <v>0.54006562605415676</v>
      </c>
      <c r="I106" s="56">
        <v>0.26678284588574019</v>
      </c>
      <c r="J106" s="56">
        <v>0.85778562281521475</v>
      </c>
      <c r="K106" s="56">
        <v>1.1216584978142801</v>
      </c>
      <c r="L106" s="56">
        <v>0.87333731581043406</v>
      </c>
      <c r="M106" s="56">
        <v>0.91446856869429993</v>
      </c>
      <c r="N106" s="56">
        <v>0.87549602250498348</v>
      </c>
      <c r="O106" s="56">
        <v>0.34894233410753972</v>
      </c>
      <c r="P106" s="56">
        <v>0.10310483742386722</v>
      </c>
      <c r="Q106" s="56">
        <v>0.69444097309006092</v>
      </c>
      <c r="R106" s="56">
        <v>0.69803617725064826</v>
      </c>
      <c r="S106" s="56">
        <v>0.63308833058708092</v>
      </c>
      <c r="T106" s="56">
        <v>1.0962044344231492</v>
      </c>
      <c r="U106" s="56">
        <v>0.4985095908596433</v>
      </c>
      <c r="V106" s="56">
        <v>0.86612496563181884</v>
      </c>
      <c r="W106" s="56">
        <v>0.29929824959187368</v>
      </c>
      <c r="X106" s="56">
        <v>8.4305559386232964E-3</v>
      </c>
      <c r="Y106" s="56">
        <v>-0.35356700489709536</v>
      </c>
      <c r="Z106" s="56">
        <v>-0.49286052394820079</v>
      </c>
      <c r="AA106" s="56">
        <v>-1</v>
      </c>
      <c r="AB106" s="56">
        <v>-1</v>
      </c>
      <c r="AC106" s="56">
        <v>-1</v>
      </c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</row>
    <row r="107" spans="1:63" s="23" customFormat="1" x14ac:dyDescent="0.35">
      <c r="A107" s="23" t="s">
        <v>17</v>
      </c>
      <c r="B107" s="23" t="s">
        <v>18</v>
      </c>
      <c r="C107" s="56"/>
      <c r="D107" s="56"/>
      <c r="E107" s="56"/>
      <c r="F107" s="56"/>
      <c r="G107" s="56">
        <v>2.56489430607698</v>
      </c>
      <c r="H107" s="56">
        <v>5.6339954508691514</v>
      </c>
      <c r="I107" s="56">
        <v>3.0787166537364419</v>
      </c>
      <c r="J107" s="56">
        <v>0.72226835344073659</v>
      </c>
      <c r="K107" s="56">
        <v>-0.23331892896790529</v>
      </c>
      <c r="L107" s="56">
        <v>-0.53940573804299408</v>
      </c>
      <c r="M107" s="56">
        <v>-0.61208681052607361</v>
      </c>
      <c r="N107" s="56">
        <v>-0.74617487731187593</v>
      </c>
      <c r="O107" s="56">
        <v>-0.68592835401545305</v>
      </c>
      <c r="P107" s="56">
        <v>-0.35355326312773117</v>
      </c>
      <c r="Q107" s="56">
        <v>-0.28600993377483441</v>
      </c>
      <c r="R107" s="56">
        <v>0.20110879595177855</v>
      </c>
      <c r="S107" s="56">
        <v>-0.18111674370061126</v>
      </c>
      <c r="T107" s="56">
        <v>-0.23138938911206541</v>
      </c>
      <c r="U107" s="56">
        <v>0.12276972624798721</v>
      </c>
      <c r="V107" s="56">
        <v>5.2739072519438679</v>
      </c>
      <c r="W107" s="56">
        <v>5.2727479630388272</v>
      </c>
      <c r="X107" s="56">
        <v>4.1358180441913275</v>
      </c>
      <c r="Y107" s="56">
        <v>2.9140037863576387</v>
      </c>
      <c r="Z107" s="56">
        <v>-2.8104755885605903E-2</v>
      </c>
      <c r="AA107" s="56">
        <v>-1</v>
      </c>
      <c r="AB107" s="56">
        <v>-1</v>
      </c>
      <c r="AC107" s="56">
        <v>-1</v>
      </c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</row>
    <row r="108" spans="1:63" s="23" customFormat="1" x14ac:dyDescent="0.35">
      <c r="A108" s="23" t="s">
        <v>19</v>
      </c>
      <c r="B108" s="23" t="s">
        <v>20</v>
      </c>
      <c r="C108" s="56"/>
      <c r="D108" s="56"/>
      <c r="E108" s="56"/>
      <c r="F108" s="56"/>
      <c r="G108" s="56">
        <v>2.10496987642136</v>
      </c>
      <c r="H108" s="56">
        <v>1.0704429724972795</v>
      </c>
      <c r="I108" s="56">
        <v>0.77581302740115676</v>
      </c>
      <c r="J108" s="56">
        <v>0.16324779820258617</v>
      </c>
      <c r="K108" s="56">
        <v>5.2912505628990303E-3</v>
      </c>
      <c r="L108" s="56">
        <v>-7.4113730605252393E-2</v>
      </c>
      <c r="M108" s="56">
        <v>-0.39900290984810061</v>
      </c>
      <c r="N108" s="56">
        <v>-0.33981217697472899</v>
      </c>
      <c r="O108" s="56">
        <v>-0.19425834799048769</v>
      </c>
      <c r="P108" s="56">
        <v>-0.13444070647603024</v>
      </c>
      <c r="Q108" s="56">
        <v>0.22377319518939265</v>
      </c>
      <c r="R108" s="56">
        <v>-0.37216446550512605</v>
      </c>
      <c r="S108" s="56">
        <v>-0.44258220645224589</v>
      </c>
      <c r="T108" s="56">
        <v>-0.48691476785049148</v>
      </c>
      <c r="U108" s="56">
        <v>-0.22072194697010938</v>
      </c>
      <c r="V108" s="56">
        <v>0.14983283350791354</v>
      </c>
      <c r="W108" s="56">
        <v>0.74209445585215605</v>
      </c>
      <c r="X108" s="56">
        <v>0.96624319419237747</v>
      </c>
      <c r="Y108" s="56">
        <v>0.28145741633480048</v>
      </c>
      <c r="Z108" s="56">
        <v>0.75409631487651785</v>
      </c>
      <c r="AA108" s="56">
        <v>-1</v>
      </c>
      <c r="AB108" s="56">
        <v>-1</v>
      </c>
      <c r="AC108" s="56">
        <v>-1</v>
      </c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</row>
    <row r="109" spans="1:63" s="23" customFormat="1" x14ac:dyDescent="0.35">
      <c r="A109" s="23" t="s">
        <v>21</v>
      </c>
      <c r="B109" s="23" t="s">
        <v>22</v>
      </c>
      <c r="C109" s="56"/>
      <c r="D109" s="56"/>
      <c r="E109" s="56"/>
      <c r="F109" s="56"/>
      <c r="G109" s="56">
        <v>-3.4710997703158997E-3</v>
      </c>
      <c r="H109" s="56">
        <v>1.5836685680648559</v>
      </c>
      <c r="I109" s="56">
        <v>1.9647348039095864</v>
      </c>
      <c r="J109" s="56">
        <v>1.1657143760332906</v>
      </c>
      <c r="K109" s="56">
        <v>6.7458688245768972</v>
      </c>
      <c r="L109" s="56">
        <v>1.7995963135812341</v>
      </c>
      <c r="M109" s="56">
        <v>0.36897873145584925</v>
      </c>
      <c r="N109" s="56">
        <v>0.31212517328206735</v>
      </c>
      <c r="O109" s="56">
        <v>-0.5836364747959526</v>
      </c>
      <c r="P109" s="56">
        <v>-8.4517402919199403E-2</v>
      </c>
      <c r="Q109" s="56">
        <v>0.23732341594737871</v>
      </c>
      <c r="R109" s="56">
        <v>1.1270529496780974</v>
      </c>
      <c r="S109" s="56">
        <v>0.68279431738922947</v>
      </c>
      <c r="T109" s="56">
        <v>-1.9707350080351849E-2</v>
      </c>
      <c r="U109" s="56">
        <v>0.55369880220716872</v>
      </c>
      <c r="V109" s="56">
        <v>1.1452632445899478</v>
      </c>
      <c r="W109" s="56">
        <v>0.67177853886259031</v>
      </c>
      <c r="X109" s="56">
        <v>0.88119068162208802</v>
      </c>
      <c r="Y109" s="56">
        <v>-3.1717845438664849E-2</v>
      </c>
      <c r="Z109" s="56">
        <v>-0.51845204388179167</v>
      </c>
      <c r="AA109" s="56">
        <v>-1</v>
      </c>
      <c r="AB109" s="56">
        <v>-1</v>
      </c>
      <c r="AC109" s="56">
        <v>-1</v>
      </c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</row>
    <row r="110" spans="1:63" s="23" customFormat="1" x14ac:dyDescent="0.35">
      <c r="A110" s="23" t="s">
        <v>23</v>
      </c>
      <c r="B110" s="23" t="s">
        <v>24</v>
      </c>
      <c r="C110" s="56"/>
      <c r="D110" s="56"/>
      <c r="E110" s="56"/>
      <c r="F110" s="56"/>
      <c r="G110" s="56">
        <v>2.4299208667544749</v>
      </c>
      <c r="H110" s="56">
        <v>1.2070701334349372</v>
      </c>
      <c r="I110" s="56">
        <v>1.3376131086449883</v>
      </c>
      <c r="J110" s="56">
        <v>2.1330311339899484</v>
      </c>
      <c r="K110" s="56">
        <v>0.66344074471118764</v>
      </c>
      <c r="L110" s="56">
        <v>0.24042963067900636</v>
      </c>
      <c r="M110" s="56">
        <v>0.24157423931837152</v>
      </c>
      <c r="N110" s="56">
        <v>-6.4940749911670759E-2</v>
      </c>
      <c r="O110" s="56">
        <v>-8.5954448848719278E-2</v>
      </c>
      <c r="P110" s="56">
        <v>9.8843330198346457E-2</v>
      </c>
      <c r="Q110" s="56">
        <v>0.43131475266306718</v>
      </c>
      <c r="R110" s="56">
        <v>0.24702351091936725</v>
      </c>
      <c r="S110" s="56">
        <v>6.7921249326178046E-2</v>
      </c>
      <c r="T110" s="56">
        <v>-0.53217595697523645</v>
      </c>
      <c r="U110" s="56">
        <v>-0.6158041758421009</v>
      </c>
      <c r="V110" s="56">
        <v>-0.23904954106296383</v>
      </c>
      <c r="W110" s="56">
        <v>-2.8026187911069922E-3</v>
      </c>
      <c r="X110" s="56">
        <v>0.60504075474789398</v>
      </c>
      <c r="Y110" s="56">
        <v>0.59603290433859635</v>
      </c>
      <c r="Z110" s="56">
        <v>0.18776157539979743</v>
      </c>
      <c r="AA110" s="56">
        <v>-1</v>
      </c>
      <c r="AB110" s="56">
        <v>-1</v>
      </c>
      <c r="AC110" s="56">
        <v>-1</v>
      </c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</row>
    <row r="111" spans="1:63" s="23" customFormat="1" x14ac:dyDescent="0.35">
      <c r="A111" s="23" t="s">
        <v>25</v>
      </c>
      <c r="B111" s="23" t="s">
        <v>26</v>
      </c>
      <c r="C111" s="56"/>
      <c r="D111" s="56"/>
      <c r="E111" s="56"/>
      <c r="F111" s="56"/>
      <c r="G111" s="56">
        <v>-0.17952235977556108</v>
      </c>
      <c r="H111" s="56">
        <v>-0.44505523273009995</v>
      </c>
      <c r="I111" s="56">
        <v>-4.3674565246831443E-2</v>
      </c>
      <c r="J111" s="56">
        <v>0.55705414239115503</v>
      </c>
      <c r="K111" s="56">
        <v>5.0066597130462798E-2</v>
      </c>
      <c r="L111" s="56">
        <v>2.692148449418899</v>
      </c>
      <c r="M111" s="56">
        <v>0.47119210979911696</v>
      </c>
      <c r="N111" s="56">
        <v>-0.26240539843303878</v>
      </c>
      <c r="O111" s="56">
        <v>-0.31266392239910146</v>
      </c>
      <c r="P111" s="56">
        <v>-0.89046343693707652</v>
      </c>
      <c r="Q111" s="56">
        <v>-0.93294248045735617</v>
      </c>
      <c r="R111" s="56">
        <v>-0.94908751293636573</v>
      </c>
      <c r="S111" s="56">
        <v>-0.11561603258354158</v>
      </c>
      <c r="T111" s="56">
        <v>0.59893415850094556</v>
      </c>
      <c r="U111" s="56">
        <v>11.139190952588082</v>
      </c>
      <c r="V111" s="56">
        <v>7.9806643529995043</v>
      </c>
      <c r="W111" s="56">
        <v>0.6208917730793384</v>
      </c>
      <c r="X111" s="56">
        <v>1.2825502634125363</v>
      </c>
      <c r="Y111" s="56">
        <v>-0.34864554966317907</v>
      </c>
      <c r="Z111" s="56">
        <v>1.0587943027492548</v>
      </c>
      <c r="AA111" s="56">
        <v>-1</v>
      </c>
      <c r="AB111" s="56">
        <v>-1</v>
      </c>
      <c r="AC111" s="56">
        <v>-1</v>
      </c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</row>
    <row r="112" spans="1:63" s="23" customFormat="1" x14ac:dyDescent="0.35">
      <c r="A112" s="23" t="s">
        <v>27</v>
      </c>
      <c r="B112" s="23" t="s">
        <v>28</v>
      </c>
      <c r="C112" s="56"/>
      <c r="D112" s="56"/>
      <c r="E112" s="56"/>
      <c r="F112" s="56"/>
      <c r="G112" s="56">
        <v>3.2884370283960838</v>
      </c>
      <c r="H112" s="56">
        <v>5.8233515719549747</v>
      </c>
      <c r="I112" s="56">
        <v>2.2850486376160619</v>
      </c>
      <c r="J112" s="56">
        <v>1.4498095096922015</v>
      </c>
      <c r="K112" s="56">
        <v>-0.23397460051986896</v>
      </c>
      <c r="L112" s="56">
        <v>-0.471765028842417</v>
      </c>
      <c r="M112" s="56">
        <v>-0.4768745904935946</v>
      </c>
      <c r="N112" s="56">
        <v>-0.51113651066606669</v>
      </c>
      <c r="O112" s="56">
        <v>-0.23902157545139413</v>
      </c>
      <c r="P112" s="56">
        <v>-0.11502668499448743</v>
      </c>
      <c r="Q112" s="56">
        <v>0.17232955225483937</v>
      </c>
      <c r="R112" s="56">
        <v>0.71616495373731803</v>
      </c>
      <c r="S112" s="56">
        <v>0.32128328182329535</v>
      </c>
      <c r="T112" s="56">
        <v>0.41740037120999895</v>
      </c>
      <c r="U112" s="56">
        <v>0.17391806116560882</v>
      </c>
      <c r="V112" s="56">
        <v>-0.1997298919567827</v>
      </c>
      <c r="W112" s="56">
        <v>0.19391987114958731</v>
      </c>
      <c r="X112" s="56">
        <v>7.235307907757238E-2</v>
      </c>
      <c r="Y112" s="56">
        <v>1.3886158081006794E-2</v>
      </c>
      <c r="Z112" s="56">
        <v>0.35142581026698783</v>
      </c>
      <c r="AA112" s="56">
        <v>-1</v>
      </c>
      <c r="AB112" s="56">
        <v>-1</v>
      </c>
      <c r="AC112" s="56">
        <v>-1</v>
      </c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</row>
    <row r="113" spans="1:63" s="23" customFormat="1" x14ac:dyDescent="0.35">
      <c r="A113" s="23" t="s">
        <v>29</v>
      </c>
      <c r="B113" s="23" t="s">
        <v>30</v>
      </c>
      <c r="C113" s="56"/>
      <c r="D113" s="56"/>
      <c r="E113" s="56"/>
      <c r="F113" s="56"/>
      <c r="G113" s="56">
        <v>2.9499195008918813</v>
      </c>
      <c r="H113" s="56">
        <v>1.2430121367804858</v>
      </c>
      <c r="I113" s="56">
        <v>1.0255684648916779</v>
      </c>
      <c r="J113" s="56">
        <v>0.77106415714414389</v>
      </c>
      <c r="K113" s="56">
        <v>9.8126485521146556E-2</v>
      </c>
      <c r="L113" s="56">
        <v>-0.34789373418967995</v>
      </c>
      <c r="M113" s="56">
        <v>-0.35049802746797121</v>
      </c>
      <c r="N113" s="56">
        <v>-0.59724573144544679</v>
      </c>
      <c r="O113" s="56">
        <v>-0.79059867337182632</v>
      </c>
      <c r="P113" s="56">
        <v>-0.63246663698854211</v>
      </c>
      <c r="Q113" s="56">
        <v>-0.54862691528273166</v>
      </c>
      <c r="R113" s="56">
        <v>0.62470848373664079</v>
      </c>
      <c r="S113" s="56">
        <v>2.5066547394075873</v>
      </c>
      <c r="T113" s="56">
        <v>1.8480740936217264</v>
      </c>
      <c r="U113" s="56">
        <v>2.7263116279179691</v>
      </c>
      <c r="V113" s="56">
        <v>-0.54842587230879891</v>
      </c>
      <c r="W113" s="56">
        <v>-0.43618259210098387</v>
      </c>
      <c r="X113" s="56">
        <v>0.43548246668859947</v>
      </c>
      <c r="Y113" s="56">
        <v>-0.40677222234554322</v>
      </c>
      <c r="Z113" s="56">
        <v>1.6694044337480065</v>
      </c>
      <c r="AA113" s="56">
        <v>-1</v>
      </c>
      <c r="AB113" s="56">
        <v>-1</v>
      </c>
      <c r="AC113" s="56">
        <v>-1</v>
      </c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</row>
    <row r="114" spans="1:63" s="23" customFormat="1" x14ac:dyDescent="0.35">
      <c r="A114" s="23" t="s">
        <v>31</v>
      </c>
      <c r="B114" s="23" t="s">
        <v>32</v>
      </c>
      <c r="C114" s="56"/>
      <c r="D114" s="56"/>
      <c r="E114" s="56"/>
      <c r="F114" s="56"/>
      <c r="G114" s="56">
        <v>2.3333333333333335</v>
      </c>
      <c r="H114" s="56" t="e">
        <v>#DIV/0!</v>
      </c>
      <c r="I114" s="56">
        <v>-0.79942792917940042</v>
      </c>
      <c r="J114" s="56" t="e">
        <v>#DIV/0!</v>
      </c>
      <c r="K114" s="56">
        <v>5.6675089999999999</v>
      </c>
      <c r="L114" s="56" t="e">
        <v>#DIV/0!</v>
      </c>
      <c r="M114" s="56">
        <v>7.6876841087450245</v>
      </c>
      <c r="N114" s="56">
        <v>-0.55152230143208625</v>
      </c>
      <c r="O114" s="56">
        <v>-0.91781038465789844</v>
      </c>
      <c r="P114" s="56">
        <v>0.64455774412338562</v>
      </c>
      <c r="Q114" s="56">
        <v>-9.7790086708942625E-2</v>
      </c>
      <c r="R114" s="56">
        <v>3.6521616808415462</v>
      </c>
      <c r="S114" s="56">
        <v>4.2310145985401464</v>
      </c>
      <c r="T114" s="56">
        <v>7.7612197481691902E-2</v>
      </c>
      <c r="U114" s="56">
        <v>-0.51896153643125831</v>
      </c>
      <c r="V114" s="56">
        <v>-0.73249498508982691</v>
      </c>
      <c r="W114" s="56">
        <v>-0.51819405315572897</v>
      </c>
      <c r="X114" s="56">
        <v>-0.66596868849657187</v>
      </c>
      <c r="Y114" s="56">
        <v>2.6710314596690026</v>
      </c>
      <c r="Z114" s="56">
        <v>1.5555163698348324</v>
      </c>
      <c r="AA114" s="56">
        <v>-1</v>
      </c>
      <c r="AB114" s="56">
        <v>-1</v>
      </c>
      <c r="AC114" s="56">
        <v>-1</v>
      </c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</row>
    <row r="115" spans="1:63" s="23" customFormat="1" x14ac:dyDescent="0.35">
      <c r="A115" s="23" t="s">
        <v>33</v>
      </c>
      <c r="B115" s="23" t="s">
        <v>34</v>
      </c>
      <c r="C115" s="56"/>
      <c r="D115" s="56"/>
      <c r="E115" s="56"/>
      <c r="F115" s="56"/>
      <c r="G115" s="56">
        <v>5.1210746920667578</v>
      </c>
      <c r="H115" s="56"/>
      <c r="I115" s="56"/>
      <c r="J115" s="56"/>
      <c r="K115" s="56">
        <v>1.8846758407202526</v>
      </c>
      <c r="L115" s="56"/>
      <c r="M115" s="56"/>
      <c r="N115" s="56"/>
      <c r="O115" s="56">
        <v>-0.53190332144119146</v>
      </c>
      <c r="P115" s="56"/>
      <c r="Q115" s="56"/>
      <c r="R115" s="56"/>
      <c r="S115" s="56">
        <v>0.32119629334442101</v>
      </c>
      <c r="T115" s="56"/>
      <c r="U115" s="56"/>
      <c r="V115" s="56"/>
      <c r="W115" s="56">
        <v>-0.36805784366285799</v>
      </c>
      <c r="X115" s="56"/>
      <c r="Y115" s="56"/>
      <c r="Z115" s="56" t="e">
        <v>#DIV/0!</v>
      </c>
      <c r="AA115" s="56">
        <v>-1</v>
      </c>
      <c r="AB115" s="56" t="e">
        <v>#DIV/0!</v>
      </c>
      <c r="AC115" s="56">
        <v>-1</v>
      </c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</row>
    <row r="116" spans="1:63" s="23" customFormat="1" x14ac:dyDescent="0.35">
      <c r="A116" s="23" t="s">
        <v>35</v>
      </c>
      <c r="B116" s="23" t="s">
        <v>36</v>
      </c>
      <c r="C116" s="56"/>
      <c r="D116" s="56"/>
      <c r="E116" s="56"/>
      <c r="F116" s="56"/>
      <c r="G116" s="56" t="e">
        <v>#DIV/0!</v>
      </c>
      <c r="H116" s="56"/>
      <c r="I116" s="56"/>
      <c r="J116" s="56"/>
      <c r="K116" s="56" t="e">
        <v>#DIV/0!</v>
      </c>
      <c r="L116" s="56"/>
      <c r="M116" s="56"/>
      <c r="N116" s="56"/>
      <c r="O116" s="56" t="e">
        <v>#DIV/0!</v>
      </c>
      <c r="P116" s="56"/>
      <c r="Q116" s="56"/>
      <c r="R116" s="56"/>
      <c r="S116" s="56" t="e">
        <v>#DIV/0!</v>
      </c>
      <c r="T116" s="56"/>
      <c r="U116" s="56"/>
      <c r="V116" s="56"/>
      <c r="W116" s="56" t="e">
        <v>#DIV/0!</v>
      </c>
      <c r="X116" s="56"/>
      <c r="Y116" s="56" t="e">
        <v>#DIV/0!</v>
      </c>
      <c r="Z116" s="56" t="e">
        <v>#DIV/0!</v>
      </c>
      <c r="AA116" s="56">
        <v>-1</v>
      </c>
      <c r="AB116" s="56" t="e">
        <v>#DIV/0!</v>
      </c>
      <c r="AC116" s="56" t="e">
        <v>#DIV/0!</v>
      </c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</row>
    <row r="117" spans="1:63" s="23" customFormat="1" x14ac:dyDescent="0.35">
      <c r="A117" s="23" t="s">
        <v>37</v>
      </c>
      <c r="B117" s="23" t="s">
        <v>38</v>
      </c>
      <c r="C117" s="56"/>
      <c r="D117" s="56"/>
      <c r="E117" s="56"/>
      <c r="F117" s="56"/>
      <c r="G117" s="56">
        <v>2.1873114539596474</v>
      </c>
      <c r="H117" s="56"/>
      <c r="I117" s="56"/>
      <c r="J117" s="56"/>
      <c r="K117" s="56">
        <v>-0.48925049959152556</v>
      </c>
      <c r="L117" s="56"/>
      <c r="M117" s="56"/>
      <c r="N117" s="56"/>
      <c r="O117" s="56">
        <v>0.40488196861824455</v>
      </c>
      <c r="P117" s="56"/>
      <c r="Q117" s="56"/>
      <c r="R117" s="56"/>
      <c r="S117" s="56">
        <v>0.77628695993588104</v>
      </c>
      <c r="T117" s="56"/>
      <c r="U117" s="56"/>
      <c r="V117" s="56"/>
      <c r="W117" s="56">
        <v>0.90060702533200221</v>
      </c>
      <c r="X117" s="56"/>
      <c r="Y117" s="56">
        <v>1.3079508645567275</v>
      </c>
      <c r="Z117" s="56">
        <v>0.82857900830051889</v>
      </c>
      <c r="AA117" s="56">
        <v>-1</v>
      </c>
      <c r="AB117" s="56">
        <v>-1</v>
      </c>
      <c r="AC117" s="56">
        <v>-1</v>
      </c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</row>
    <row r="118" spans="1:63" s="23" customFormat="1" x14ac:dyDescent="0.35">
      <c r="A118" s="23" t="s">
        <v>39</v>
      </c>
      <c r="B118" s="23" t="s">
        <v>40</v>
      </c>
      <c r="C118" s="56"/>
      <c r="D118" s="56"/>
      <c r="E118" s="56"/>
      <c r="F118" s="56"/>
      <c r="G118" s="56">
        <v>0.46592337931527417</v>
      </c>
      <c r="H118" s="56"/>
      <c r="I118" s="56"/>
      <c r="J118" s="56"/>
      <c r="K118" s="56">
        <v>-0.50072741070166971</v>
      </c>
      <c r="L118" s="56"/>
      <c r="M118" s="56"/>
      <c r="N118" s="56"/>
      <c r="O118" s="56">
        <v>-0.4913077683597612</v>
      </c>
      <c r="P118" s="56"/>
      <c r="Q118" s="56"/>
      <c r="R118" s="56"/>
      <c r="S118" s="56">
        <v>4.975500779230952</v>
      </c>
      <c r="T118" s="56"/>
      <c r="U118" s="56"/>
      <c r="V118" s="56"/>
      <c r="W118" s="56">
        <v>0.25954110282900533</v>
      </c>
      <c r="X118" s="56"/>
      <c r="Y118" s="56">
        <v>0.48993118300294158</v>
      </c>
      <c r="Z118" s="56" t="e">
        <v>#DIV/0!</v>
      </c>
      <c r="AA118" s="56">
        <v>-1</v>
      </c>
      <c r="AB118" s="56" t="e">
        <v>#DIV/0!</v>
      </c>
      <c r="AC118" s="56">
        <v>-1</v>
      </c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</row>
    <row r="119" spans="1:63" s="23" customFormat="1" x14ac:dyDescent="0.35">
      <c r="A119" s="23" t="s">
        <v>41</v>
      </c>
      <c r="B119" s="23" t="s">
        <v>42</v>
      </c>
      <c r="C119" s="56"/>
      <c r="D119" s="56"/>
      <c r="E119" s="56"/>
      <c r="F119" s="56"/>
      <c r="G119" s="56" t="e">
        <v>#DIV/0!</v>
      </c>
      <c r="H119" s="56"/>
      <c r="I119" s="56"/>
      <c r="J119" s="56"/>
      <c r="K119" s="56">
        <v>-1</v>
      </c>
      <c r="L119" s="56"/>
      <c r="M119" s="56"/>
      <c r="N119" s="56"/>
      <c r="O119" s="56" t="e">
        <v>#DIV/0!</v>
      </c>
      <c r="P119" s="56"/>
      <c r="Q119" s="56"/>
      <c r="R119" s="56"/>
      <c r="S119" s="56" t="e">
        <v>#DIV/0!</v>
      </c>
      <c r="T119" s="56"/>
      <c r="U119" s="56"/>
      <c r="V119" s="56"/>
      <c r="W119" s="56">
        <v>-1</v>
      </c>
      <c r="X119" s="56"/>
      <c r="Y119" s="56">
        <v>1.5079974665473665</v>
      </c>
      <c r="Z119" s="56" t="e">
        <v>#DIV/0!</v>
      </c>
      <c r="AA119" s="56" t="e">
        <v>#DIV/0!</v>
      </c>
      <c r="AB119" s="56">
        <v>-1</v>
      </c>
      <c r="AC119" s="56">
        <v>-1</v>
      </c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</row>
    <row r="120" spans="1:63" s="23" customFormat="1" x14ac:dyDescent="0.35">
      <c r="A120" s="23" t="s">
        <v>43</v>
      </c>
      <c r="B120" s="23" t="s">
        <v>44</v>
      </c>
      <c r="C120" s="56"/>
      <c r="D120" s="56"/>
      <c r="E120" s="56"/>
      <c r="F120" s="56"/>
      <c r="G120" s="56" t="e">
        <v>#DIV/0!</v>
      </c>
      <c r="H120" s="56"/>
      <c r="I120" s="56"/>
      <c r="J120" s="56"/>
      <c r="K120" s="56">
        <v>-1</v>
      </c>
      <c r="L120" s="56"/>
      <c r="M120" s="56"/>
      <c r="N120" s="56"/>
      <c r="O120" s="56" t="e">
        <v>#DIV/0!</v>
      </c>
      <c r="P120" s="56"/>
      <c r="Q120" s="56"/>
      <c r="R120" s="56"/>
      <c r="S120" s="56" t="e">
        <v>#DIV/0!</v>
      </c>
      <c r="T120" s="56"/>
      <c r="U120" s="56"/>
      <c r="V120" s="56"/>
      <c r="W120" s="56" t="e">
        <v>#DIV/0!</v>
      </c>
      <c r="X120" s="56"/>
      <c r="Y120" s="56"/>
      <c r="Z120" s="56" t="e">
        <v>#DIV/0!</v>
      </c>
      <c r="AA120" s="56">
        <v>-1</v>
      </c>
      <c r="AB120" s="56" t="e">
        <v>#DIV/0!</v>
      </c>
      <c r="AC120" s="56" t="e">
        <v>#DIV/0!</v>
      </c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</row>
    <row r="121" spans="1:63" s="23" customFormat="1" x14ac:dyDescent="0.35">
      <c r="A121" s="23" t="s">
        <v>45</v>
      </c>
      <c r="B121" s="23" t="s">
        <v>46</v>
      </c>
      <c r="C121" s="56"/>
      <c r="D121" s="56"/>
      <c r="E121" s="56"/>
      <c r="F121" s="56"/>
      <c r="G121" s="56"/>
      <c r="H121" s="56"/>
      <c r="I121" s="56"/>
      <c r="J121" s="56"/>
      <c r="K121" s="56" t="e">
        <v>#DIV/0!</v>
      </c>
      <c r="L121" s="56"/>
      <c r="M121" s="56"/>
      <c r="N121" s="56"/>
      <c r="O121" s="56" t="e">
        <v>#DIV/0!</v>
      </c>
      <c r="P121" s="56"/>
      <c r="Q121" s="56"/>
      <c r="R121" s="56"/>
      <c r="S121" s="56">
        <v>-1</v>
      </c>
      <c r="T121" s="56"/>
      <c r="U121" s="56"/>
      <c r="V121" s="56"/>
      <c r="W121" s="56" t="e">
        <v>#DIV/0!</v>
      </c>
      <c r="X121" s="56"/>
      <c r="Y121" s="56">
        <v>-3.5384042551139139E-2</v>
      </c>
      <c r="Z121" s="56" t="e">
        <v>#DIV/0!</v>
      </c>
      <c r="AA121" s="56">
        <v>-1</v>
      </c>
      <c r="AB121" s="56">
        <v>-1</v>
      </c>
      <c r="AC121" s="56">
        <v>-1</v>
      </c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</row>
    <row r="122" spans="1:63" s="23" customFormat="1" x14ac:dyDescent="0.35">
      <c r="A122" s="23" t="s">
        <v>47</v>
      </c>
      <c r="B122" s="23" t="s">
        <v>48</v>
      </c>
      <c r="C122" s="56"/>
      <c r="D122" s="56"/>
      <c r="E122" s="56"/>
      <c r="F122" s="56"/>
      <c r="G122" s="56" t="e">
        <v>#DIV/0!</v>
      </c>
      <c r="H122" s="56"/>
      <c r="I122" s="56"/>
      <c r="J122" s="56"/>
      <c r="K122" s="56">
        <v>-1</v>
      </c>
      <c r="L122" s="56"/>
      <c r="M122" s="56"/>
      <c r="N122" s="56"/>
      <c r="O122" s="56" t="e">
        <v>#DIV/0!</v>
      </c>
      <c r="P122" s="56"/>
      <c r="Q122" s="56"/>
      <c r="R122" s="56"/>
      <c r="S122" s="56" t="e">
        <v>#DIV/0!</v>
      </c>
      <c r="T122" s="56"/>
      <c r="U122" s="56"/>
      <c r="V122" s="56"/>
      <c r="W122" s="56" t="e">
        <v>#DIV/0!</v>
      </c>
      <c r="X122" s="56"/>
      <c r="Y122" s="56"/>
      <c r="Z122" s="56" t="e">
        <v>#DIV/0!</v>
      </c>
      <c r="AA122" s="56">
        <v>-1</v>
      </c>
      <c r="AB122" s="56" t="e">
        <v>#DIV/0!</v>
      </c>
      <c r="AC122" s="56" t="e">
        <v>#DIV/0!</v>
      </c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</row>
    <row r="123" spans="1:63" s="23" customFormat="1" x14ac:dyDescent="0.35">
      <c r="A123" s="23" t="s">
        <v>49</v>
      </c>
      <c r="B123" s="23" t="s">
        <v>50</v>
      </c>
      <c r="C123" s="56"/>
      <c r="D123" s="56"/>
      <c r="E123" s="56"/>
      <c r="F123" s="56"/>
      <c r="G123" s="56" t="e">
        <v>#DIV/0!</v>
      </c>
      <c r="H123" s="56"/>
      <c r="I123" s="56"/>
      <c r="J123" s="56"/>
      <c r="K123" s="56" t="e">
        <v>#DIV/0!</v>
      </c>
      <c r="L123" s="56"/>
      <c r="M123" s="56"/>
      <c r="N123" s="56"/>
      <c r="O123" s="56" t="e">
        <v>#DIV/0!</v>
      </c>
      <c r="P123" s="56"/>
      <c r="Q123" s="56"/>
      <c r="R123" s="56"/>
      <c r="S123" s="56">
        <v>9</v>
      </c>
      <c r="T123" s="56"/>
      <c r="U123" s="56"/>
      <c r="V123" s="56"/>
      <c r="W123" s="56">
        <v>-1.0000000000000009E-2</v>
      </c>
      <c r="X123" s="56"/>
      <c r="Y123" s="56" t="e">
        <v>#DIV/0!</v>
      </c>
      <c r="Z123" s="56" t="e">
        <v>#DIV/0!</v>
      </c>
      <c r="AA123" s="56">
        <v>-1</v>
      </c>
      <c r="AB123" s="56" t="e">
        <v>#DIV/0!</v>
      </c>
      <c r="AC123" s="56">
        <v>-1</v>
      </c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</row>
    <row r="124" spans="1:63" s="25" customFormat="1" ht="13.15" x14ac:dyDescent="0.4">
      <c r="A124" s="10" t="s">
        <v>85</v>
      </c>
      <c r="B124" s="25" t="s">
        <v>51</v>
      </c>
      <c r="C124" s="56"/>
      <c r="D124" s="56"/>
      <c r="E124" s="56"/>
      <c r="F124" s="56"/>
      <c r="G124" s="57">
        <v>1.698322672445514</v>
      </c>
      <c r="H124" s="57">
        <v>1.3486410392030752</v>
      </c>
      <c r="I124" s="57">
        <v>0.68005510644090594</v>
      </c>
      <c r="J124" s="57">
        <v>0.39393882338814601</v>
      </c>
      <c r="K124" s="57">
        <v>3.3783363466899141E-2</v>
      </c>
      <c r="L124" s="57">
        <v>5.1131105891031314E-3</v>
      </c>
      <c r="M124" s="57">
        <v>7.7922193575943988E-2</v>
      </c>
      <c r="N124" s="57">
        <v>5.45730326119096E-2</v>
      </c>
      <c r="O124" s="57">
        <v>7.6748652003016726E-2</v>
      </c>
      <c r="P124" s="57">
        <v>0.12126212697380789</v>
      </c>
      <c r="Q124" s="57">
        <v>0.26769041423148443</v>
      </c>
      <c r="R124" s="57">
        <v>3.2139182753950113E-2</v>
      </c>
      <c r="S124" s="57">
        <v>6.0844128029999167E-2</v>
      </c>
      <c r="T124" s="57">
        <v>0.13697888873973629</v>
      </c>
      <c r="U124" s="57">
        <v>-2.1988088978871501E-3</v>
      </c>
      <c r="V124" s="57">
        <v>0.5566344573481854</v>
      </c>
      <c r="W124" s="57">
        <v>0.3121015004280574</v>
      </c>
      <c r="X124" s="57">
        <v>6.2106405095453177E-2</v>
      </c>
      <c r="Y124" s="57">
        <v>7.6995219070199683E-2</v>
      </c>
      <c r="Z124" s="57">
        <v>-7.3418258345751108E-2</v>
      </c>
      <c r="AA124" s="57">
        <v>-1</v>
      </c>
      <c r="AB124" s="57">
        <v>-1</v>
      </c>
      <c r="AC124" s="57">
        <v>-1</v>
      </c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</row>
    <row r="125" spans="1:63" s="23" customFormat="1" x14ac:dyDescent="0.35">
      <c r="B125" s="27" t="s">
        <v>52</v>
      </c>
      <c r="C125" s="56"/>
      <c r="D125" s="56"/>
      <c r="E125" s="56"/>
      <c r="F125" s="56"/>
      <c r="G125" s="58">
        <v>1.4625960362845327</v>
      </c>
      <c r="H125" s="58">
        <v>0.96274788410452827</v>
      </c>
      <c r="I125" s="58">
        <v>0.32290507948701319</v>
      </c>
      <c r="J125" s="58">
        <v>0.22429664937475846</v>
      </c>
      <c r="K125" s="58">
        <v>-4.6507429306220649E-3</v>
      </c>
      <c r="L125" s="58">
        <v>7.589041219081194E-2</v>
      </c>
      <c r="M125" s="58">
        <v>0.28729755181570615</v>
      </c>
      <c r="N125" s="58">
        <v>0.41588170468805297</v>
      </c>
      <c r="O125" s="58">
        <v>0.36166739466806841</v>
      </c>
      <c r="P125" s="58">
        <v>0.30220064962963078</v>
      </c>
      <c r="Q125" s="58">
        <v>0.28786394258933812</v>
      </c>
      <c r="R125" s="58">
        <v>-5.3481415831163837E-2</v>
      </c>
      <c r="S125" s="58">
        <v>9.1153571166429748E-2</v>
      </c>
      <c r="T125" s="58">
        <v>0.22324010426729513</v>
      </c>
      <c r="U125" s="58">
        <v>7.3740537792821748E-2</v>
      </c>
      <c r="V125" s="58">
        <v>0.68019057265582505</v>
      </c>
      <c r="W125" s="58">
        <v>0.24214973475866675</v>
      </c>
      <c r="X125" s="58">
        <v>-5.1092270645728188E-2</v>
      </c>
      <c r="Y125" s="58">
        <v>1.8518900971459917E-2</v>
      </c>
      <c r="Z125" s="58">
        <v>-8.1067250156291903E-2</v>
      </c>
      <c r="AA125" s="58">
        <v>-1</v>
      </c>
      <c r="AB125" s="58">
        <v>-1</v>
      </c>
      <c r="AC125" s="58">
        <v>-1</v>
      </c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</row>
    <row r="126" spans="1:63" s="23" customFormat="1" x14ac:dyDescent="0.35">
      <c r="B126" s="27" t="s">
        <v>53</v>
      </c>
      <c r="C126" s="56"/>
      <c r="D126" s="56"/>
      <c r="E126" s="56"/>
      <c r="F126" s="56"/>
      <c r="G126" s="58">
        <v>1.9438830329207577</v>
      </c>
      <c r="H126" s="58">
        <v>1.8272403491216185</v>
      </c>
      <c r="I126" s="58">
        <v>1.3977890744927053</v>
      </c>
      <c r="J126" s="58">
        <v>0.54720908608799479</v>
      </c>
      <c r="K126" s="58">
        <v>0.11248709140988944</v>
      </c>
      <c r="L126" s="58">
        <v>-1.8824425051428895E-2</v>
      </c>
      <c r="M126" s="58">
        <v>-0.12588278487524374</v>
      </c>
      <c r="N126" s="58">
        <v>-0.27716659250840969</v>
      </c>
      <c r="O126" s="58">
        <v>-0.23369175293597455</v>
      </c>
      <c r="P126" s="58">
        <v>-0.12522186248585176</v>
      </c>
      <c r="Q126" s="58">
        <v>0.24541103176927082</v>
      </c>
      <c r="R126" s="58">
        <v>0.15342813379112097</v>
      </c>
      <c r="S126" s="58">
        <v>-3.9016055445687425E-2</v>
      </c>
      <c r="T126" s="58">
        <v>-8.1251980464625895E-2</v>
      </c>
      <c r="U126" s="58">
        <v>-0.18183375570796489</v>
      </c>
      <c r="V126" s="58">
        <v>0.44642284400927545</v>
      </c>
      <c r="W126" s="58">
        <v>0.51341009349769573</v>
      </c>
      <c r="X126" s="58">
        <v>0.39552529664319924</v>
      </c>
      <c r="Y126" s="58">
        <v>0.24530108303249087</v>
      </c>
      <c r="Z126" s="58">
        <v>-9.3651424209341361E-2</v>
      </c>
      <c r="AA126" s="58">
        <v>-1</v>
      </c>
      <c r="AB126" s="58">
        <v>-1</v>
      </c>
      <c r="AC126" s="58">
        <v>-1</v>
      </c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</row>
    <row r="127" spans="1:63" s="23" customFormat="1" x14ac:dyDescent="0.35">
      <c r="B127" s="27" t="s">
        <v>54</v>
      </c>
      <c r="C127" s="56"/>
      <c r="D127" s="56"/>
      <c r="E127" s="56"/>
      <c r="F127" s="56"/>
      <c r="G127" s="58">
        <v>3.2473013584447674</v>
      </c>
      <c r="H127" s="58">
        <v>5.046602045252266</v>
      </c>
      <c r="I127" s="58">
        <v>1.9697391547247269</v>
      </c>
      <c r="J127" s="58">
        <v>1.4468737681789139</v>
      </c>
      <c r="K127" s="58">
        <v>-0.15142103720791178</v>
      </c>
      <c r="L127" s="58">
        <v>-0.44748113234738196</v>
      </c>
      <c r="M127" s="58">
        <v>-0.43716217333773055</v>
      </c>
      <c r="N127" s="58">
        <v>-0.52031305107766823</v>
      </c>
      <c r="O127" s="58">
        <v>-0.34737889271268052</v>
      </c>
      <c r="P127" s="58">
        <v>-0.13077280557691573</v>
      </c>
      <c r="Q127" s="58">
        <v>8.9308546700769265E-2</v>
      </c>
      <c r="R127" s="58">
        <v>0.80142855324314377</v>
      </c>
      <c r="S127" s="58">
        <v>0.43167541585296609</v>
      </c>
      <c r="T127" s="58">
        <v>0.44312581669148088</v>
      </c>
      <c r="U127" s="58">
        <v>0.24182168964831274</v>
      </c>
      <c r="V127" s="58">
        <v>-0.26693177716206562</v>
      </c>
      <c r="W127" s="58">
        <v>0.1174400440938328</v>
      </c>
      <c r="X127" s="58">
        <v>6.371748509420283E-2</v>
      </c>
      <c r="Y127" s="58">
        <v>1.1893391952451315E-2</v>
      </c>
      <c r="Z127" s="58">
        <v>0.442902983810054</v>
      </c>
      <c r="AA127" s="58">
        <v>-1</v>
      </c>
      <c r="AB127" s="58">
        <v>-1</v>
      </c>
      <c r="AC127" s="58">
        <v>-1</v>
      </c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</row>
    <row r="128" spans="1:63" s="23" customFormat="1" x14ac:dyDescent="0.35">
      <c r="A128" s="29"/>
      <c r="B128" s="30" t="s">
        <v>55</v>
      </c>
      <c r="C128" s="59"/>
      <c r="D128" s="59"/>
      <c r="E128" s="59"/>
      <c r="F128" s="59"/>
      <c r="G128" s="59"/>
      <c r="H128" s="59"/>
      <c r="I128" s="59"/>
      <c r="J128" s="59"/>
      <c r="K128" s="59">
        <v>-1</v>
      </c>
      <c r="L128" s="59"/>
      <c r="M128" s="59"/>
      <c r="N128" s="59"/>
      <c r="O128" s="59" t="e">
        <v>#DIV/0!</v>
      </c>
      <c r="P128" s="59"/>
      <c r="Q128" s="59"/>
      <c r="R128" s="59"/>
      <c r="S128" s="59">
        <v>8.8971333531799441</v>
      </c>
      <c r="T128" s="59"/>
      <c r="U128" s="59"/>
      <c r="V128" s="59"/>
      <c r="W128" s="59">
        <v>1.8583675976339999</v>
      </c>
      <c r="X128" s="59"/>
      <c r="Y128" s="59"/>
      <c r="Z128" s="59" t="e">
        <v>#DIV/0!</v>
      </c>
      <c r="AA128" s="59">
        <v>-1</v>
      </c>
      <c r="AB128" s="59" t="e">
        <v>#DIV/0!</v>
      </c>
      <c r="AC128" s="59" t="e">
        <v>#DIV/0!</v>
      </c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</row>
    <row r="130" spans="1:63" x14ac:dyDescent="0.35">
      <c r="A130" s="3" t="s">
        <v>107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</row>
    <row r="131" spans="1:63" s="23" customFormat="1" x14ac:dyDescent="0.35">
      <c r="A131" s="23" t="s">
        <v>1</v>
      </c>
      <c r="B131" s="23" t="s">
        <v>2</v>
      </c>
      <c r="C131" s="56"/>
      <c r="D131" s="56"/>
      <c r="E131" s="56"/>
      <c r="F131" s="56"/>
      <c r="G131" s="56">
        <v>0.33257444885538101</v>
      </c>
      <c r="H131" s="56">
        <v>0.30355435296590128</v>
      </c>
      <c r="I131" s="56">
        <v>0.48887876611454084</v>
      </c>
      <c r="J131" s="56">
        <v>0.89666999654351187</v>
      </c>
      <c r="K131" s="56">
        <v>0.55844687311303609</v>
      </c>
      <c r="L131" s="56">
        <v>0.35427066308485711</v>
      </c>
      <c r="M131" s="56">
        <v>-0.13282428992949979</v>
      </c>
      <c r="N131" s="56">
        <v>-0.18560625783531126</v>
      </c>
      <c r="O131" s="56">
        <v>-0.3905328703457166</v>
      </c>
      <c r="P131" s="56">
        <v>-0.23269057922274272</v>
      </c>
      <c r="Q131" s="56">
        <v>0.17022727272727267</v>
      </c>
      <c r="R131" s="56">
        <v>6.3795151243910775E-2</v>
      </c>
      <c r="S131" s="56">
        <v>0.41144249976649805</v>
      </c>
      <c r="T131" s="56">
        <v>0.27885228892530578</v>
      </c>
      <c r="U131" s="56">
        <v>0.92375403453282656</v>
      </c>
      <c r="V131" s="56">
        <v>0.50776691847509503</v>
      </c>
      <c r="W131" s="56">
        <v>1.1268171164363383</v>
      </c>
      <c r="X131" s="56">
        <v>4.2359888447592642E-2</v>
      </c>
      <c r="Y131" s="56">
        <v>-0.30448874496667522</v>
      </c>
      <c r="Z131" s="56">
        <v>-0.14959541046137614</v>
      </c>
      <c r="AA131" s="56">
        <v>-1</v>
      </c>
      <c r="AB131" s="56">
        <v>-1</v>
      </c>
      <c r="AC131" s="56">
        <v>-1</v>
      </c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</row>
    <row r="132" spans="1:63" s="23" customFormat="1" x14ac:dyDescent="0.35">
      <c r="A132" s="23" t="s">
        <v>3</v>
      </c>
      <c r="B132" s="23" t="s">
        <v>4</v>
      </c>
      <c r="C132" s="56"/>
      <c r="D132" s="56"/>
      <c r="E132" s="56"/>
      <c r="F132" s="56"/>
      <c r="G132" s="56">
        <v>0.10476321966036184</v>
      </c>
      <c r="H132" s="56">
        <v>-8.0620696474290821E-2</v>
      </c>
      <c r="I132" s="56">
        <v>7.4412938936279094E-2</v>
      </c>
      <c r="J132" s="56">
        <v>6.2455068296189742E-2</v>
      </c>
      <c r="K132" s="56">
        <v>0.58306880951785844</v>
      </c>
      <c r="L132" s="56">
        <v>9.1218836882029253E-2</v>
      </c>
      <c r="M132" s="56">
        <v>4.4811636635467389E-2</v>
      </c>
      <c r="N132" s="56">
        <v>1.7335701598579041</v>
      </c>
      <c r="O132" s="56">
        <v>-0.11127145270536964</v>
      </c>
      <c r="P132" s="56">
        <v>-4.3218510355876427E-2</v>
      </c>
      <c r="Q132" s="56">
        <v>4.8348149605595081E-2</v>
      </c>
      <c r="R132" s="56">
        <v>0.63838608867848623</v>
      </c>
      <c r="S132" s="56">
        <v>-2.7344402320863215E-2</v>
      </c>
      <c r="T132" s="56">
        <v>-0.28432350214456825</v>
      </c>
      <c r="U132" s="56">
        <v>0.41004947961098792</v>
      </c>
      <c r="V132" s="56">
        <v>-0.1666886996153677</v>
      </c>
      <c r="W132" s="56">
        <v>0.1350716527062914</v>
      </c>
      <c r="X132" s="56">
        <v>-0.16434077190919361</v>
      </c>
      <c r="Y132" s="56">
        <v>-0.83620713994732365</v>
      </c>
      <c r="Z132" s="56">
        <v>-0.6952649311798389</v>
      </c>
      <c r="AA132" s="56">
        <v>-1</v>
      </c>
      <c r="AB132" s="56">
        <v>-1</v>
      </c>
      <c r="AC132" s="56">
        <v>-1</v>
      </c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</row>
    <row r="133" spans="1:63" s="23" customFormat="1" x14ac:dyDescent="0.35">
      <c r="A133" s="23" t="s">
        <v>5</v>
      </c>
      <c r="B133" s="23" t="s">
        <v>6</v>
      </c>
      <c r="C133" s="56"/>
      <c r="D133" s="56"/>
      <c r="E133" s="56"/>
      <c r="F133" s="56"/>
      <c r="G133" s="56">
        <v>7.8217352488241243E-3</v>
      </c>
      <c r="H133" s="56">
        <v>0.25054928234991269</v>
      </c>
      <c r="I133" s="56">
        <v>0.54741117706560871</v>
      </c>
      <c r="J133" s="56">
        <v>0.1311274792435424</v>
      </c>
      <c r="K133" s="56">
        <v>0.53864460562103345</v>
      </c>
      <c r="L133" s="56">
        <v>8.3811973838522569E-2</v>
      </c>
      <c r="M133" s="56">
        <v>-0.20375717417368422</v>
      </c>
      <c r="N133" s="56">
        <v>-3.812134349222851E-2</v>
      </c>
      <c r="O133" s="56">
        <v>-9.5219857111291106E-2</v>
      </c>
      <c r="P133" s="56">
        <v>-0.24450387557106923</v>
      </c>
      <c r="Q133" s="56">
        <v>-4.4123861455198976E-2</v>
      </c>
      <c r="R133" s="56">
        <v>-0.24931506486348987</v>
      </c>
      <c r="S133" s="56">
        <v>-0.30884388075739566</v>
      </c>
      <c r="T133" s="56">
        <v>-0.1078230335742657</v>
      </c>
      <c r="U133" s="56">
        <v>-0.13831948931138527</v>
      </c>
      <c r="V133" s="56">
        <v>5.9065102562699812E-2</v>
      </c>
      <c r="W133" s="56">
        <v>-7.3827387332210503E-2</v>
      </c>
      <c r="X133" s="56">
        <v>-0.20920424342581234</v>
      </c>
      <c r="Y133" s="56">
        <v>-0.17349445998361945</v>
      </c>
      <c r="Z133" s="56">
        <v>-0.47930917834950015</v>
      </c>
      <c r="AA133" s="56">
        <v>-1</v>
      </c>
      <c r="AB133" s="56">
        <v>-1</v>
      </c>
      <c r="AC133" s="56">
        <v>-1</v>
      </c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</row>
    <row r="134" spans="1:63" s="23" customFormat="1" x14ac:dyDescent="0.35">
      <c r="A134" s="23" t="s">
        <v>7</v>
      </c>
      <c r="B134" s="23" t="s">
        <v>8</v>
      </c>
      <c r="C134" s="56"/>
      <c r="D134" s="56"/>
      <c r="E134" s="56"/>
      <c r="F134" s="56"/>
      <c r="G134" s="56">
        <v>1.1333732992754002</v>
      </c>
      <c r="H134" s="56">
        <v>1.0741804427010369</v>
      </c>
      <c r="I134" s="56">
        <v>0.66253083679602964</v>
      </c>
      <c r="J134" s="56">
        <v>-0.20832857771763058</v>
      </c>
      <c r="K134" s="56">
        <v>-0.40104338476951462</v>
      </c>
      <c r="L134" s="56">
        <v>-0.23571093052029191</v>
      </c>
      <c r="M134" s="56">
        <v>-0.51726341591525871</v>
      </c>
      <c r="N134" s="56">
        <v>1.0940396259834411</v>
      </c>
      <c r="O134" s="56">
        <v>2.6517624020887727</v>
      </c>
      <c r="P134" s="56">
        <v>1.8935507843097872</v>
      </c>
      <c r="Q134" s="56">
        <v>3.6648078631920642</v>
      </c>
      <c r="R134" s="56">
        <v>0.62296654011841768</v>
      </c>
      <c r="S134" s="56">
        <v>-0.71185706944320315</v>
      </c>
      <c r="T134" s="56">
        <v>-0.60363303185323502</v>
      </c>
      <c r="U134" s="56">
        <v>-0.59030095458759912</v>
      </c>
      <c r="V134" s="56">
        <v>-0.8194753762570941</v>
      </c>
      <c r="W134" s="56">
        <v>-0.25723812385503397</v>
      </c>
      <c r="X134" s="56">
        <v>-0.90951151770297389</v>
      </c>
      <c r="Y134" s="56">
        <v>-0.66439568259992887</v>
      </c>
      <c r="Z134" s="56">
        <v>-0.23250193024270704</v>
      </c>
      <c r="AA134" s="56">
        <v>-1</v>
      </c>
      <c r="AB134" s="56">
        <v>-1</v>
      </c>
      <c r="AC134" s="56">
        <v>-1</v>
      </c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</row>
    <row r="135" spans="1:63" s="23" customFormat="1" x14ac:dyDescent="0.35">
      <c r="A135" s="23" t="s">
        <v>9</v>
      </c>
      <c r="B135" s="23" t="s">
        <v>10</v>
      </c>
      <c r="C135" s="56"/>
      <c r="D135" s="56"/>
      <c r="E135" s="56"/>
      <c r="F135" s="56"/>
      <c r="G135" s="56">
        <v>0.35421470751250483</v>
      </c>
      <c r="H135" s="56">
        <v>0.19129046967624252</v>
      </c>
      <c r="I135" s="56">
        <v>3.9665255800066745E-2</v>
      </c>
      <c r="J135" s="56">
        <v>0.38023318017602104</v>
      </c>
      <c r="K135" s="56">
        <v>-1.543638743058684E-2</v>
      </c>
      <c r="L135" s="56">
        <v>4.1185770750988171E-2</v>
      </c>
      <c r="M135" s="56">
        <v>-0.19408336500696821</v>
      </c>
      <c r="N135" s="56">
        <v>-0.18947374009811624</v>
      </c>
      <c r="O135" s="56">
        <v>0.39569626489576804</v>
      </c>
      <c r="P135" s="56">
        <v>-0.12245403578036274</v>
      </c>
      <c r="Q135" s="56">
        <v>0.3092651690221293</v>
      </c>
      <c r="R135" s="56">
        <v>1.8249585683311365E-2</v>
      </c>
      <c r="S135" s="56">
        <v>-0.34381538257886357</v>
      </c>
      <c r="T135" s="56">
        <v>-0.25486669247057214</v>
      </c>
      <c r="U135" s="56">
        <v>-0.32296048444873149</v>
      </c>
      <c r="V135" s="56">
        <v>-2.1724446274292819E-2</v>
      </c>
      <c r="W135" s="56">
        <v>-0.57248366525827388</v>
      </c>
      <c r="X135" s="56">
        <v>-0.64367036391969934</v>
      </c>
      <c r="Y135" s="56">
        <v>-0.51887277650021579</v>
      </c>
      <c r="Z135" s="56">
        <v>-0.16109028736765962</v>
      </c>
      <c r="AA135" s="56">
        <v>-1</v>
      </c>
      <c r="AB135" s="56">
        <v>-1</v>
      </c>
      <c r="AC135" s="56">
        <v>-1</v>
      </c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</row>
    <row r="136" spans="1:63" s="23" customFormat="1" x14ac:dyDescent="0.35">
      <c r="A136" s="23" t="s">
        <v>11</v>
      </c>
      <c r="B136" s="23" t="s">
        <v>12</v>
      </c>
      <c r="C136" s="56"/>
      <c r="D136" s="56"/>
      <c r="E136" s="56"/>
      <c r="F136" s="56"/>
      <c r="G136" s="56">
        <v>-0.58098976476519004</v>
      </c>
      <c r="H136" s="56">
        <v>-0.54815745205786692</v>
      </c>
      <c r="I136" s="56">
        <v>6.9349700060274966E-2</v>
      </c>
      <c r="J136" s="56">
        <v>0.97993524000487731</v>
      </c>
      <c r="K136" s="56">
        <v>0.44596147347076709</v>
      </c>
      <c r="L136" s="56">
        <v>1.5320122707913471</v>
      </c>
      <c r="M136" s="56">
        <v>0.90610139617695351</v>
      </c>
      <c r="N136" s="56">
        <v>1.1137189426649607</v>
      </c>
      <c r="O136" s="56">
        <v>1.9813957836675549</v>
      </c>
      <c r="P136" s="56">
        <v>0.54572580202476462</v>
      </c>
      <c r="Q136" s="56">
        <v>0.5697039109291977</v>
      </c>
      <c r="R136" s="56">
        <v>0.2024920605630931</v>
      </c>
      <c r="S136" s="56">
        <v>8.1764161740957242E-2</v>
      </c>
      <c r="T136" s="56">
        <v>-0.32041854271038117</v>
      </c>
      <c r="U136" s="56">
        <v>-0.38494569637816367</v>
      </c>
      <c r="V136" s="56">
        <v>-0.30874866402298018</v>
      </c>
      <c r="W136" s="56">
        <v>-3.0610470172184323E-3</v>
      </c>
      <c r="X136" s="56">
        <v>-0.30382817982292432</v>
      </c>
      <c r="Y136" s="56">
        <v>-0.62309902568989317</v>
      </c>
      <c r="Z136" s="56">
        <v>-0.49789302321958517</v>
      </c>
      <c r="AA136" s="56">
        <v>-1</v>
      </c>
      <c r="AB136" s="56">
        <v>-1</v>
      </c>
      <c r="AC136" s="56">
        <v>-1</v>
      </c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</row>
    <row r="137" spans="1:63" s="23" customFormat="1" x14ac:dyDescent="0.35">
      <c r="A137" s="23" t="s">
        <v>13</v>
      </c>
      <c r="B137" s="23" t="s">
        <v>14</v>
      </c>
      <c r="C137" s="56"/>
      <c r="D137" s="56"/>
      <c r="E137" s="56"/>
      <c r="F137" s="56"/>
      <c r="G137" s="56">
        <v>0.40901766150229335</v>
      </c>
      <c r="H137" s="56">
        <v>0.51749591865855793</v>
      </c>
      <c r="I137" s="56">
        <v>0.28356556982600978</v>
      </c>
      <c r="J137" s="56">
        <v>0.83917706360627609</v>
      </c>
      <c r="K137" s="56">
        <v>0.50441858214463964</v>
      </c>
      <c r="L137" s="56">
        <v>0.26262987315733399</v>
      </c>
      <c r="M137" s="56">
        <v>0.18883589177480165</v>
      </c>
      <c r="N137" s="56">
        <v>0.30481036272632633</v>
      </c>
      <c r="O137" s="56">
        <v>0.16182326623334853</v>
      </c>
      <c r="P137" s="56">
        <v>7.2325407828380373E-2</v>
      </c>
      <c r="Q137" s="56">
        <v>0.16194207144008477</v>
      </c>
      <c r="R137" s="56">
        <v>-2.0487898359353163E-2</v>
      </c>
      <c r="S137" s="56">
        <v>-0.22617659512099797</v>
      </c>
      <c r="T137" s="56">
        <v>-0.34602028102936977</v>
      </c>
      <c r="U137" s="56">
        <v>-0.41113744790441553</v>
      </c>
      <c r="V137" s="56">
        <v>-0.54437899739616258</v>
      </c>
      <c r="W137" s="56">
        <v>-0.68302979540126352</v>
      </c>
      <c r="X137" s="56">
        <v>-0.79700222264416476</v>
      </c>
      <c r="Y137" s="56">
        <v>-0.87251367351537379</v>
      </c>
      <c r="Z137" s="56">
        <v>-0.67734223661070758</v>
      </c>
      <c r="AA137" s="56">
        <v>-1</v>
      </c>
      <c r="AB137" s="56">
        <v>-1</v>
      </c>
      <c r="AC137" s="56">
        <v>-1</v>
      </c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</row>
    <row r="138" spans="1:63" s="23" customFormat="1" x14ac:dyDescent="0.35">
      <c r="A138" s="23" t="s">
        <v>15</v>
      </c>
      <c r="B138" s="23" t="s">
        <v>16</v>
      </c>
      <c r="C138" s="56"/>
      <c r="D138" s="56"/>
      <c r="E138" s="56"/>
      <c r="F138" s="56"/>
      <c r="G138" s="56">
        <v>0.24873375128395847</v>
      </c>
      <c r="H138" s="56">
        <v>0.11561562329078723</v>
      </c>
      <c r="I138" s="56">
        <v>0.18155774999157437</v>
      </c>
      <c r="J138" s="56">
        <v>1.5324098201727105</v>
      </c>
      <c r="K138" s="56">
        <v>4.1953737714682813</v>
      </c>
      <c r="L138" s="56">
        <v>2.3793236166030542</v>
      </c>
      <c r="M138" s="56">
        <v>1.6708723955857279</v>
      </c>
      <c r="N138" s="56">
        <v>0.4964837820254655</v>
      </c>
      <c r="O138" s="56">
        <v>-0.22143635127794259</v>
      </c>
      <c r="P138" s="56">
        <v>-0.3403273611792812</v>
      </c>
      <c r="Q138" s="56">
        <v>-0.33411018382165347</v>
      </c>
      <c r="R138" s="56">
        <v>-2.8114510476584753E-2</v>
      </c>
      <c r="S138" s="56">
        <v>0.18486950058202312</v>
      </c>
      <c r="T138" s="56">
        <v>4.4722741202513294E-2</v>
      </c>
      <c r="U138" s="56">
        <v>1.2891199982892454E-2</v>
      </c>
      <c r="V138" s="56">
        <v>-0.28489312399867939</v>
      </c>
      <c r="W138" s="56">
        <v>-0.15568046304214667</v>
      </c>
      <c r="X138" s="56">
        <v>-1.8526825237561217E-2</v>
      </c>
      <c r="Y138" s="56">
        <v>-0.44747814888316517</v>
      </c>
      <c r="Z138" s="56">
        <v>-0.86685574106027752</v>
      </c>
      <c r="AA138" s="56">
        <v>-1</v>
      </c>
      <c r="AB138" s="56">
        <v>-1</v>
      </c>
      <c r="AC138" s="56">
        <v>-1</v>
      </c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</row>
    <row r="139" spans="1:63" s="23" customFormat="1" x14ac:dyDescent="0.35">
      <c r="A139" s="23" t="s">
        <v>17</v>
      </c>
      <c r="B139" s="23" t="s">
        <v>18</v>
      </c>
      <c r="C139" s="56"/>
      <c r="D139" s="56"/>
      <c r="E139" s="56"/>
      <c r="F139" s="56"/>
      <c r="G139" s="56">
        <v>-0.28173846857349927</v>
      </c>
      <c r="H139" s="56">
        <v>-0.44665749385501941</v>
      </c>
      <c r="I139" s="56">
        <v>-0.14740841984565223</v>
      </c>
      <c r="J139" s="56">
        <v>-0.17704301972141723</v>
      </c>
      <c r="K139" s="56">
        <v>-5.1226575139047936E-2</v>
      </c>
      <c r="L139" s="56">
        <v>1.0359251012452888</v>
      </c>
      <c r="M139" s="56">
        <v>-7.9454185253940657E-2</v>
      </c>
      <c r="N139" s="56">
        <v>-2.0017767674346265E-3</v>
      </c>
      <c r="O139" s="56">
        <v>0.10806884596520261</v>
      </c>
      <c r="P139" s="56">
        <v>-8.7610841622947078E-2</v>
      </c>
      <c r="Q139" s="56">
        <v>0.33426872668236407</v>
      </c>
      <c r="R139" s="56">
        <v>-0.28271805612664469</v>
      </c>
      <c r="S139" s="56">
        <v>-0.33709744452666468</v>
      </c>
      <c r="T139" s="56">
        <v>-0.47586279730308101</v>
      </c>
      <c r="U139" s="56">
        <v>-0.7198258379734459</v>
      </c>
      <c r="V139" s="56">
        <v>-0.46481882062099455</v>
      </c>
      <c r="W139" s="56">
        <v>-0.43820213264827612</v>
      </c>
      <c r="X139" s="56">
        <v>-0.89181522211735265</v>
      </c>
      <c r="Y139" s="56">
        <v>-0.93745446178624836</v>
      </c>
      <c r="Z139" s="56">
        <v>-0.99359827278889368</v>
      </c>
      <c r="AA139" s="56">
        <v>-1</v>
      </c>
      <c r="AB139" s="56">
        <v>-1</v>
      </c>
      <c r="AC139" s="56">
        <v>-1</v>
      </c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</row>
    <row r="140" spans="1:63" s="23" customFormat="1" x14ac:dyDescent="0.35">
      <c r="A140" s="23" t="s">
        <v>19</v>
      </c>
      <c r="B140" s="23" t="s">
        <v>20</v>
      </c>
      <c r="C140" s="56"/>
      <c r="D140" s="56"/>
      <c r="E140" s="56"/>
      <c r="F140" s="56"/>
      <c r="G140" s="56">
        <v>9.8752303023734722E-2</v>
      </c>
      <c r="H140" s="56">
        <v>-0.47938666823986231</v>
      </c>
      <c r="I140" s="56">
        <v>0.68189956136424668</v>
      </c>
      <c r="J140" s="56">
        <v>1.4961690335988918</v>
      </c>
      <c r="K140" s="56">
        <v>-0.574122593412284</v>
      </c>
      <c r="L140" s="56">
        <v>0.99536426569968683</v>
      </c>
      <c r="M140" s="56">
        <v>-3.4529100247491784E-2</v>
      </c>
      <c r="N140" s="56">
        <v>0.20632101287182025</v>
      </c>
      <c r="O140" s="56">
        <v>3.1511102747459541</v>
      </c>
      <c r="P140" s="56">
        <v>0.56355385298460448</v>
      </c>
      <c r="Q140" s="56">
        <v>0.7658365376222569</v>
      </c>
      <c r="R140" s="56">
        <v>0.29817054092356399</v>
      </c>
      <c r="S140" s="56">
        <v>-0.5265668643881618</v>
      </c>
      <c r="T140" s="56">
        <v>-0.62241168099164268</v>
      </c>
      <c r="U140" s="56">
        <v>-0.79580469428849421</v>
      </c>
      <c r="V140" s="56">
        <v>-0.58327248754138106</v>
      </c>
      <c r="W140" s="56">
        <v>2.0594409457518559E-2</v>
      </c>
      <c r="X140" s="56">
        <v>-0.95495527008473757</v>
      </c>
      <c r="Y140" s="56">
        <v>0.23261858349577658</v>
      </c>
      <c r="Z140" s="56">
        <v>-0.7144242300528183</v>
      </c>
      <c r="AA140" s="56">
        <v>-1</v>
      </c>
      <c r="AB140" s="56">
        <v>-1</v>
      </c>
      <c r="AC140" s="56">
        <v>-1</v>
      </c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</row>
    <row r="141" spans="1:63" s="23" customFormat="1" x14ac:dyDescent="0.35">
      <c r="A141" s="23" t="s">
        <v>21</v>
      </c>
      <c r="B141" s="23" t="s">
        <v>22</v>
      </c>
      <c r="C141" s="56"/>
      <c r="D141" s="56"/>
      <c r="E141" s="56"/>
      <c r="F141" s="56"/>
      <c r="G141" s="56">
        <v>-0.65089875294709065</v>
      </c>
      <c r="H141" s="56">
        <v>-0.71100954873440392</v>
      </c>
      <c r="I141" s="56">
        <v>6.4125617802728296E-2</v>
      </c>
      <c r="J141" s="56">
        <v>0.85783404711995304</v>
      </c>
      <c r="K141" s="56">
        <v>4.4359086479033696</v>
      </c>
      <c r="L141" s="56">
        <v>7.7430793926030859</v>
      </c>
      <c r="M141" s="56">
        <v>1.5938218975519192</v>
      </c>
      <c r="N141" s="56">
        <v>0.84920841655665291</v>
      </c>
      <c r="O141" s="56">
        <v>0.45700609326413488</v>
      </c>
      <c r="P141" s="56">
        <v>3.2689467401576522E-3</v>
      </c>
      <c r="Q141" s="56">
        <v>-4.3739144165482413E-2</v>
      </c>
      <c r="R141" s="56">
        <v>-0.17470483989739194</v>
      </c>
      <c r="S141" s="56">
        <v>-0.34250548415117121</v>
      </c>
      <c r="T141" s="56">
        <v>-0.47265739785776428</v>
      </c>
      <c r="U141" s="56">
        <v>5.5664492514310826E-2</v>
      </c>
      <c r="V141" s="56">
        <v>0.24664787351391104</v>
      </c>
      <c r="W141" s="56">
        <v>-0.34340782373093892</v>
      </c>
      <c r="X141" s="56">
        <v>-0.81401053275643553</v>
      </c>
      <c r="Y141" s="56">
        <v>-0.83001867246284244</v>
      </c>
      <c r="Z141" s="56">
        <v>-0.85191812336551509</v>
      </c>
      <c r="AA141" s="56">
        <v>-1</v>
      </c>
      <c r="AB141" s="56">
        <v>-1</v>
      </c>
      <c r="AC141" s="56">
        <v>-1</v>
      </c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</row>
    <row r="142" spans="1:63" s="23" customFormat="1" x14ac:dyDescent="0.35">
      <c r="A142" s="23" t="s">
        <v>23</v>
      </c>
      <c r="B142" s="23" t="s">
        <v>24</v>
      </c>
      <c r="C142" s="56"/>
      <c r="D142" s="56"/>
      <c r="E142" s="56"/>
      <c r="F142" s="56"/>
      <c r="G142" s="56">
        <v>0.21703458453809321</v>
      </c>
      <c r="H142" s="56">
        <v>0.26266024194670035</v>
      </c>
      <c r="I142" s="56">
        <v>0.55151134372182953</v>
      </c>
      <c r="J142" s="56">
        <v>0.46164947264106826</v>
      </c>
      <c r="K142" s="56">
        <v>0.11493664766307732</v>
      </c>
      <c r="L142" s="56">
        <v>-0.39030528725299318</v>
      </c>
      <c r="M142" s="56">
        <v>-0.48084129378686402</v>
      </c>
      <c r="N142" s="56">
        <v>-0.2180782334678899</v>
      </c>
      <c r="O142" s="56">
        <v>-0.26674063607915888</v>
      </c>
      <c r="P142" s="56">
        <v>-0.30258399194138874</v>
      </c>
      <c r="Q142" s="56">
        <v>2.0668857231067816E-2</v>
      </c>
      <c r="R142" s="56">
        <v>-0.38266791270015155</v>
      </c>
      <c r="S142" s="56">
        <v>0.69451832937310121</v>
      </c>
      <c r="T142" s="56">
        <v>0.95589900866621713</v>
      </c>
      <c r="U142" s="56">
        <v>0.16073309458605434</v>
      </c>
      <c r="V142" s="56">
        <v>2.6509828917442801E-2</v>
      </c>
      <c r="W142" s="56">
        <v>-0.46615064775605031</v>
      </c>
      <c r="X142" s="56">
        <v>-0.51245148718415834</v>
      </c>
      <c r="Y142" s="56">
        <v>-0.7567778863604635</v>
      </c>
      <c r="Z142" s="56">
        <v>-0.55763395944172389</v>
      </c>
      <c r="AA142" s="56">
        <v>-1</v>
      </c>
      <c r="AB142" s="56">
        <v>-1</v>
      </c>
      <c r="AC142" s="56">
        <v>-1</v>
      </c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</row>
    <row r="143" spans="1:63" s="23" customFormat="1" x14ac:dyDescent="0.35">
      <c r="A143" s="23" t="s">
        <v>25</v>
      </c>
      <c r="B143" s="23" t="s">
        <v>26</v>
      </c>
      <c r="C143" s="56"/>
      <c r="D143" s="56"/>
      <c r="E143" s="56"/>
      <c r="F143" s="56"/>
      <c r="G143" s="56">
        <v>-0.17583943199968777</v>
      </c>
      <c r="H143" s="56">
        <v>-0.44057572197735972</v>
      </c>
      <c r="I143" s="56">
        <v>-6.8429062227446269E-2</v>
      </c>
      <c r="J143" s="56">
        <v>0.43360208925622978</v>
      </c>
      <c r="K143" s="56">
        <v>0.20842624662891307</v>
      </c>
      <c r="L143" s="56">
        <v>0.36307918858691379</v>
      </c>
      <c r="M143" s="56">
        <v>-0.35355634637563726</v>
      </c>
      <c r="N143" s="56">
        <v>-6.4555525065432051E-2</v>
      </c>
      <c r="O143" s="56">
        <v>0.36944742538019781</v>
      </c>
      <c r="P143" s="56">
        <v>0.67381116211478931</v>
      </c>
      <c r="Q143" s="56">
        <v>1.2230905404100549</v>
      </c>
      <c r="R143" s="56">
        <v>0.40014289525687241</v>
      </c>
      <c r="S143" s="56">
        <v>-0.62395135701350135</v>
      </c>
      <c r="T143" s="56">
        <v>-0.7117863130132086</v>
      </c>
      <c r="U143" s="56">
        <v>-0.5282122856497542</v>
      </c>
      <c r="V143" s="56">
        <v>-0.3873991131321679</v>
      </c>
      <c r="W143" s="56">
        <v>0.99208192567567566</v>
      </c>
      <c r="X143" s="56">
        <v>0.85097160217105383</v>
      </c>
      <c r="Y143" s="56">
        <v>0.17671392622598669</v>
      </c>
      <c r="Z143" s="56">
        <v>-0.16049747204487586</v>
      </c>
      <c r="AA143" s="56">
        <v>-1</v>
      </c>
      <c r="AB143" s="56">
        <v>-1</v>
      </c>
      <c r="AC143" s="56">
        <v>-1</v>
      </c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</row>
    <row r="144" spans="1:63" s="23" customFormat="1" x14ac:dyDescent="0.35">
      <c r="A144" s="23" t="s">
        <v>27</v>
      </c>
      <c r="B144" s="23" t="s">
        <v>28</v>
      </c>
      <c r="C144" s="56"/>
      <c r="D144" s="56"/>
      <c r="E144" s="56"/>
      <c r="F144" s="56"/>
      <c r="G144" s="56">
        <v>-0.64326554552432724</v>
      </c>
      <c r="H144" s="56">
        <v>-1.703900011197812E-2</v>
      </c>
      <c r="I144" s="56">
        <v>0.52048064342884781</v>
      </c>
      <c r="J144" s="56">
        <v>0.74648309798399048</v>
      </c>
      <c r="K144" s="56">
        <v>2.8094325531384921</v>
      </c>
      <c r="L144" s="56">
        <v>1.0102222099191414</v>
      </c>
      <c r="M144" s="56">
        <v>-0.27659813935706534</v>
      </c>
      <c r="N144" s="56">
        <v>-0.16747576005885423</v>
      </c>
      <c r="O144" s="56">
        <v>0.39846964465046608</v>
      </c>
      <c r="P144" s="56">
        <v>0.61376610707266432</v>
      </c>
      <c r="Q144" s="56">
        <v>1.1231070391024307</v>
      </c>
      <c r="R144" s="56">
        <v>0.53540262751346779</v>
      </c>
      <c r="S144" s="56">
        <v>7.6213898269871017E-2</v>
      </c>
      <c r="T144" s="56">
        <v>-0.36640851037674138</v>
      </c>
      <c r="U144" s="56">
        <v>-0.18045631942359652</v>
      </c>
      <c r="V144" s="56">
        <v>8.6600155240801335E-2</v>
      </c>
      <c r="W144" s="56">
        <v>4.1620675932391826E-2</v>
      </c>
      <c r="X144" s="56">
        <v>-0.1806187875650952</v>
      </c>
      <c r="Y144" s="56">
        <v>-0.6668522656507565</v>
      </c>
      <c r="Z144" s="56">
        <v>-0.54107138176003355</v>
      </c>
      <c r="AA144" s="56">
        <v>-1</v>
      </c>
      <c r="AB144" s="56">
        <v>-1</v>
      </c>
      <c r="AC144" s="56">
        <v>-1</v>
      </c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</row>
    <row r="145" spans="1:63" s="23" customFormat="1" x14ac:dyDescent="0.35">
      <c r="A145" s="23" t="s">
        <v>29</v>
      </c>
      <c r="B145" s="23" t="s">
        <v>30</v>
      </c>
      <c r="C145" s="56"/>
      <c r="D145" s="56"/>
      <c r="E145" s="56"/>
      <c r="F145" s="56"/>
      <c r="G145" s="56">
        <v>3.7076877704054212E-2</v>
      </c>
      <c r="H145" s="56">
        <v>8.4798489083430795E-2</v>
      </c>
      <c r="I145" s="56">
        <v>9.9544182654528468E-2</v>
      </c>
      <c r="J145" s="56">
        <v>0.20583048005746551</v>
      </c>
      <c r="K145" s="56">
        <v>0.31858650659905208</v>
      </c>
      <c r="L145" s="56">
        <v>0.22586878448764369</v>
      </c>
      <c r="M145" s="56">
        <v>0.19260865372762614</v>
      </c>
      <c r="N145" s="56">
        <v>0.23743402370264377</v>
      </c>
      <c r="O145" s="56">
        <v>0.1215064729177604</v>
      </c>
      <c r="P145" s="56">
        <v>8.0119029686862131E-2</v>
      </c>
      <c r="Q145" s="56">
        <v>-0.36773386959003496</v>
      </c>
      <c r="R145" s="56">
        <v>-0.48760773336486207</v>
      </c>
      <c r="S145" s="56">
        <v>-0.75992261872658418</v>
      </c>
      <c r="T145" s="56">
        <v>-0.76693451522434253</v>
      </c>
      <c r="U145" s="56">
        <v>-0.55192337392361046</v>
      </c>
      <c r="V145" s="56">
        <v>-0.16561676285612414</v>
      </c>
      <c r="W145" s="56">
        <v>-0.38150637281971322</v>
      </c>
      <c r="X145" s="56">
        <v>-0.76671524088222964</v>
      </c>
      <c r="Y145" s="56">
        <v>-0.8445690013465279</v>
      </c>
      <c r="Z145" s="56">
        <v>-0.67417065794785125</v>
      </c>
      <c r="AA145" s="56">
        <v>-1</v>
      </c>
      <c r="AB145" s="56">
        <v>-1</v>
      </c>
      <c r="AC145" s="56">
        <v>-1</v>
      </c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</row>
    <row r="146" spans="1:63" s="23" customFormat="1" x14ac:dyDescent="0.35">
      <c r="A146" s="23" t="s">
        <v>31</v>
      </c>
      <c r="B146" s="23" t="s">
        <v>32</v>
      </c>
      <c r="C146" s="56"/>
      <c r="D146" s="56"/>
      <c r="E146" s="56"/>
      <c r="F146" s="56"/>
      <c r="G146" s="56">
        <v>-0.95958490149551179</v>
      </c>
      <c r="H146" s="56">
        <v>-0.93912589035860927</v>
      </c>
      <c r="I146" s="56">
        <v>-0.97645863777762998</v>
      </c>
      <c r="J146" s="56">
        <v>2.5207506065023453</v>
      </c>
      <c r="K146" s="56">
        <v>9.6434147641181607</v>
      </c>
      <c r="L146" s="56">
        <v>8.4212499102165186</v>
      </c>
      <c r="M146" s="56">
        <v>32.906669806766978</v>
      </c>
      <c r="N146" s="56">
        <v>-0.1448550924052654</v>
      </c>
      <c r="O146" s="56">
        <v>0.10712740119911701</v>
      </c>
      <c r="P146" s="56">
        <v>0.37696393399912975</v>
      </c>
      <c r="Q146" s="56">
        <v>-0.1101109425778013</v>
      </c>
      <c r="R146" s="56">
        <v>-0.62253517996255647</v>
      </c>
      <c r="S146" s="56">
        <v>-0.56803414955542597</v>
      </c>
      <c r="T146" s="56">
        <v>-0.36106904904823678</v>
      </c>
      <c r="U146" s="56">
        <v>-0.85222229851982811</v>
      </c>
      <c r="V146" s="56">
        <v>-0.31361985448100749</v>
      </c>
      <c r="W146" s="56">
        <v>-0.3570701237150814</v>
      </c>
      <c r="X146" s="56">
        <v>-0.5592162214222598</v>
      </c>
      <c r="Y146" s="56">
        <v>2.7870453265802655</v>
      </c>
      <c r="Z146" s="56">
        <v>-0.13174175461901982</v>
      </c>
      <c r="AA146" s="56">
        <v>-1</v>
      </c>
      <c r="AB146" s="56">
        <v>-1</v>
      </c>
      <c r="AC146" s="56">
        <v>-1</v>
      </c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</row>
    <row r="147" spans="1:63" s="23" customFormat="1" x14ac:dyDescent="0.35">
      <c r="A147" s="23" t="s">
        <v>33</v>
      </c>
      <c r="B147" s="23" t="s">
        <v>34</v>
      </c>
      <c r="C147" s="56"/>
      <c r="D147" s="56"/>
      <c r="E147" s="56"/>
      <c r="F147" s="56"/>
      <c r="G147" s="56">
        <v>-0.19333647689276401</v>
      </c>
      <c r="H147" s="56"/>
      <c r="I147" s="56"/>
      <c r="J147" s="56"/>
      <c r="K147" s="56">
        <v>0.13104098192583891</v>
      </c>
      <c r="L147" s="56"/>
      <c r="M147" s="56"/>
      <c r="N147" s="56"/>
      <c r="O147" s="56">
        <v>1.4306411496586007</v>
      </c>
      <c r="P147" s="56"/>
      <c r="Q147" s="56"/>
      <c r="R147" s="56"/>
      <c r="S147" s="56">
        <v>-0.20538583925320597</v>
      </c>
      <c r="T147" s="56"/>
      <c r="U147" s="56"/>
      <c r="V147" s="56"/>
      <c r="W147" s="56">
        <v>0.52565225355743683</v>
      </c>
      <c r="X147" s="56"/>
      <c r="Y147" s="56"/>
      <c r="Z147" s="56" t="e">
        <v>#DIV/0!</v>
      </c>
      <c r="AA147" s="56">
        <v>-1</v>
      </c>
      <c r="AB147" s="56" t="e">
        <v>#DIV/0!</v>
      </c>
      <c r="AC147" s="56">
        <v>-1</v>
      </c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</row>
    <row r="148" spans="1:63" s="23" customFormat="1" x14ac:dyDescent="0.35">
      <c r="A148" s="23" t="s">
        <v>35</v>
      </c>
      <c r="B148" s="23" t="s">
        <v>36</v>
      </c>
      <c r="C148" s="56"/>
      <c r="D148" s="56"/>
      <c r="E148" s="56"/>
      <c r="F148" s="56"/>
      <c r="G148" s="56">
        <v>-0.52740259740259743</v>
      </c>
      <c r="H148" s="56"/>
      <c r="I148" s="56"/>
      <c r="J148" s="56"/>
      <c r="K148" s="56">
        <v>1.0369607034899699</v>
      </c>
      <c r="L148" s="56"/>
      <c r="M148" s="56"/>
      <c r="N148" s="56"/>
      <c r="O148" s="56">
        <v>-0.81450252951096125</v>
      </c>
      <c r="P148" s="56"/>
      <c r="Q148" s="56"/>
      <c r="R148" s="56"/>
      <c r="S148" s="56">
        <v>2.888363636363636</v>
      </c>
      <c r="T148" s="56"/>
      <c r="U148" s="56"/>
      <c r="V148" s="56"/>
      <c r="W148" s="56">
        <v>1.8149256522958948</v>
      </c>
      <c r="X148" s="56"/>
      <c r="Y148" s="56">
        <v>-0.33802133850630456</v>
      </c>
      <c r="Z148" s="56" t="e">
        <v>#DIV/0!</v>
      </c>
      <c r="AA148" s="56">
        <v>-1</v>
      </c>
      <c r="AB148" s="56" t="e">
        <v>#DIV/0!</v>
      </c>
      <c r="AC148" s="56">
        <v>-1</v>
      </c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</row>
    <row r="149" spans="1:63" s="23" customFormat="1" x14ac:dyDescent="0.35">
      <c r="A149" s="23" t="s">
        <v>37</v>
      </c>
      <c r="B149" s="23" t="s">
        <v>38</v>
      </c>
      <c r="C149" s="56"/>
      <c r="D149" s="56"/>
      <c r="E149" s="56"/>
      <c r="F149" s="56"/>
      <c r="G149" s="56">
        <v>-0.54573914110317934</v>
      </c>
      <c r="H149" s="56"/>
      <c r="I149" s="56"/>
      <c r="J149" s="56"/>
      <c r="K149" s="56">
        <v>-0.16735738675039802</v>
      </c>
      <c r="L149" s="56"/>
      <c r="M149" s="56"/>
      <c r="N149" s="56"/>
      <c r="O149" s="56">
        <v>2.9808509733451833</v>
      </c>
      <c r="P149" s="56"/>
      <c r="Q149" s="56"/>
      <c r="R149" s="56"/>
      <c r="S149" s="56">
        <v>0.88072979946584584</v>
      </c>
      <c r="T149" s="56"/>
      <c r="U149" s="56"/>
      <c r="V149" s="56"/>
      <c r="W149" s="56">
        <v>-0.18096884919791556</v>
      </c>
      <c r="X149" s="56"/>
      <c r="Y149" s="56">
        <v>-0.51801955530917898</v>
      </c>
      <c r="Z149" s="56">
        <v>-0.18414654394851226</v>
      </c>
      <c r="AA149" s="56">
        <v>-1</v>
      </c>
      <c r="AB149" s="56">
        <v>-1</v>
      </c>
      <c r="AC149" s="56">
        <v>-1</v>
      </c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</row>
    <row r="150" spans="1:63" s="23" customFormat="1" x14ac:dyDescent="0.35">
      <c r="A150" s="23" t="s">
        <v>39</v>
      </c>
      <c r="B150" s="23" t="s">
        <v>40</v>
      </c>
      <c r="C150" s="56"/>
      <c r="D150" s="56"/>
      <c r="E150" s="56"/>
      <c r="F150" s="56"/>
      <c r="G150" s="56">
        <v>-0.45954207190456531</v>
      </c>
      <c r="H150" s="56"/>
      <c r="I150" s="56"/>
      <c r="J150" s="56"/>
      <c r="K150" s="56">
        <v>0.44509490769460625</v>
      </c>
      <c r="L150" s="56"/>
      <c r="M150" s="56"/>
      <c r="N150" s="56"/>
      <c r="O150" s="56">
        <v>0.17181182665521777</v>
      </c>
      <c r="P150" s="56"/>
      <c r="Q150" s="56"/>
      <c r="R150" s="56"/>
      <c r="S150" s="56">
        <v>-0.67253113618869653</v>
      </c>
      <c r="T150" s="56"/>
      <c r="U150" s="56"/>
      <c r="V150" s="56"/>
      <c r="W150" s="56">
        <v>4.0701868819269604</v>
      </c>
      <c r="X150" s="56"/>
      <c r="Y150" s="56">
        <v>-0.50638552031285289</v>
      </c>
      <c r="Z150" s="56" t="e">
        <v>#DIV/0!</v>
      </c>
      <c r="AA150" s="56">
        <v>-1</v>
      </c>
      <c r="AB150" s="56" t="e">
        <v>#DIV/0!</v>
      </c>
      <c r="AC150" s="56">
        <v>-1</v>
      </c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</row>
    <row r="151" spans="1:63" s="23" customFormat="1" x14ac:dyDescent="0.35">
      <c r="A151" s="23" t="s">
        <v>41</v>
      </c>
      <c r="B151" s="23" t="s">
        <v>42</v>
      </c>
      <c r="C151" s="56"/>
      <c r="D151" s="56"/>
      <c r="E151" s="56"/>
      <c r="F151" s="56"/>
      <c r="G151" s="56">
        <v>-0.59928762243989309</v>
      </c>
      <c r="H151" s="56"/>
      <c r="I151" s="56"/>
      <c r="J151" s="56"/>
      <c r="K151" s="56">
        <v>4.68</v>
      </c>
      <c r="L151" s="56"/>
      <c r="M151" s="56"/>
      <c r="N151" s="56"/>
      <c r="O151" s="56">
        <v>-0.69700704225352106</v>
      </c>
      <c r="P151" s="56"/>
      <c r="Q151" s="56"/>
      <c r="R151" s="56"/>
      <c r="S151" s="56">
        <v>0.19375040351216977</v>
      </c>
      <c r="T151" s="56"/>
      <c r="U151" s="56"/>
      <c r="V151" s="56"/>
      <c r="W151" s="56">
        <v>-1</v>
      </c>
      <c r="X151" s="56"/>
      <c r="Y151" s="56" t="e">
        <v>#DIV/0!</v>
      </c>
      <c r="Z151" s="56" t="e">
        <v>#DIV/0!</v>
      </c>
      <c r="AA151" s="56" t="e">
        <v>#DIV/0!</v>
      </c>
      <c r="AB151" s="56" t="e">
        <v>#DIV/0!</v>
      </c>
      <c r="AC151" s="56" t="e">
        <v>#DIV/0!</v>
      </c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</row>
    <row r="152" spans="1:63" s="23" customFormat="1" x14ac:dyDescent="0.35">
      <c r="A152" s="23" t="s">
        <v>43</v>
      </c>
      <c r="B152" s="23" t="s">
        <v>44</v>
      </c>
      <c r="C152" s="56"/>
      <c r="D152" s="56"/>
      <c r="E152" s="56"/>
      <c r="F152" s="56"/>
      <c r="G152" s="56" t="e">
        <v>#DIV/0!</v>
      </c>
      <c r="H152" s="56"/>
      <c r="I152" s="56"/>
      <c r="J152" s="56"/>
      <c r="K152" s="56">
        <v>-1</v>
      </c>
      <c r="L152" s="56"/>
      <c r="M152" s="56"/>
      <c r="N152" s="56"/>
      <c r="O152" s="56" t="e">
        <v>#DIV/0!</v>
      </c>
      <c r="P152" s="56"/>
      <c r="Q152" s="56"/>
      <c r="R152" s="56"/>
      <c r="S152" s="56">
        <v>-1</v>
      </c>
      <c r="T152" s="56"/>
      <c r="U152" s="56"/>
      <c r="V152" s="56"/>
      <c r="W152" s="56" t="e">
        <v>#DIV/0!</v>
      </c>
      <c r="X152" s="56"/>
      <c r="Y152" s="56"/>
      <c r="Z152" s="56" t="e">
        <v>#DIV/0!</v>
      </c>
      <c r="AA152" s="56">
        <v>-1</v>
      </c>
      <c r="AB152" s="56" t="e">
        <v>#DIV/0!</v>
      </c>
      <c r="AC152" s="56" t="e">
        <v>#DIV/0!</v>
      </c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</row>
    <row r="153" spans="1:63" s="23" customFormat="1" x14ac:dyDescent="0.35">
      <c r="A153" s="23" t="s">
        <v>45</v>
      </c>
      <c r="B153" s="23" t="s">
        <v>46</v>
      </c>
      <c r="C153" s="56"/>
      <c r="D153" s="56"/>
      <c r="E153" s="56"/>
      <c r="F153" s="56"/>
      <c r="G153" s="56"/>
      <c r="H153" s="56"/>
      <c r="I153" s="56"/>
      <c r="J153" s="56"/>
      <c r="K153" s="56">
        <v>-1</v>
      </c>
      <c r="L153" s="56"/>
      <c r="M153" s="56"/>
      <c r="N153" s="56"/>
      <c r="O153" s="56" t="e">
        <v>#DIV/0!</v>
      </c>
      <c r="P153" s="56"/>
      <c r="Q153" s="56"/>
      <c r="R153" s="56"/>
      <c r="S153" s="56">
        <v>8.1821652780999994</v>
      </c>
      <c r="T153" s="56"/>
      <c r="U153" s="56"/>
      <c r="V153" s="56"/>
      <c r="W153" s="56">
        <v>0.19797451547029365</v>
      </c>
      <c r="X153" s="56"/>
      <c r="Y153" s="56">
        <v>-1</v>
      </c>
      <c r="Z153" s="56" t="e">
        <v>#DIV/0!</v>
      </c>
      <c r="AA153" s="56">
        <v>-1</v>
      </c>
      <c r="AB153" s="56">
        <v>-1</v>
      </c>
      <c r="AC153" s="56" t="e">
        <v>#DIV/0!</v>
      </c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</row>
    <row r="154" spans="1:63" s="23" customFormat="1" x14ac:dyDescent="0.35">
      <c r="A154" s="23" t="s">
        <v>47</v>
      </c>
      <c r="B154" s="23" t="s">
        <v>48</v>
      </c>
      <c r="C154" s="56"/>
      <c r="D154" s="56"/>
      <c r="E154" s="56"/>
      <c r="F154" s="56"/>
      <c r="G154" s="56">
        <v>-5.9191987533442791E-2</v>
      </c>
      <c r="H154" s="56"/>
      <c r="I154" s="56"/>
      <c r="J154" s="56"/>
      <c r="K154" s="56">
        <v>-0.42636161986657506</v>
      </c>
      <c r="L154" s="56"/>
      <c r="M154" s="56"/>
      <c r="N154" s="56"/>
      <c r="O154" s="56">
        <v>-0.79806372319077523</v>
      </c>
      <c r="P154" s="56"/>
      <c r="Q154" s="56"/>
      <c r="R154" s="56"/>
      <c r="S154" s="56">
        <v>-0.19601441158139798</v>
      </c>
      <c r="T154" s="56"/>
      <c r="U154" s="56"/>
      <c r="V154" s="56"/>
      <c r="W154" s="56">
        <v>-1</v>
      </c>
      <c r="X154" s="56"/>
      <c r="Y154" s="56"/>
      <c r="Z154" s="56" t="e">
        <v>#DIV/0!</v>
      </c>
      <c r="AA154" s="56" t="e">
        <v>#DIV/0!</v>
      </c>
      <c r="AB154" s="56" t="e">
        <v>#DIV/0!</v>
      </c>
      <c r="AC154" s="56" t="e">
        <v>#DIV/0!</v>
      </c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</row>
    <row r="155" spans="1:63" s="23" customFormat="1" x14ac:dyDescent="0.35">
      <c r="A155" s="23" t="s">
        <v>49</v>
      </c>
      <c r="B155" s="23" t="s">
        <v>50</v>
      </c>
      <c r="C155" s="56"/>
      <c r="D155" s="56"/>
      <c r="E155" s="56"/>
      <c r="F155" s="56"/>
      <c r="G155" s="56">
        <v>-0.2600525782108194</v>
      </c>
      <c r="H155" s="56"/>
      <c r="I155" s="56"/>
      <c r="J155" s="56"/>
      <c r="K155" s="56">
        <v>0.72617067469678709</v>
      </c>
      <c r="L155" s="56"/>
      <c r="M155" s="56"/>
      <c r="N155" s="56"/>
      <c r="O155" s="56">
        <v>-0.12678908947284151</v>
      </c>
      <c r="P155" s="56"/>
      <c r="Q155" s="56"/>
      <c r="R155" s="56"/>
      <c r="S155" s="56">
        <v>0.16328884982108538</v>
      </c>
      <c r="T155" s="56"/>
      <c r="U155" s="56"/>
      <c r="V155" s="56"/>
      <c r="W155" s="56">
        <v>-0.95350355985383517</v>
      </c>
      <c r="X155" s="56"/>
      <c r="Y155" s="56">
        <v>-0.85821181999936602</v>
      </c>
      <c r="Z155" s="56" t="e">
        <v>#DIV/0!</v>
      </c>
      <c r="AA155" s="56">
        <v>-1</v>
      </c>
      <c r="AB155" s="56" t="e">
        <v>#DIV/0!</v>
      </c>
      <c r="AC155" s="56">
        <v>-1</v>
      </c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</row>
    <row r="156" spans="1:63" s="25" customFormat="1" ht="13.15" x14ac:dyDescent="0.4">
      <c r="A156" s="10" t="s">
        <v>85</v>
      </c>
      <c r="B156" s="25" t="s">
        <v>51</v>
      </c>
      <c r="C156" s="56"/>
      <c r="D156" s="56"/>
      <c r="E156" s="56"/>
      <c r="F156" s="56"/>
      <c r="G156" s="57">
        <v>1.3689222046109562E-2</v>
      </c>
      <c r="H156" s="57">
        <v>3.3995317418149984E-2</v>
      </c>
      <c r="I156" s="57">
        <v>0.25764372927815504</v>
      </c>
      <c r="J156" s="57">
        <v>0.46989929183371215</v>
      </c>
      <c r="K156" s="57">
        <v>0.52317340318558303</v>
      </c>
      <c r="L156" s="57">
        <v>0.38696821495257661</v>
      </c>
      <c r="M156" s="57">
        <v>7.314125381018477E-2</v>
      </c>
      <c r="N156" s="57">
        <v>0.17147750152418229</v>
      </c>
      <c r="O156" s="57">
        <v>0.12444247914346529</v>
      </c>
      <c r="P156" s="57">
        <v>3.5230613071675965E-2</v>
      </c>
      <c r="Q156" s="57">
        <v>0.21107315251492342</v>
      </c>
      <c r="R156" s="57">
        <v>1.0186616526771886E-2</v>
      </c>
      <c r="S156" s="57">
        <v>-0.18889153683130144</v>
      </c>
      <c r="T156" s="57">
        <v>-0.27901223466333502</v>
      </c>
      <c r="U156" s="57">
        <v>-0.2007678532409688</v>
      </c>
      <c r="V156" s="57">
        <v>-0.23649066246836403</v>
      </c>
      <c r="W156" s="57">
        <v>-8.1952096379945827E-2</v>
      </c>
      <c r="X156" s="57">
        <v>-0.36540191101748021</v>
      </c>
      <c r="Y156" s="57">
        <v>-0.51472671033565554</v>
      </c>
      <c r="Z156" s="57">
        <v>-0.52947395053345858</v>
      </c>
      <c r="AA156" s="57">
        <v>-1</v>
      </c>
      <c r="AB156" s="57">
        <v>-1</v>
      </c>
      <c r="AC156" s="57">
        <v>-1</v>
      </c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</row>
    <row r="157" spans="1:63" s="23" customFormat="1" x14ac:dyDescent="0.35">
      <c r="B157" s="27" t="s">
        <v>52</v>
      </c>
      <c r="C157" s="56"/>
      <c r="D157" s="56"/>
      <c r="E157" s="56"/>
      <c r="F157" s="56"/>
      <c r="G157" s="58">
        <v>0.20899649855477254</v>
      </c>
      <c r="H157" s="58">
        <v>0.24027931360146138</v>
      </c>
      <c r="I157" s="58">
        <v>0.38946383957248898</v>
      </c>
      <c r="J157" s="58">
        <v>0.27869382753771843</v>
      </c>
      <c r="K157" s="58">
        <v>0.36671042374016771</v>
      </c>
      <c r="L157" s="58">
        <v>9.3453649110121217E-2</v>
      </c>
      <c r="M157" s="58">
        <v>-0.18282628607908513</v>
      </c>
      <c r="N157" s="58">
        <v>4.323951655229874E-2</v>
      </c>
      <c r="O157" s="58">
        <v>5.902622225066656E-3</v>
      </c>
      <c r="P157" s="58">
        <v>9.7661173543464042E-3</v>
      </c>
      <c r="Q157" s="58">
        <v>0.27777751241499771</v>
      </c>
      <c r="R157" s="58">
        <v>5.3180437069066278E-2</v>
      </c>
      <c r="S157" s="58">
        <v>-0.22578843641736268</v>
      </c>
      <c r="T157" s="58">
        <v>-0.21001950723920637</v>
      </c>
      <c r="U157" s="58">
        <v>6.4530934268702822E-2</v>
      </c>
      <c r="V157" s="58">
        <v>-4.0864108281509326E-2</v>
      </c>
      <c r="W157" s="58">
        <v>0.25992888327700436</v>
      </c>
      <c r="X157" s="58">
        <v>-0.25247471026587032</v>
      </c>
      <c r="Y157" s="58">
        <v>-0.41803415568656677</v>
      </c>
      <c r="Z157" s="58">
        <v>-0.35148161195400862</v>
      </c>
      <c r="AA157" s="58">
        <v>-1</v>
      </c>
      <c r="AB157" s="58">
        <v>-1</v>
      </c>
      <c r="AC157" s="58">
        <v>-1</v>
      </c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</row>
    <row r="158" spans="1:63" s="23" customFormat="1" x14ac:dyDescent="0.35">
      <c r="B158" s="27" t="s">
        <v>53</v>
      </c>
      <c r="C158" s="56"/>
      <c r="D158" s="56"/>
      <c r="E158" s="56"/>
      <c r="F158" s="56"/>
      <c r="G158" s="58">
        <v>-5.0614220850318525E-2</v>
      </c>
      <c r="H158" s="58">
        <v>-0.11830742266499583</v>
      </c>
      <c r="I158" s="58">
        <v>0.17673942720219293</v>
      </c>
      <c r="J158" s="58">
        <v>0.61392309189423933</v>
      </c>
      <c r="K158" s="58">
        <v>0.61551404691315703</v>
      </c>
      <c r="L158" s="58">
        <v>0.72902792033537001</v>
      </c>
      <c r="M158" s="58">
        <v>0.30773485974097836</v>
      </c>
      <c r="N158" s="58">
        <v>0.27522410243253037</v>
      </c>
      <c r="O158" s="58">
        <v>0.2044103822113521</v>
      </c>
      <c r="P158" s="58">
        <v>3.4001823227712391E-2</v>
      </c>
      <c r="Q158" s="58">
        <v>0.16560292448891634</v>
      </c>
      <c r="R158" s="58">
        <v>-1.2432933555968306E-2</v>
      </c>
      <c r="S158" s="58">
        <v>-0.16050622180891105</v>
      </c>
      <c r="T158" s="58">
        <v>-0.31838832836040765</v>
      </c>
      <c r="U158" s="58">
        <v>-0.3601685354550862</v>
      </c>
      <c r="V158" s="58">
        <v>-0.36553230611389176</v>
      </c>
      <c r="W158" s="58">
        <v>-0.28225382871154991</v>
      </c>
      <c r="X158" s="58">
        <v>-0.46971878020191093</v>
      </c>
      <c r="Y158" s="58">
        <v>-0.61233965598734097</v>
      </c>
      <c r="Z158" s="58">
        <v>-0.68474569540065433</v>
      </c>
      <c r="AA158" s="58">
        <v>-1</v>
      </c>
      <c r="AB158" s="58">
        <v>-1</v>
      </c>
      <c r="AC158" s="58">
        <v>-1</v>
      </c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</row>
    <row r="159" spans="1:63" s="23" customFormat="1" x14ac:dyDescent="0.35">
      <c r="B159" s="27" t="s">
        <v>54</v>
      </c>
      <c r="C159" s="56"/>
      <c r="D159" s="56"/>
      <c r="E159" s="56"/>
      <c r="F159" s="56"/>
      <c r="G159" s="58">
        <v>-0.64044951819691509</v>
      </c>
      <c r="H159" s="58">
        <v>-0.40047286377357305</v>
      </c>
      <c r="I159" s="58">
        <v>-2.5149271576261012E-2</v>
      </c>
      <c r="J159" s="58">
        <v>0.6937270256364203</v>
      </c>
      <c r="K159" s="58">
        <v>1.6408427330742925</v>
      </c>
      <c r="L159" s="58">
        <v>0.95950122086789147</v>
      </c>
      <c r="M159" s="58">
        <v>0.10363633269446137</v>
      </c>
      <c r="N159" s="58">
        <v>-5.5889399190715561E-2</v>
      </c>
      <c r="O159" s="58">
        <v>0.25627148989653326</v>
      </c>
      <c r="P159" s="58">
        <v>0.39781664345830015</v>
      </c>
      <c r="Q159" s="58">
        <v>0.33714874520958227</v>
      </c>
      <c r="R159" s="58">
        <v>-4.2530837928697052E-3</v>
      </c>
      <c r="S159" s="58">
        <v>-0.26341130899395226</v>
      </c>
      <c r="T159" s="58">
        <v>-0.46061062002774789</v>
      </c>
      <c r="U159" s="58">
        <v>-0.33640061047844905</v>
      </c>
      <c r="V159" s="58">
        <v>1.7374613136059258E-2</v>
      </c>
      <c r="W159" s="58">
        <v>-3.6942343682713763E-2</v>
      </c>
      <c r="X159" s="58">
        <v>-0.33707026138140683</v>
      </c>
      <c r="Y159" s="58">
        <v>-0.57946554221413671</v>
      </c>
      <c r="Z159" s="58">
        <v>-0.5440772065109869</v>
      </c>
      <c r="AA159" s="58">
        <v>-1</v>
      </c>
      <c r="AB159" s="58">
        <v>-1</v>
      </c>
      <c r="AC159" s="58">
        <v>-1</v>
      </c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</row>
    <row r="160" spans="1:63" s="23" customFormat="1" x14ac:dyDescent="0.35">
      <c r="A160" s="29"/>
      <c r="B160" s="30" t="s">
        <v>55</v>
      </c>
      <c r="C160" s="59"/>
      <c r="D160" s="59"/>
      <c r="E160" s="59"/>
      <c r="F160" s="59"/>
      <c r="G160" s="59"/>
      <c r="H160" s="59"/>
      <c r="I160" s="59"/>
      <c r="J160" s="59"/>
      <c r="K160" s="59">
        <v>0.17530817994755865</v>
      </c>
      <c r="L160" s="59"/>
      <c r="M160" s="59"/>
      <c r="N160" s="59"/>
      <c r="O160" s="59">
        <v>-0.53468038706774312</v>
      </c>
      <c r="P160" s="59"/>
      <c r="Q160" s="59"/>
      <c r="R160" s="59"/>
      <c r="S160" s="59">
        <v>0.23298426480992518</v>
      </c>
      <c r="T160" s="59"/>
      <c r="U160" s="59"/>
      <c r="V160" s="59"/>
      <c r="W160" s="59">
        <v>-0.83208471580793786</v>
      </c>
      <c r="X160" s="59"/>
      <c r="Y160" s="59"/>
      <c r="Z160" s="59" t="e">
        <v>#DIV/0!</v>
      </c>
      <c r="AA160" s="59">
        <v>-1</v>
      </c>
      <c r="AB160" s="59" t="e">
        <v>#DIV/0!</v>
      </c>
      <c r="AC160" s="59" t="e">
        <v>#DIV/0!</v>
      </c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</row>
    <row r="162" spans="1:63" x14ac:dyDescent="0.35">
      <c r="A162" s="3" t="s">
        <v>108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</row>
    <row r="163" spans="1:63" s="23" customFormat="1" x14ac:dyDescent="0.35">
      <c r="A163" s="23" t="s">
        <v>1</v>
      </c>
      <c r="B163" s="23" t="s">
        <v>2</v>
      </c>
      <c r="C163" s="56"/>
      <c r="D163" s="56"/>
      <c r="E163" s="56"/>
      <c r="F163" s="56"/>
      <c r="G163" s="56">
        <v>0.14654876700266883</v>
      </c>
      <c r="H163" s="56">
        <v>0.15455082420593325</v>
      </c>
      <c r="I163" s="56">
        <v>0.14820497814287337</v>
      </c>
      <c r="J163" s="56">
        <v>0.13655103302971905</v>
      </c>
      <c r="K163" s="56">
        <v>0.13026962402912079</v>
      </c>
      <c r="L163" s="56">
        <v>0.13581639101211862</v>
      </c>
      <c r="M163" s="56">
        <v>0.12047130787240534</v>
      </c>
      <c r="N163" s="56">
        <v>0.11723092182962747</v>
      </c>
      <c r="O163" s="56">
        <v>0.12793767051301663</v>
      </c>
      <c r="P163" s="56">
        <v>0.12084192470104149</v>
      </c>
      <c r="Q163" s="56">
        <v>0.12958150615359254</v>
      </c>
      <c r="R163" s="56">
        <v>0.12688154216396286</v>
      </c>
      <c r="S163" s="56">
        <v>0.11231157842112949</v>
      </c>
      <c r="T163" s="56">
        <v>9.2027740830123328E-2</v>
      </c>
      <c r="U163" s="56">
        <v>9.4330475874831121E-2</v>
      </c>
      <c r="V163" s="56">
        <v>9.4960609396254725E-2</v>
      </c>
      <c r="W163" s="56">
        <v>8.2095136390017309E-2</v>
      </c>
      <c r="X163" s="56">
        <v>9.0388420925732404E-2</v>
      </c>
      <c r="Y163" s="56">
        <v>8.9812638247896981E-2</v>
      </c>
      <c r="Z163" s="56">
        <v>8.7797962923614747E-2</v>
      </c>
      <c r="AA163" s="56">
        <v>-1</v>
      </c>
      <c r="AB163" s="56">
        <v>-1</v>
      </c>
      <c r="AC163" s="56">
        <v>-1</v>
      </c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</row>
    <row r="164" spans="1:63" s="23" customFormat="1" x14ac:dyDescent="0.35">
      <c r="A164" s="23" t="s">
        <v>3</v>
      </c>
      <c r="B164" s="23" t="s">
        <v>4</v>
      </c>
      <c r="C164" s="56"/>
      <c r="D164" s="56"/>
      <c r="E164" s="56"/>
      <c r="F164" s="56"/>
      <c r="G164" s="56">
        <v>0.14461893592248742</v>
      </c>
      <c r="H164" s="56">
        <v>0.15414808497995791</v>
      </c>
      <c r="I164" s="56">
        <v>0.14892724041129335</v>
      </c>
      <c r="J164" s="56">
        <v>0.14452314919527987</v>
      </c>
      <c r="K164" s="56">
        <v>0.15567664802059822</v>
      </c>
      <c r="L164" s="56">
        <v>0.15016308165690728</v>
      </c>
      <c r="M164" s="56">
        <v>0.14621963243356428</v>
      </c>
      <c r="N164" s="56">
        <v>0.15310996736022076</v>
      </c>
      <c r="O164" s="56">
        <v>0.14384396786868847</v>
      </c>
      <c r="P164" s="56">
        <v>0.13537117390143116</v>
      </c>
      <c r="Q164" s="56">
        <v>0.13580694718431241</v>
      </c>
      <c r="R164" s="56">
        <v>0.11587483583760783</v>
      </c>
      <c r="S164" s="56">
        <v>0.10303932577483499</v>
      </c>
      <c r="T164" s="56">
        <v>9.9438803643913332E-2</v>
      </c>
      <c r="U164" s="56">
        <v>0.10467286775743689</v>
      </c>
      <c r="V164" s="56">
        <v>0.10861223787144403</v>
      </c>
      <c r="W164" s="56">
        <v>0.10968479579655455</v>
      </c>
      <c r="X164" s="56">
        <v>0.10595856981589358</v>
      </c>
      <c r="Y164" s="56">
        <v>9.8324946742010422E-2</v>
      </c>
      <c r="Z164" s="56">
        <v>0.11463577901328836</v>
      </c>
      <c r="AA164" s="56">
        <v>-1</v>
      </c>
      <c r="AB164" s="56">
        <v>-1</v>
      </c>
      <c r="AC164" s="56">
        <v>-1</v>
      </c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</row>
    <row r="165" spans="1:63" s="23" customFormat="1" x14ac:dyDescent="0.35">
      <c r="A165" s="23" t="s">
        <v>5</v>
      </c>
      <c r="B165" s="23" t="s">
        <v>6</v>
      </c>
      <c r="C165" s="56"/>
      <c r="D165" s="56"/>
      <c r="E165" s="56"/>
      <c r="F165" s="56"/>
      <c r="G165" s="56">
        <v>0.12758019619014838</v>
      </c>
      <c r="H165" s="56">
        <v>0.12123151666849963</v>
      </c>
      <c r="I165" s="56">
        <v>0.12369980880831033</v>
      </c>
      <c r="J165" s="56">
        <v>0.13366103188098277</v>
      </c>
      <c r="K165" s="56">
        <v>0.1397605384689331</v>
      </c>
      <c r="L165" s="56">
        <v>0.1470171724658369</v>
      </c>
      <c r="M165" s="56">
        <v>0.1402589137766006</v>
      </c>
      <c r="N165" s="56">
        <v>0.1367923755765228</v>
      </c>
      <c r="O165" s="56">
        <v>0.12173914597935998</v>
      </c>
      <c r="P165" s="56">
        <v>0.11446354475400122</v>
      </c>
      <c r="Q165" s="56">
        <v>0.12874798060538728</v>
      </c>
      <c r="R165" s="56">
        <v>0.12476425062607999</v>
      </c>
      <c r="S165" s="56">
        <v>0.12132869696032844</v>
      </c>
      <c r="T165" s="56">
        <v>0.12492755815293521</v>
      </c>
      <c r="U165" s="56">
        <v>0.11233819353576457</v>
      </c>
      <c r="V165" s="56">
        <v>0.10871068872483614</v>
      </c>
      <c r="W165" s="56">
        <v>9.9054185557718721E-2</v>
      </c>
      <c r="X165" s="56">
        <v>9.1079010070665545E-2</v>
      </c>
      <c r="Y165" s="56">
        <v>7.7775684997979821E-2</v>
      </c>
      <c r="Z165" s="56">
        <v>8.696824898890787E-2</v>
      </c>
      <c r="AA165" s="56">
        <v>-1</v>
      </c>
      <c r="AB165" s="56">
        <v>-1</v>
      </c>
      <c r="AC165" s="56">
        <v>-1</v>
      </c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</row>
    <row r="166" spans="1:63" s="23" customFormat="1" x14ac:dyDescent="0.35">
      <c r="A166" s="23" t="s">
        <v>7</v>
      </c>
      <c r="B166" s="23" t="s">
        <v>8</v>
      </c>
      <c r="C166" s="56"/>
      <c r="D166" s="56"/>
      <c r="E166" s="56"/>
      <c r="F166" s="56"/>
      <c r="G166" s="56">
        <v>0.12015190243717466</v>
      </c>
      <c r="H166" s="56">
        <v>0.10562355811920421</v>
      </c>
      <c r="I166" s="56">
        <v>8.6142035129626482E-2</v>
      </c>
      <c r="J166" s="56">
        <v>0.10736552449195891</v>
      </c>
      <c r="K166" s="56">
        <v>8.1717027736606829E-2</v>
      </c>
      <c r="L166" s="56">
        <v>0.11159131914080178</v>
      </c>
      <c r="M166" s="56">
        <v>0.10109142786036962</v>
      </c>
      <c r="N166" s="56">
        <v>8.8848069371306959E-2</v>
      </c>
      <c r="O166" s="56">
        <v>0.10874778689843878</v>
      </c>
      <c r="P166" s="56">
        <v>0.11335025849773439</v>
      </c>
      <c r="Q166" s="56">
        <v>0.13261922922730807</v>
      </c>
      <c r="R166" s="56">
        <v>0.12059395592836153</v>
      </c>
      <c r="S166" s="56">
        <v>0.11492360891009401</v>
      </c>
      <c r="T166" s="56">
        <v>7.9133545474457057E-2</v>
      </c>
      <c r="U166" s="56">
        <v>5.6091941744980112E-2</v>
      </c>
      <c r="V166" s="56">
        <v>7.039035216917755E-2</v>
      </c>
      <c r="W166" s="56">
        <v>7.7211665604146384E-2</v>
      </c>
      <c r="X166" s="56">
        <v>7.7251831203614341E-2</v>
      </c>
      <c r="Y166" s="56">
        <v>9.2663636906978653E-2</v>
      </c>
      <c r="Z166" s="56">
        <v>9.1778856528504482E-2</v>
      </c>
      <c r="AA166" s="56">
        <v>-1</v>
      </c>
      <c r="AB166" s="56">
        <v>-1</v>
      </c>
      <c r="AC166" s="56">
        <v>-1</v>
      </c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</row>
    <row r="167" spans="1:63" s="23" customFormat="1" x14ac:dyDescent="0.35">
      <c r="A167" s="23" t="s">
        <v>9</v>
      </c>
      <c r="B167" s="23" t="s">
        <v>10</v>
      </c>
      <c r="C167" s="56"/>
      <c r="D167" s="56"/>
      <c r="E167" s="56"/>
      <c r="F167" s="56"/>
      <c r="G167" s="56">
        <v>0.1437555067587617</v>
      </c>
      <c r="H167" s="56">
        <v>0.15234739707931944</v>
      </c>
      <c r="I167" s="56">
        <v>0.15176998153964494</v>
      </c>
      <c r="J167" s="56">
        <v>0.14244549778486038</v>
      </c>
      <c r="K167" s="56">
        <v>0.14937544529084357</v>
      </c>
      <c r="L167" s="56">
        <v>0.16784815544082199</v>
      </c>
      <c r="M167" s="56">
        <v>0.14123941624783654</v>
      </c>
      <c r="N167" s="56">
        <v>0.1226904786537617</v>
      </c>
      <c r="O167" s="56">
        <v>0.10884565645284727</v>
      </c>
      <c r="P167" s="56">
        <v>4.6757751331290009E-2</v>
      </c>
      <c r="Q167" s="56">
        <v>7.1492634850994552E-2</v>
      </c>
      <c r="R167" s="56">
        <v>7.9407876758034623E-2</v>
      </c>
      <c r="S167" s="56">
        <v>5.0648546552322982E-2</v>
      </c>
      <c r="T167" s="56">
        <v>8.6079709230544754E-2</v>
      </c>
      <c r="U167" s="56">
        <v>8.0192103097276313E-2</v>
      </c>
      <c r="V167" s="56">
        <v>7.1488353265869442E-2</v>
      </c>
      <c r="W167" s="56">
        <v>8.3397545060237777E-2</v>
      </c>
      <c r="X167" s="56">
        <v>8.1809038300208581E-2</v>
      </c>
      <c r="Y167" s="56">
        <v>7.3891028828752203E-2</v>
      </c>
      <c r="Z167" s="56">
        <v>8.0078863382597287E-2</v>
      </c>
      <c r="AA167" s="56">
        <v>-1</v>
      </c>
      <c r="AB167" s="56">
        <v>-1</v>
      </c>
      <c r="AC167" s="56">
        <v>-1</v>
      </c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</row>
    <row r="168" spans="1:63" s="23" customFormat="1" x14ac:dyDescent="0.35">
      <c r="A168" s="23" t="s">
        <v>11</v>
      </c>
      <c r="B168" s="23" t="s">
        <v>12</v>
      </c>
      <c r="C168" s="56"/>
      <c r="D168" s="56"/>
      <c r="E168" s="56"/>
      <c r="F168" s="56"/>
      <c r="G168" s="56">
        <v>0.14421392708392755</v>
      </c>
      <c r="H168" s="56">
        <v>0.12941179661642188</v>
      </c>
      <c r="I168" s="56">
        <v>0.14603672802023038</v>
      </c>
      <c r="J168" s="56">
        <v>0.14792332881373271</v>
      </c>
      <c r="K168" s="56">
        <v>0.16140531086637688</v>
      </c>
      <c r="L168" s="56">
        <v>0.16949114890162797</v>
      </c>
      <c r="M168" s="56">
        <v>0.17702185685810812</v>
      </c>
      <c r="N168" s="56">
        <v>0.18403184226844971</v>
      </c>
      <c r="O168" s="56">
        <v>0.15295506688312566</v>
      </c>
      <c r="P168" s="56">
        <v>0.1786952095461003</v>
      </c>
      <c r="Q168" s="56">
        <v>0.15100124281459748</v>
      </c>
      <c r="R168" s="56">
        <v>0.12185693662018227</v>
      </c>
      <c r="S168" s="56">
        <v>0.1398407134844275</v>
      </c>
      <c r="T168" s="56">
        <v>0.11058288053834509</v>
      </c>
      <c r="U168" s="56">
        <v>8.5811311873979834E-2</v>
      </c>
      <c r="V168" s="56">
        <v>0.10467212024893024</v>
      </c>
      <c r="W168" s="56">
        <v>0.11870935177645436</v>
      </c>
      <c r="X168" s="56">
        <v>0.11203989309028306</v>
      </c>
      <c r="Y168" s="56">
        <v>0.13907231070952575</v>
      </c>
      <c r="Z168" s="56">
        <v>0.16286576308667144</v>
      </c>
      <c r="AA168" s="56">
        <v>-1</v>
      </c>
      <c r="AB168" s="56">
        <v>-1</v>
      </c>
      <c r="AC168" s="56">
        <v>-1</v>
      </c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</row>
    <row r="169" spans="1:63" s="23" customFormat="1" x14ac:dyDescent="0.35">
      <c r="A169" s="23" t="s">
        <v>13</v>
      </c>
      <c r="B169" s="23" t="s">
        <v>14</v>
      </c>
      <c r="C169" s="56"/>
      <c r="D169" s="56"/>
      <c r="E169" s="56"/>
      <c r="F169" s="56"/>
      <c r="G169" s="56">
        <v>0.14998482124101908</v>
      </c>
      <c r="H169" s="56">
        <v>0.14128439762129985</v>
      </c>
      <c r="I169" s="56">
        <v>0.13266508855351855</v>
      </c>
      <c r="J169" s="56">
        <v>0.18352607727736614</v>
      </c>
      <c r="K169" s="56">
        <v>0.2431543748838938</v>
      </c>
      <c r="L169" s="56">
        <v>0.26989811203197678</v>
      </c>
      <c r="M169" s="56">
        <v>0.25895841355410099</v>
      </c>
      <c r="N169" s="56">
        <v>0.17054139572455806</v>
      </c>
      <c r="O169" s="56">
        <v>9.6418389728212039E-2</v>
      </c>
      <c r="P169" s="56">
        <v>4.132200961512833E-2</v>
      </c>
      <c r="Q169" s="56">
        <v>6.1742337930855262E-2</v>
      </c>
      <c r="R169" s="56">
        <v>0.10733621387239101</v>
      </c>
      <c r="S169" s="56">
        <v>0.17306967157877517</v>
      </c>
      <c r="T169" s="56">
        <v>0.22792442435021365</v>
      </c>
      <c r="U169" s="56">
        <v>0.20544984599075433</v>
      </c>
      <c r="V169" s="56">
        <v>0.17316330976516392</v>
      </c>
      <c r="W169" s="56">
        <v>0.11332565651036752</v>
      </c>
      <c r="X169" s="56">
        <v>0.11866761959868977</v>
      </c>
      <c r="Y169" s="56">
        <v>0.12289293244061072</v>
      </c>
      <c r="Z169" s="56">
        <v>0.10990024827748313</v>
      </c>
      <c r="AA169" s="56">
        <v>-1</v>
      </c>
      <c r="AB169" s="56">
        <v>-1</v>
      </c>
      <c r="AC169" s="56">
        <v>-1</v>
      </c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</row>
    <row r="170" spans="1:63" s="23" customFormat="1" x14ac:dyDescent="0.35">
      <c r="A170" s="23" t="s">
        <v>15</v>
      </c>
      <c r="B170" s="23" t="s">
        <v>16</v>
      </c>
      <c r="C170" s="56"/>
      <c r="D170" s="56"/>
      <c r="E170" s="56"/>
      <c r="F170" s="56"/>
      <c r="G170" s="56">
        <v>0.13545233169159787</v>
      </c>
      <c r="H170" s="56">
        <v>0.14143319470642712</v>
      </c>
      <c r="I170" s="56">
        <v>0.13711408885848542</v>
      </c>
      <c r="J170" s="56">
        <v>0.15758355254342482</v>
      </c>
      <c r="K170" s="56">
        <v>0.14701621424358291</v>
      </c>
      <c r="L170" s="56">
        <v>0.15022521338598716</v>
      </c>
      <c r="M170" s="56">
        <v>0.13865758015899288</v>
      </c>
      <c r="N170" s="56">
        <v>0.1415063950012756</v>
      </c>
      <c r="O170" s="56">
        <v>0.13905536909772165</v>
      </c>
      <c r="P170" s="56">
        <v>0.14175818133650564</v>
      </c>
      <c r="Q170" s="56">
        <v>0.14792430677854895</v>
      </c>
      <c r="R170" s="56">
        <v>0.14395124060009934</v>
      </c>
      <c r="S170" s="56">
        <v>0.1524651384555622</v>
      </c>
      <c r="T170" s="56">
        <v>0.15395329260200397</v>
      </c>
      <c r="U170" s="56">
        <v>0.14701555888594031</v>
      </c>
      <c r="V170" s="56">
        <v>0.12688951250577341</v>
      </c>
      <c r="W170" s="56">
        <v>0.12595601634351827</v>
      </c>
      <c r="X170" s="56">
        <v>0.16904938176591555</v>
      </c>
      <c r="Y170" s="56">
        <v>0.16266849620009882</v>
      </c>
      <c r="Z170" s="56">
        <v>0.23657603416430817</v>
      </c>
      <c r="AA170" s="56">
        <v>-1</v>
      </c>
      <c r="AB170" s="56">
        <v>-1</v>
      </c>
      <c r="AC170" s="56">
        <v>-1</v>
      </c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</row>
    <row r="171" spans="1:63" s="23" customFormat="1" x14ac:dyDescent="0.35">
      <c r="A171" s="23" t="s">
        <v>17</v>
      </c>
      <c r="B171" s="23" t="s">
        <v>18</v>
      </c>
      <c r="C171" s="56"/>
      <c r="D171" s="56"/>
      <c r="E171" s="56"/>
      <c r="F171" s="56"/>
      <c r="G171" s="56">
        <v>0.15853473921250139</v>
      </c>
      <c r="H171" s="56">
        <v>0.16644292413521278</v>
      </c>
      <c r="I171" s="56">
        <v>0.17048966091641549</v>
      </c>
      <c r="J171" s="56">
        <v>0.17709319297912018</v>
      </c>
      <c r="K171" s="56">
        <v>0.15854891557511475</v>
      </c>
      <c r="L171" s="56">
        <v>0.1622450645401885</v>
      </c>
      <c r="M171" s="56">
        <v>0.15381851671188485</v>
      </c>
      <c r="N171" s="56">
        <v>0.13934322866322857</v>
      </c>
      <c r="O171" s="56">
        <v>0.14378190436676408</v>
      </c>
      <c r="P171" s="56">
        <v>0.13376160274382776</v>
      </c>
      <c r="Q171" s="56">
        <v>0.1293343273602241</v>
      </c>
      <c r="R171" s="56">
        <v>0.13984212234657734</v>
      </c>
      <c r="S171" s="56">
        <v>0.14420960222976165</v>
      </c>
      <c r="T171" s="56">
        <v>0.13017471313399875</v>
      </c>
      <c r="U171" s="56">
        <v>0.13787498264563225</v>
      </c>
      <c r="V171" s="56">
        <v>0.10040736219314428</v>
      </c>
      <c r="W171" s="56">
        <v>9.966454203201236E-2</v>
      </c>
      <c r="X171" s="56">
        <v>0.11643590966017592</v>
      </c>
      <c r="Y171" s="56">
        <v>0.12267950788618376</v>
      </c>
      <c r="Z171" s="56">
        <v>0.17399032154442762</v>
      </c>
      <c r="AA171" s="56">
        <v>-1</v>
      </c>
      <c r="AB171" s="56">
        <v>-1</v>
      </c>
      <c r="AC171" s="56">
        <v>-1</v>
      </c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</row>
    <row r="172" spans="1:63" s="23" customFormat="1" x14ac:dyDescent="0.35">
      <c r="A172" s="23" t="s">
        <v>19</v>
      </c>
      <c r="B172" s="23" t="s">
        <v>20</v>
      </c>
      <c r="C172" s="56"/>
      <c r="D172" s="56"/>
      <c r="E172" s="56"/>
      <c r="F172" s="56"/>
      <c r="G172" s="56">
        <v>0.13222276260687971</v>
      </c>
      <c r="H172" s="56">
        <v>0.13564938560634987</v>
      </c>
      <c r="I172" s="56">
        <v>0.13108927388733549</v>
      </c>
      <c r="J172" s="56">
        <v>0.15307571243969798</v>
      </c>
      <c r="K172" s="56">
        <v>0.15367183662359585</v>
      </c>
      <c r="L172" s="56">
        <v>0.18372860382163325</v>
      </c>
      <c r="M172" s="56">
        <v>0.18427798517843375</v>
      </c>
      <c r="N172" s="56">
        <v>0.17256648143684239</v>
      </c>
      <c r="O172" s="56">
        <v>0.16733166377484054</v>
      </c>
      <c r="P172" s="56">
        <v>0.16317671375362552</v>
      </c>
      <c r="Q172" s="56">
        <v>0.15806577008157641</v>
      </c>
      <c r="R172" s="56">
        <v>0.12319185681957734</v>
      </c>
      <c r="S172" s="56">
        <v>0.12443201585750141</v>
      </c>
      <c r="T172" s="56">
        <v>9.5092047564789173E-2</v>
      </c>
      <c r="U172" s="56">
        <v>8.8429364887708362E-2</v>
      </c>
      <c r="V172" s="56">
        <v>0.11909281839513874</v>
      </c>
      <c r="W172" s="56">
        <v>0.15538362014892826</v>
      </c>
      <c r="X172" s="56">
        <v>0.18987085530145786</v>
      </c>
      <c r="Y172" s="56">
        <v>0.19309697891322886</v>
      </c>
      <c r="Z172" s="56">
        <v>0.19653791067215742</v>
      </c>
      <c r="AA172" s="56">
        <v>-1</v>
      </c>
      <c r="AB172" s="56">
        <v>-1</v>
      </c>
      <c r="AC172" s="56">
        <v>-1</v>
      </c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</row>
    <row r="173" spans="1:63" s="23" customFormat="1" x14ac:dyDescent="0.35">
      <c r="A173" s="23" t="s">
        <v>21</v>
      </c>
      <c r="B173" s="23" t="s">
        <v>22</v>
      </c>
      <c r="C173" s="56"/>
      <c r="D173" s="56"/>
      <c r="E173" s="56"/>
      <c r="F173" s="56"/>
      <c r="G173" s="56">
        <v>0.52151359937371256</v>
      </c>
      <c r="H173" s="56">
        <v>0.53984520573337202</v>
      </c>
      <c r="I173" s="56">
        <v>0.5217442985381342</v>
      </c>
      <c r="J173" s="56">
        <v>0.15787345597194347</v>
      </c>
      <c r="K173" s="56">
        <v>0.16094250694310963</v>
      </c>
      <c r="L173" s="56">
        <v>0.15815771585230931</v>
      </c>
      <c r="M173" s="56">
        <v>0.15108805311964968</v>
      </c>
      <c r="N173" s="56">
        <v>0.17953273123378288</v>
      </c>
      <c r="O173" s="56">
        <v>0.17488520038456357</v>
      </c>
      <c r="P173" s="56">
        <v>0.17895716569208675</v>
      </c>
      <c r="Q173" s="56">
        <v>0.19234608080345184</v>
      </c>
      <c r="R173" s="56">
        <v>0.19134593865453819</v>
      </c>
      <c r="S173" s="56">
        <v>0.20611036536490213</v>
      </c>
      <c r="T173" s="56">
        <v>0.26006333994649977</v>
      </c>
      <c r="U173" s="56">
        <v>0.25839804223015528</v>
      </c>
      <c r="V173" s="56">
        <v>0.21358503736552525</v>
      </c>
      <c r="W173" s="56">
        <v>0.18257098931187277</v>
      </c>
      <c r="X173" s="56">
        <v>0.11774309392516025</v>
      </c>
      <c r="Y173" s="56">
        <v>0.14226367397296902</v>
      </c>
      <c r="Z173" s="56">
        <v>0.17900807459825785</v>
      </c>
      <c r="AA173" s="56">
        <v>-1</v>
      </c>
      <c r="AB173" s="56">
        <v>-1</v>
      </c>
      <c r="AC173" s="56">
        <v>-1</v>
      </c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</row>
    <row r="174" spans="1:63" s="23" customFormat="1" x14ac:dyDescent="0.35">
      <c r="A174" s="23" t="s">
        <v>23</v>
      </c>
      <c r="B174" s="23" t="s">
        <v>24</v>
      </c>
      <c r="C174" s="56"/>
      <c r="D174" s="56"/>
      <c r="E174" s="56"/>
      <c r="F174" s="56"/>
      <c r="G174" s="56">
        <v>0.14229998148352752</v>
      </c>
      <c r="H174" s="56">
        <v>0.12734190219491648</v>
      </c>
      <c r="I174" s="56">
        <v>0.14359364810134756</v>
      </c>
      <c r="J174" s="56">
        <v>0.15197386707058524</v>
      </c>
      <c r="K174" s="56">
        <v>0.14796431518180508</v>
      </c>
      <c r="L174" s="56">
        <v>0.15581657944285832</v>
      </c>
      <c r="M174" s="56">
        <v>0.13629617505841041</v>
      </c>
      <c r="N174" s="56">
        <v>0.1460446860847282</v>
      </c>
      <c r="O174" s="56">
        <v>0.14519452418504986</v>
      </c>
      <c r="P174" s="56">
        <v>0.13971046062390147</v>
      </c>
      <c r="Q174" s="56">
        <v>0.13067170993774702</v>
      </c>
      <c r="R174" s="56">
        <v>0.11637809321900949</v>
      </c>
      <c r="S174" s="56">
        <v>0.11320173218998053</v>
      </c>
      <c r="T174" s="56">
        <v>0.12143055239979139</v>
      </c>
      <c r="U174" s="56">
        <v>0.13719974155799863</v>
      </c>
      <c r="V174" s="56">
        <v>0.15135983683563925</v>
      </c>
      <c r="W174" s="56">
        <v>0.16044453882636089</v>
      </c>
      <c r="X174" s="56">
        <v>0.18422175856574707</v>
      </c>
      <c r="Y174" s="56">
        <v>0.19835004509905563</v>
      </c>
      <c r="Z174" s="56">
        <v>0.1936041577019938</v>
      </c>
      <c r="AA174" s="56">
        <v>-1</v>
      </c>
      <c r="AB174" s="56">
        <v>-1</v>
      </c>
      <c r="AC174" s="56">
        <v>-1</v>
      </c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</row>
    <row r="175" spans="1:63" s="23" customFormat="1" x14ac:dyDescent="0.35">
      <c r="A175" s="23" t="s">
        <v>25</v>
      </c>
      <c r="B175" s="23" t="s">
        <v>26</v>
      </c>
      <c r="C175" s="56"/>
      <c r="D175" s="56"/>
      <c r="E175" s="56"/>
      <c r="F175" s="56"/>
      <c r="G175" s="56">
        <v>0.15410042293289306</v>
      </c>
      <c r="H175" s="56">
        <v>0.17273306268319999</v>
      </c>
      <c r="I175" s="56">
        <v>0.17293381955621379</v>
      </c>
      <c r="J175" s="56">
        <v>0.21105967867782538</v>
      </c>
      <c r="K175" s="56">
        <v>0.1778129418844776</v>
      </c>
      <c r="L175" s="56">
        <v>0.17239206732893875</v>
      </c>
      <c r="M175" s="56">
        <v>0.15286245909262175</v>
      </c>
      <c r="N175" s="56">
        <v>0.14327085943709017</v>
      </c>
      <c r="O175" s="56">
        <v>0.1441210188624833</v>
      </c>
      <c r="P175" s="56">
        <v>0.14159306861116927</v>
      </c>
      <c r="Q175" s="56">
        <v>0.15525943361686667</v>
      </c>
      <c r="R175" s="56">
        <v>0.14101765718374693</v>
      </c>
      <c r="S175" s="56">
        <v>0.14409298561555395</v>
      </c>
      <c r="T175" s="56">
        <v>0.13442054962445615</v>
      </c>
      <c r="U175" s="56">
        <v>0.13597699758566839</v>
      </c>
      <c r="V175" s="56">
        <v>0.11992487957341358</v>
      </c>
      <c r="W175" s="56">
        <v>0.13735543414783247</v>
      </c>
      <c r="X175" s="56">
        <v>0.13999566083674586</v>
      </c>
      <c r="Y175" s="56">
        <v>0.15071211400316731</v>
      </c>
      <c r="Z175" s="56">
        <v>0.18170636962597486</v>
      </c>
      <c r="AA175" s="56">
        <v>-1</v>
      </c>
      <c r="AB175" s="56">
        <v>-1</v>
      </c>
      <c r="AC175" s="56">
        <v>-1</v>
      </c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</row>
    <row r="176" spans="1:63" s="23" customFormat="1" x14ac:dyDescent="0.35">
      <c r="A176" s="23" t="s">
        <v>27</v>
      </c>
      <c r="B176" s="23" t="s">
        <v>28</v>
      </c>
      <c r="C176" s="56"/>
      <c r="D176" s="56"/>
      <c r="E176" s="56"/>
      <c r="F176" s="56"/>
      <c r="G176" s="56">
        <v>0.20901565299178571</v>
      </c>
      <c r="H176" s="56">
        <v>0.18577426453461432</v>
      </c>
      <c r="I176" s="56">
        <v>0.20210465965746494</v>
      </c>
      <c r="J176" s="56">
        <v>0.20520434585078884</v>
      </c>
      <c r="K176" s="56">
        <v>0.22058435124462372</v>
      </c>
      <c r="L176" s="56">
        <v>0.23445771748977218</v>
      </c>
      <c r="M176" s="56">
        <v>0.20276211740119821</v>
      </c>
      <c r="N176" s="56">
        <v>0.1886168278924425</v>
      </c>
      <c r="O176" s="56">
        <v>0.17666309739686614</v>
      </c>
      <c r="P176" s="56">
        <v>0.1698173010061621</v>
      </c>
      <c r="Q176" s="56">
        <v>0.17768053605027823</v>
      </c>
      <c r="R176" s="56">
        <v>0.18370119344989089</v>
      </c>
      <c r="S176" s="56">
        <v>0.15094565068330668</v>
      </c>
      <c r="T176" s="56">
        <v>0.14165078020881161</v>
      </c>
      <c r="U176" s="56">
        <v>0.1388374882753427</v>
      </c>
      <c r="V176" s="56">
        <v>0.12342738262303965</v>
      </c>
      <c r="W176" s="56">
        <v>0.14234983611264695</v>
      </c>
      <c r="X176" s="56">
        <v>0.15929158290869982</v>
      </c>
      <c r="Y176" s="56">
        <v>0.17065661510619545</v>
      </c>
      <c r="Z176" s="56">
        <v>0.16818749623331009</v>
      </c>
      <c r="AA176" s="56">
        <v>-1</v>
      </c>
      <c r="AB176" s="56">
        <v>-1</v>
      </c>
      <c r="AC176" s="56">
        <v>-1</v>
      </c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</row>
    <row r="177" spans="1:63" s="23" customFormat="1" x14ac:dyDescent="0.35">
      <c r="A177" s="23" t="s">
        <v>29</v>
      </c>
      <c r="B177" s="23" t="s">
        <v>30</v>
      </c>
      <c r="C177" s="56"/>
      <c r="D177" s="56"/>
      <c r="E177" s="56"/>
      <c r="F177" s="56"/>
      <c r="G177" s="56">
        <v>0.22215494799893087</v>
      </c>
      <c r="H177" s="56">
        <v>0.21118058326540345</v>
      </c>
      <c r="I177" s="56">
        <v>0.24546684500207938</v>
      </c>
      <c r="J177" s="56">
        <v>0.24141772940066208</v>
      </c>
      <c r="K177" s="56">
        <v>0.21714091299141303</v>
      </c>
      <c r="L177" s="56">
        <v>0.21031590781547727</v>
      </c>
      <c r="M177" s="56">
        <v>0.15541734484911451</v>
      </c>
      <c r="N177" s="56">
        <v>0.1657888369353111</v>
      </c>
      <c r="O177" s="56">
        <v>0.1729685297703667</v>
      </c>
      <c r="P177" s="56">
        <v>0.16165158006621483</v>
      </c>
      <c r="Q177" s="56">
        <v>0.18753990036348744</v>
      </c>
      <c r="R177" s="56">
        <v>0.17258847357605145</v>
      </c>
      <c r="S177" s="56">
        <v>0.18376098260587059</v>
      </c>
      <c r="T177" s="56">
        <v>0.20532355623008125</v>
      </c>
      <c r="U177" s="56">
        <v>0.25850363193861781</v>
      </c>
      <c r="V177" s="56">
        <v>0.27645945637258285</v>
      </c>
      <c r="W177" s="56">
        <v>0.43036315495833621</v>
      </c>
      <c r="X177" s="56">
        <v>0.49111106976125862</v>
      </c>
      <c r="Y177" s="56">
        <v>0.4652710442005068</v>
      </c>
      <c r="Z177" s="56">
        <v>0.47573648668160629</v>
      </c>
      <c r="AA177" s="56">
        <v>-1</v>
      </c>
      <c r="AB177" s="56">
        <v>-1</v>
      </c>
      <c r="AC177" s="56">
        <v>-1</v>
      </c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</row>
    <row r="178" spans="1:63" s="23" customFormat="1" x14ac:dyDescent="0.35">
      <c r="A178" s="23" t="s">
        <v>31</v>
      </c>
      <c r="B178" s="23" t="s">
        <v>32</v>
      </c>
      <c r="C178" s="56"/>
      <c r="D178" s="56"/>
      <c r="E178" s="56"/>
      <c r="F178" s="56"/>
      <c r="G178" s="56">
        <v>0.20507601149261223</v>
      </c>
      <c r="H178" s="56">
        <v>0.21074561188723129</v>
      </c>
      <c r="I178" s="56">
        <v>0.1949827842227001</v>
      </c>
      <c r="J178" s="56">
        <v>0.19147295566453137</v>
      </c>
      <c r="K178" s="56">
        <v>0.18073833553749696</v>
      </c>
      <c r="L178" s="56">
        <v>0.17858534629004574</v>
      </c>
      <c r="M178" s="56">
        <v>0.16052662242406934</v>
      </c>
      <c r="N178" s="56">
        <v>0.16938756963738855</v>
      </c>
      <c r="O178" s="56">
        <v>0.17351808210436293</v>
      </c>
      <c r="P178" s="56">
        <v>0.1923674524319976</v>
      </c>
      <c r="Q178" s="56">
        <v>0.20179233343034242</v>
      </c>
      <c r="R178" s="56">
        <v>0.22448091763288924</v>
      </c>
      <c r="S178" s="56">
        <v>0.22383276917448214</v>
      </c>
      <c r="T178" s="56">
        <v>0.1934887362353106</v>
      </c>
      <c r="U178" s="56">
        <v>0.20925360628659728</v>
      </c>
      <c r="V178" s="56">
        <v>0.19744931327731652</v>
      </c>
      <c r="W178" s="56">
        <v>0.21318316487592748</v>
      </c>
      <c r="X178" s="56">
        <v>0.23290634664022214</v>
      </c>
      <c r="Y178" s="56">
        <v>0.21129163955532104</v>
      </c>
      <c r="Z178" s="56">
        <v>0.20319234780161288</v>
      </c>
      <c r="AA178" s="56">
        <v>-1</v>
      </c>
      <c r="AB178" s="56">
        <v>-1</v>
      </c>
      <c r="AC178" s="56">
        <v>-1</v>
      </c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</row>
    <row r="179" spans="1:63" s="23" customFormat="1" x14ac:dyDescent="0.35">
      <c r="A179" s="23" t="s">
        <v>33</v>
      </c>
      <c r="B179" s="23" t="s">
        <v>34</v>
      </c>
      <c r="C179" s="56"/>
      <c r="D179" s="56"/>
      <c r="E179" s="56"/>
      <c r="F179" s="56"/>
      <c r="G179" s="56">
        <v>0.21016245742910633</v>
      </c>
      <c r="H179" s="56"/>
      <c r="I179" s="56"/>
      <c r="J179" s="56"/>
      <c r="K179" s="56">
        <v>0.20958864142941236</v>
      </c>
      <c r="L179" s="56"/>
      <c r="M179" s="56"/>
      <c r="N179" s="56"/>
      <c r="O179" s="56">
        <v>0.16989896107156222</v>
      </c>
      <c r="P179" s="56"/>
      <c r="Q179" s="56"/>
      <c r="R179" s="56"/>
      <c r="S179" s="56">
        <v>0.18522870535771707</v>
      </c>
      <c r="T179" s="56"/>
      <c r="U179" s="56"/>
      <c r="V179" s="56"/>
      <c r="W179" s="56">
        <v>0.14941361437874989</v>
      </c>
      <c r="X179" s="56"/>
      <c r="Y179" s="56"/>
      <c r="Z179" s="56" t="e">
        <v>#DIV/0!</v>
      </c>
      <c r="AA179" s="56">
        <v>-1</v>
      </c>
      <c r="AB179" s="56" t="e">
        <v>#DIV/0!</v>
      </c>
      <c r="AC179" s="56">
        <v>-1</v>
      </c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</row>
    <row r="180" spans="1:63" s="23" customFormat="1" x14ac:dyDescent="0.35">
      <c r="A180" s="23" t="s">
        <v>35</v>
      </c>
      <c r="B180" s="23" t="s">
        <v>36</v>
      </c>
      <c r="C180" s="56"/>
      <c r="D180" s="56"/>
      <c r="E180" s="56"/>
      <c r="F180" s="56"/>
      <c r="G180" s="56">
        <v>0.21781892018288973</v>
      </c>
      <c r="H180" s="56"/>
      <c r="I180" s="56"/>
      <c r="J180" s="56"/>
      <c r="K180" s="56">
        <v>0.2432203923296854</v>
      </c>
      <c r="L180" s="56"/>
      <c r="M180" s="56"/>
      <c r="N180" s="56"/>
      <c r="O180" s="56">
        <v>0.21814792367192415</v>
      </c>
      <c r="P180" s="56"/>
      <c r="Q180" s="56"/>
      <c r="R180" s="56"/>
      <c r="S180" s="56">
        <v>0.22610835338253898</v>
      </c>
      <c r="T180" s="56"/>
      <c r="U180" s="56"/>
      <c r="V180" s="56"/>
      <c r="W180" s="56">
        <v>0.18334521243909818</v>
      </c>
      <c r="X180" s="56"/>
      <c r="Y180" s="56">
        <v>0.18433811254226606</v>
      </c>
      <c r="Z180" s="56" t="e">
        <v>#DIV/0!</v>
      </c>
      <c r="AA180" s="56">
        <v>-1</v>
      </c>
      <c r="AB180" s="56" t="e">
        <v>#DIV/0!</v>
      </c>
      <c r="AC180" s="56">
        <v>-1</v>
      </c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</row>
    <row r="181" spans="1:63" s="23" customFormat="1" x14ac:dyDescent="0.35">
      <c r="A181" s="23" t="s">
        <v>37</v>
      </c>
      <c r="B181" s="23" t="s">
        <v>38</v>
      </c>
      <c r="C181" s="56"/>
      <c r="D181" s="56"/>
      <c r="E181" s="56"/>
      <c r="F181" s="56"/>
      <c r="G181" s="56">
        <v>0.12215314182814385</v>
      </c>
      <c r="H181" s="56"/>
      <c r="I181" s="56"/>
      <c r="J181" s="56"/>
      <c r="K181" s="56">
        <v>0.17109078369343522</v>
      </c>
      <c r="L181" s="56"/>
      <c r="M181" s="56"/>
      <c r="N181" s="56"/>
      <c r="O181" s="56">
        <v>0.13046645173652593</v>
      </c>
      <c r="P181" s="56"/>
      <c r="Q181" s="56"/>
      <c r="R181" s="56"/>
      <c r="S181" s="56">
        <v>9.5696509624526582E-2</v>
      </c>
      <c r="T181" s="56"/>
      <c r="U181" s="56"/>
      <c r="V181" s="56"/>
      <c r="W181" s="56">
        <v>0.10413272129637852</v>
      </c>
      <c r="X181" s="56"/>
      <c r="Y181" s="56">
        <v>5.0284275700250625E-2</v>
      </c>
      <c r="Z181" s="56">
        <v>2.5679270437685586E-2</v>
      </c>
      <c r="AA181" s="56">
        <v>-1</v>
      </c>
      <c r="AB181" s="56">
        <v>-1</v>
      </c>
      <c r="AC181" s="56">
        <v>-1</v>
      </c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</row>
    <row r="182" spans="1:63" s="23" customFormat="1" x14ac:dyDescent="0.35">
      <c r="A182" s="23" t="s">
        <v>39</v>
      </c>
      <c r="B182" s="23" t="s">
        <v>40</v>
      </c>
      <c r="C182" s="56"/>
      <c r="D182" s="56"/>
      <c r="E182" s="56"/>
      <c r="F182" s="56"/>
      <c r="G182" s="56">
        <v>0.1843804077736475</v>
      </c>
      <c r="H182" s="56"/>
      <c r="I182" s="56"/>
      <c r="J182" s="56"/>
      <c r="K182" s="56">
        <v>0.19476060716160526</v>
      </c>
      <c r="L182" s="56"/>
      <c r="M182" s="56"/>
      <c r="N182" s="56"/>
      <c r="O182" s="56">
        <v>0.14140409245622187</v>
      </c>
      <c r="P182" s="56"/>
      <c r="Q182" s="56"/>
      <c r="R182" s="56"/>
      <c r="S182" s="56">
        <v>0.1341566362364417</v>
      </c>
      <c r="T182" s="56"/>
      <c r="U182" s="56"/>
      <c r="V182" s="56"/>
      <c r="W182" s="56">
        <v>9.1349149757040449E-2</v>
      </c>
      <c r="X182" s="56"/>
      <c r="Y182" s="56">
        <v>9.9922719193469733E-2</v>
      </c>
      <c r="Z182" s="56" t="e">
        <v>#DIV/0!</v>
      </c>
      <c r="AA182" s="56">
        <v>-1</v>
      </c>
      <c r="AB182" s="56" t="e">
        <v>#DIV/0!</v>
      </c>
      <c r="AC182" s="56">
        <v>-1</v>
      </c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</row>
    <row r="183" spans="1:63" s="23" customFormat="1" x14ac:dyDescent="0.35">
      <c r="A183" s="23" t="s">
        <v>41</v>
      </c>
      <c r="B183" s="23" t="s">
        <v>42</v>
      </c>
      <c r="C183" s="56"/>
      <c r="D183" s="56"/>
      <c r="E183" s="56"/>
      <c r="F183" s="56"/>
      <c r="G183" s="56">
        <v>0.16335315034726294</v>
      </c>
      <c r="H183" s="56"/>
      <c r="I183" s="56"/>
      <c r="J183" s="56"/>
      <c r="K183" s="56">
        <v>9.6474752049489076E-2</v>
      </c>
      <c r="L183" s="56"/>
      <c r="M183" s="56"/>
      <c r="N183" s="56"/>
      <c r="O183" s="56">
        <v>0.12544544850802453</v>
      </c>
      <c r="P183" s="56"/>
      <c r="Q183" s="56"/>
      <c r="R183" s="56"/>
      <c r="S183" s="56">
        <v>8.8906061862397801E-2</v>
      </c>
      <c r="T183" s="56"/>
      <c r="U183" s="56"/>
      <c r="V183" s="56"/>
      <c r="W183" s="56">
        <v>2.6043574908164668E-2</v>
      </c>
      <c r="X183" s="56"/>
      <c r="Y183" s="56">
        <v>4.6683572065322254E-2</v>
      </c>
      <c r="Z183" s="56" t="e">
        <v>#DIV/0!</v>
      </c>
      <c r="AA183" s="56">
        <v>-1</v>
      </c>
      <c r="AB183" s="56">
        <v>-1</v>
      </c>
      <c r="AC183" s="56">
        <v>-1</v>
      </c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</row>
    <row r="184" spans="1:63" s="23" customFormat="1" x14ac:dyDescent="0.35">
      <c r="A184" s="23" t="s">
        <v>43</v>
      </c>
      <c r="B184" s="23" t="s">
        <v>44</v>
      </c>
      <c r="C184" s="56"/>
      <c r="D184" s="56"/>
      <c r="E184" s="56"/>
      <c r="F184" s="56"/>
      <c r="G184" s="56">
        <v>0.14675073240588388</v>
      </c>
      <c r="H184" s="56"/>
      <c r="I184" s="56"/>
      <c r="J184" s="56"/>
      <c r="K184" s="56">
        <v>0.15047204297858041</v>
      </c>
      <c r="L184" s="56"/>
      <c r="M184" s="56"/>
      <c r="N184" s="56"/>
      <c r="O184" s="56">
        <v>0.12360114017825241</v>
      </c>
      <c r="P184" s="56"/>
      <c r="Q184" s="56"/>
      <c r="R184" s="56"/>
      <c r="S184" s="56">
        <v>0.12018506894556569</v>
      </c>
      <c r="T184" s="56"/>
      <c r="U184" s="56"/>
      <c r="V184" s="56"/>
      <c r="W184" s="56">
        <v>7.8130333511992944E-2</v>
      </c>
      <c r="X184" s="56"/>
      <c r="Y184" s="56"/>
      <c r="Z184" s="56" t="e">
        <v>#DIV/0!</v>
      </c>
      <c r="AA184" s="56">
        <v>-1</v>
      </c>
      <c r="AB184" s="56" t="e">
        <v>#DIV/0!</v>
      </c>
      <c r="AC184" s="56" t="e">
        <v>#DIV/0!</v>
      </c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</row>
    <row r="185" spans="1:63" s="23" customFormat="1" x14ac:dyDescent="0.35">
      <c r="A185" s="23" t="s">
        <v>45</v>
      </c>
      <c r="B185" s="23" t="s">
        <v>46</v>
      </c>
      <c r="C185" s="56"/>
      <c r="D185" s="56"/>
      <c r="E185" s="56"/>
      <c r="F185" s="56"/>
      <c r="G185" s="56"/>
      <c r="H185" s="56"/>
      <c r="I185" s="56"/>
      <c r="J185" s="56"/>
      <c r="K185" s="56">
        <v>0.15388533316245767</v>
      </c>
      <c r="L185" s="56"/>
      <c r="M185" s="56"/>
      <c r="N185" s="56"/>
      <c r="O185" s="56">
        <v>0.14480202088238259</v>
      </c>
      <c r="P185" s="56"/>
      <c r="Q185" s="56"/>
      <c r="R185" s="56"/>
      <c r="S185" s="56">
        <v>0.14977057443214603</v>
      </c>
      <c r="T185" s="56"/>
      <c r="U185" s="56"/>
      <c r="V185" s="56"/>
      <c r="W185" s="56">
        <v>9.9558824982103999E-2</v>
      </c>
      <c r="X185" s="56"/>
      <c r="Y185" s="56">
        <v>0.1155448368941081</v>
      </c>
      <c r="Z185" s="56" t="e">
        <v>#DIV/0!</v>
      </c>
      <c r="AA185" s="56">
        <v>-1</v>
      </c>
      <c r="AB185" s="56">
        <v>-1</v>
      </c>
      <c r="AC185" s="56">
        <v>-1</v>
      </c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</row>
    <row r="186" spans="1:63" s="23" customFormat="1" x14ac:dyDescent="0.35">
      <c r="A186" s="23" t="s">
        <v>47</v>
      </c>
      <c r="B186" s="23" t="s">
        <v>48</v>
      </c>
      <c r="C186" s="56"/>
      <c r="D186" s="56"/>
      <c r="E186" s="56"/>
      <c r="F186" s="56"/>
      <c r="G186" s="56">
        <v>0.2060157567171943</v>
      </c>
      <c r="H186" s="56"/>
      <c r="I186" s="56"/>
      <c r="J186" s="56"/>
      <c r="K186" s="56">
        <v>0.14020476259827852</v>
      </c>
      <c r="L186" s="56"/>
      <c r="M186" s="56"/>
      <c r="N186" s="56"/>
      <c r="O186" s="56">
        <v>0.15232302736976266</v>
      </c>
      <c r="P186" s="56"/>
      <c r="Q186" s="56"/>
      <c r="R186" s="56"/>
      <c r="S186" s="56">
        <v>5.6359304660596354E-2</v>
      </c>
      <c r="T186" s="56"/>
      <c r="U186" s="56"/>
      <c r="V186" s="56"/>
      <c r="W186" s="56">
        <v>3.8369844470342196E-2</v>
      </c>
      <c r="X186" s="56"/>
      <c r="Y186" s="56"/>
      <c r="Z186" s="56" t="e">
        <v>#DIV/0!</v>
      </c>
      <c r="AA186" s="56">
        <v>-1</v>
      </c>
      <c r="AB186" s="56" t="e">
        <v>#DIV/0!</v>
      </c>
      <c r="AC186" s="56" t="e">
        <v>#DIV/0!</v>
      </c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</row>
    <row r="187" spans="1:63" s="23" customFormat="1" x14ac:dyDescent="0.35">
      <c r="A187" s="23" t="s">
        <v>49</v>
      </c>
      <c r="B187" s="23" t="s">
        <v>50</v>
      </c>
      <c r="C187" s="56"/>
      <c r="D187" s="56"/>
      <c r="E187" s="56"/>
      <c r="F187" s="56"/>
      <c r="G187" s="56">
        <v>0.17107167460049344</v>
      </c>
      <c r="H187" s="56"/>
      <c r="I187" s="56"/>
      <c r="J187" s="56"/>
      <c r="K187" s="56">
        <v>0.14570955279951736</v>
      </c>
      <c r="L187" s="56"/>
      <c r="M187" s="56"/>
      <c r="N187" s="56"/>
      <c r="O187" s="56">
        <v>0.16078718191243357</v>
      </c>
      <c r="P187" s="56"/>
      <c r="Q187" s="56"/>
      <c r="R187" s="56"/>
      <c r="S187" s="56">
        <v>0.15712812759421779</v>
      </c>
      <c r="T187" s="56"/>
      <c r="U187" s="56"/>
      <c r="V187" s="56"/>
      <c r="W187" s="56">
        <v>0.18241873475127535</v>
      </c>
      <c r="X187" s="56"/>
      <c r="Y187" s="56">
        <v>0.15547710229140344</v>
      </c>
      <c r="Z187" s="56" t="e">
        <v>#DIV/0!</v>
      </c>
      <c r="AA187" s="56">
        <v>-1</v>
      </c>
      <c r="AB187" s="56" t="e">
        <v>#DIV/0!</v>
      </c>
      <c r="AC187" s="56">
        <v>-1</v>
      </c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</row>
    <row r="188" spans="1:63" s="25" customFormat="1" ht="13.15" x14ac:dyDescent="0.4">
      <c r="A188" s="10" t="s">
        <v>109</v>
      </c>
      <c r="B188" s="25" t="s">
        <v>51</v>
      </c>
      <c r="C188" s="56"/>
      <c r="D188" s="56"/>
      <c r="E188" s="56"/>
      <c r="F188" s="56"/>
      <c r="G188" s="57">
        <v>0.14388688994205712</v>
      </c>
      <c r="H188" s="57">
        <v>0.14384992882177539</v>
      </c>
      <c r="I188" s="57">
        <v>0.13945303602638548</v>
      </c>
      <c r="J188" s="57">
        <v>0.1404052133897562</v>
      </c>
      <c r="K188" s="57">
        <v>0.13888812489611557</v>
      </c>
      <c r="L188" s="57">
        <v>0.14896168972730317</v>
      </c>
      <c r="M188" s="57">
        <v>0.1387012926534601</v>
      </c>
      <c r="N188" s="57">
        <v>0.1331779521752412</v>
      </c>
      <c r="O188" s="57">
        <v>0.13037996807267205</v>
      </c>
      <c r="P188" s="57">
        <v>0.12174529191923478</v>
      </c>
      <c r="Q188" s="57">
        <v>0.13022593986765596</v>
      </c>
      <c r="R188" s="57">
        <v>0.12282182855517054</v>
      </c>
      <c r="S188" s="57">
        <v>0.11736519267172363</v>
      </c>
      <c r="T188" s="57">
        <v>0.10917900677092152</v>
      </c>
      <c r="U188" s="57">
        <v>0.10341195994714858</v>
      </c>
      <c r="V188" s="57">
        <v>0.10397319864323418</v>
      </c>
      <c r="W188" s="57">
        <v>0.10327990180972502</v>
      </c>
      <c r="X188" s="57">
        <v>0.10625700685936645</v>
      </c>
      <c r="Y188" s="57">
        <v>0.10739394961814352</v>
      </c>
      <c r="Z188" s="57">
        <v>0.11784041407608514</v>
      </c>
      <c r="AA188" s="57">
        <v>-1</v>
      </c>
      <c r="AB188" s="57">
        <v>-1</v>
      </c>
      <c r="AC188" s="57">
        <v>-1</v>
      </c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</row>
    <row r="189" spans="1:63" s="23" customFormat="1" x14ac:dyDescent="0.35">
      <c r="B189" s="27" t="s">
        <v>52</v>
      </c>
      <c r="C189" s="56"/>
      <c r="D189" s="56"/>
      <c r="E189" s="56"/>
      <c r="F189" s="56"/>
      <c r="G189" s="58">
        <v>0.13625979859205883</v>
      </c>
      <c r="H189" s="58">
        <v>0.1367140678604597</v>
      </c>
      <c r="I189" s="58">
        <v>0.12984781212549579</v>
      </c>
      <c r="J189" s="58">
        <v>0.13181776096454612</v>
      </c>
      <c r="K189" s="58">
        <v>0.12879365063167314</v>
      </c>
      <c r="L189" s="58">
        <v>0.13879061811818705</v>
      </c>
      <c r="M189" s="58">
        <v>0.12778496501636671</v>
      </c>
      <c r="N189" s="58">
        <v>0.12348284836354906</v>
      </c>
      <c r="O189" s="58">
        <v>0.12459935592233817</v>
      </c>
      <c r="P189" s="58">
        <v>0.11447661941839526</v>
      </c>
      <c r="Q189" s="58">
        <v>0.12617623363789665</v>
      </c>
      <c r="R189" s="58">
        <v>0.11828411463694155</v>
      </c>
      <c r="S189" s="58">
        <v>0.10689395103499466</v>
      </c>
      <c r="T189" s="58">
        <v>9.6856207042078202E-2</v>
      </c>
      <c r="U189" s="58">
        <v>9.0825517608262629E-2</v>
      </c>
      <c r="V189" s="58">
        <v>9.3598910225911824E-2</v>
      </c>
      <c r="W189" s="58">
        <v>9.0972016663692701E-2</v>
      </c>
      <c r="X189" s="58">
        <v>9.0659696456537819E-2</v>
      </c>
      <c r="Y189" s="58">
        <v>8.8640125597079678E-2</v>
      </c>
      <c r="Z189" s="58">
        <v>9.4147338450769613E-2</v>
      </c>
      <c r="AA189" s="58">
        <v>-1</v>
      </c>
      <c r="AB189" s="58">
        <v>-1</v>
      </c>
      <c r="AC189" s="58">
        <v>-1</v>
      </c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</row>
    <row r="190" spans="1:63" s="23" customFormat="1" x14ac:dyDescent="0.35">
      <c r="B190" s="27" t="s">
        <v>53</v>
      </c>
      <c r="C190" s="56"/>
      <c r="D190" s="56"/>
      <c r="E190" s="56"/>
      <c r="F190" s="56"/>
      <c r="G190" s="58">
        <v>0.16493252461900365</v>
      </c>
      <c r="H190" s="58">
        <v>0.16438103292213313</v>
      </c>
      <c r="I190" s="58">
        <v>0.16697480918714636</v>
      </c>
      <c r="J190" s="58">
        <v>0.16401649316712841</v>
      </c>
      <c r="K190" s="58">
        <v>0.16672463832051987</v>
      </c>
      <c r="L190" s="58">
        <v>0.17742098005824336</v>
      </c>
      <c r="M190" s="58">
        <v>0.17081196638191631</v>
      </c>
      <c r="N190" s="58">
        <v>0.16087883599451946</v>
      </c>
      <c r="O190" s="58">
        <v>0.14535377796280491</v>
      </c>
      <c r="P190" s="58">
        <v>0.14111428535897108</v>
      </c>
      <c r="Q190" s="58">
        <v>0.13892612798950466</v>
      </c>
      <c r="R190" s="58">
        <v>0.13192140016298293</v>
      </c>
      <c r="S190" s="58">
        <v>0.14595057145531687</v>
      </c>
      <c r="T190" s="58">
        <v>0.14354423399419081</v>
      </c>
      <c r="U190" s="58">
        <v>0.1372415470412498</v>
      </c>
      <c r="V190" s="58">
        <v>0.13131047696108622</v>
      </c>
      <c r="W190" s="58">
        <v>0.13243839069415886</v>
      </c>
      <c r="X190" s="58">
        <v>0.14321143677529169</v>
      </c>
      <c r="Y190" s="58">
        <v>0.15349912685945322</v>
      </c>
      <c r="Z190" s="58">
        <v>0.17933955994848882</v>
      </c>
      <c r="AA190" s="58">
        <v>-1</v>
      </c>
      <c r="AB190" s="58">
        <v>-1</v>
      </c>
      <c r="AC190" s="58">
        <v>-1</v>
      </c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</row>
    <row r="191" spans="1:63" s="23" customFormat="1" x14ac:dyDescent="0.35">
      <c r="B191" s="27" t="s">
        <v>54</v>
      </c>
      <c r="C191" s="56"/>
      <c r="D191" s="56"/>
      <c r="E191" s="56"/>
      <c r="F191" s="56"/>
      <c r="G191" s="58">
        <v>0.21035455324899899</v>
      </c>
      <c r="H191" s="58">
        <v>0.19474787382268777</v>
      </c>
      <c r="I191" s="58">
        <v>0.20766395559036788</v>
      </c>
      <c r="J191" s="58">
        <v>0.20836750308413743</v>
      </c>
      <c r="K191" s="58">
        <v>0.21222788267501058</v>
      </c>
      <c r="L191" s="58">
        <v>0.21947706713626647</v>
      </c>
      <c r="M191" s="58">
        <v>0.18674123523541275</v>
      </c>
      <c r="N191" s="58">
        <v>0.18116473721464876</v>
      </c>
      <c r="O191" s="58">
        <v>0.17546122706129852</v>
      </c>
      <c r="P191" s="58">
        <v>0.1727839429043736</v>
      </c>
      <c r="Q191" s="58">
        <v>0.18384037524448038</v>
      </c>
      <c r="R191" s="58">
        <v>0.18961105110676768</v>
      </c>
      <c r="S191" s="58">
        <v>0.17015450875121285</v>
      </c>
      <c r="T191" s="58">
        <v>0.16197170285838913</v>
      </c>
      <c r="U191" s="58">
        <v>0.17172403546045634</v>
      </c>
      <c r="V191" s="58">
        <v>0.16246806988831541</v>
      </c>
      <c r="W191" s="58">
        <v>0.20385471728655591</v>
      </c>
      <c r="X191" s="58">
        <v>0.22949827186471428</v>
      </c>
      <c r="Y191" s="58">
        <v>0.22984859891095866</v>
      </c>
      <c r="Z191" s="58">
        <v>0.22952797795805036</v>
      </c>
      <c r="AA191" s="58">
        <v>-1</v>
      </c>
      <c r="AB191" s="58">
        <v>-1</v>
      </c>
      <c r="AC191" s="58">
        <v>-1</v>
      </c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</row>
    <row r="192" spans="1:63" s="23" customFormat="1" x14ac:dyDescent="0.35">
      <c r="A192" s="29"/>
      <c r="B192" s="30" t="s">
        <v>55</v>
      </c>
      <c r="C192" s="59"/>
      <c r="D192" s="59"/>
      <c r="E192" s="59"/>
      <c r="F192" s="59"/>
      <c r="G192" s="59"/>
      <c r="H192" s="59"/>
      <c r="I192" s="59"/>
      <c r="J192" s="59"/>
      <c r="K192" s="59">
        <v>0.13585782762748133</v>
      </c>
      <c r="L192" s="59"/>
      <c r="M192" s="59"/>
      <c r="N192" s="59"/>
      <c r="O192" s="59">
        <v>0.14147557016352086</v>
      </c>
      <c r="P192" s="59"/>
      <c r="Q192" s="59"/>
      <c r="R192" s="59"/>
      <c r="S192" s="59">
        <v>0.11599754226592074</v>
      </c>
      <c r="T192" s="59"/>
      <c r="U192" s="59"/>
      <c r="V192" s="59"/>
      <c r="W192" s="59">
        <v>-9.4710859228463451E-2</v>
      </c>
      <c r="X192" s="59"/>
      <c r="Y192" s="59"/>
      <c r="Z192" s="59" t="e">
        <v>#DIV/0!</v>
      </c>
      <c r="AA192" s="59">
        <v>-1</v>
      </c>
      <c r="AB192" s="59" t="e">
        <v>#DIV/0!</v>
      </c>
      <c r="AC192" s="59" t="e">
        <v>#DIV/0!</v>
      </c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</row>
    <row r="194" spans="1:63" x14ac:dyDescent="0.35">
      <c r="A194" s="3" t="s">
        <v>110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</row>
    <row r="195" spans="1:63" s="23" customFormat="1" x14ac:dyDescent="0.35">
      <c r="A195" s="23" t="s">
        <v>1</v>
      </c>
      <c r="B195" s="23" t="s">
        <v>2</v>
      </c>
      <c r="C195" s="56"/>
      <c r="D195" s="56"/>
      <c r="E195" s="56"/>
      <c r="F195" s="56"/>
      <c r="G195" s="56">
        <v>0.14702748219352135</v>
      </c>
      <c r="H195" s="56">
        <v>0.15498861659288909</v>
      </c>
      <c r="I195" s="56">
        <v>0.14862163282447338</v>
      </c>
      <c r="J195" s="56">
        <v>0.13669779340548271</v>
      </c>
      <c r="K195" s="56">
        <v>0.13028738215436664</v>
      </c>
      <c r="L195" s="56">
        <v>0.13567685573461441</v>
      </c>
      <c r="M195" s="56">
        <v>0.12032295204781263</v>
      </c>
      <c r="N195" s="56">
        <v>0.11654664398808401</v>
      </c>
      <c r="O195" s="56">
        <v>0.12706964305430035</v>
      </c>
      <c r="P195" s="56">
        <v>0.11950690742771086</v>
      </c>
      <c r="Q195" s="56">
        <v>0.12804819254640099</v>
      </c>
      <c r="R195" s="56">
        <v>0.12536984733299317</v>
      </c>
      <c r="S195" s="56">
        <v>0.11125936192286234</v>
      </c>
      <c r="T195" s="56">
        <v>9.1365749533849128E-2</v>
      </c>
      <c r="U195" s="56">
        <v>9.3552436733963518E-2</v>
      </c>
      <c r="V195" s="56">
        <v>9.4623173840473251E-2</v>
      </c>
      <c r="W195" s="56">
        <v>8.2269886510753176E-2</v>
      </c>
      <c r="X195" s="56">
        <v>9.0625293179887212E-2</v>
      </c>
      <c r="Y195" s="56">
        <v>8.8921529090364881E-2</v>
      </c>
      <c r="Z195" s="56">
        <v>8.6993827530947643E-2</v>
      </c>
      <c r="AA195" s="56">
        <v>-1</v>
      </c>
      <c r="AB195" s="56">
        <v>-1</v>
      </c>
      <c r="AC195" s="56">
        <v>-1</v>
      </c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</row>
    <row r="196" spans="1:63" s="23" customFormat="1" x14ac:dyDescent="0.35">
      <c r="A196" s="23" t="s">
        <v>3</v>
      </c>
      <c r="B196" s="23" t="s">
        <v>4</v>
      </c>
      <c r="C196" s="56"/>
      <c r="D196" s="56"/>
      <c r="E196" s="56"/>
      <c r="F196" s="56"/>
      <c r="G196" s="56">
        <v>0.14592773350681099</v>
      </c>
      <c r="H196" s="56">
        <v>0.1552840578954866</v>
      </c>
      <c r="I196" s="56">
        <v>0.14998338052634153</v>
      </c>
      <c r="J196" s="56">
        <v>0.14575731691990579</v>
      </c>
      <c r="K196" s="56">
        <v>0.15637880669803672</v>
      </c>
      <c r="L196" s="56">
        <v>0.15115771571749903</v>
      </c>
      <c r="M196" s="56">
        <v>0.14638985813321903</v>
      </c>
      <c r="N196" s="56">
        <v>0.15293648836455431</v>
      </c>
      <c r="O196" s="56">
        <v>0.14346382312129746</v>
      </c>
      <c r="P196" s="56">
        <v>0.13501468144153583</v>
      </c>
      <c r="Q196" s="56">
        <v>0.13533563465682485</v>
      </c>
      <c r="R196" s="56">
        <v>0.11606260365921339</v>
      </c>
      <c r="S196" s="56">
        <v>0.10296392678185962</v>
      </c>
      <c r="T196" s="56">
        <v>9.9884566166968947E-2</v>
      </c>
      <c r="U196" s="56">
        <v>0.10515939055563406</v>
      </c>
      <c r="V196" s="56">
        <v>0.10804173373461512</v>
      </c>
      <c r="W196" s="56">
        <v>0.10666679472940221</v>
      </c>
      <c r="X196" s="56">
        <v>0.10350735425481572</v>
      </c>
      <c r="Y196" s="56">
        <v>9.6562998082421192E-2</v>
      </c>
      <c r="Z196" s="56">
        <v>0.11156493487313157</v>
      </c>
      <c r="AA196" s="56">
        <v>-1</v>
      </c>
      <c r="AB196" s="56">
        <v>-1</v>
      </c>
      <c r="AC196" s="56">
        <v>-1</v>
      </c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</row>
    <row r="197" spans="1:63" s="23" customFormat="1" x14ac:dyDescent="0.35">
      <c r="A197" s="23" t="s">
        <v>5</v>
      </c>
      <c r="B197" s="23" t="s">
        <v>6</v>
      </c>
      <c r="C197" s="56"/>
      <c r="D197" s="56"/>
      <c r="E197" s="56"/>
      <c r="F197" s="56"/>
      <c r="G197" s="56">
        <v>0.1355656872126263</v>
      </c>
      <c r="H197" s="56">
        <v>0.12849930734125525</v>
      </c>
      <c r="I197" s="56">
        <v>0.12930948178397395</v>
      </c>
      <c r="J197" s="56">
        <v>0.13804384867834196</v>
      </c>
      <c r="K197" s="56">
        <v>0.14296254644718465</v>
      </c>
      <c r="L197" s="56">
        <v>0.14964131296804828</v>
      </c>
      <c r="M197" s="56">
        <v>0.1424344057272704</v>
      </c>
      <c r="N197" s="56">
        <v>0.13817504371185874</v>
      </c>
      <c r="O197" s="56">
        <v>0.12300092066417778</v>
      </c>
      <c r="P197" s="56">
        <v>0.11565704271004207</v>
      </c>
      <c r="Q197" s="56">
        <v>0.12881824673342823</v>
      </c>
      <c r="R197" s="56">
        <v>0.12517556236584415</v>
      </c>
      <c r="S197" s="56">
        <v>0.12088424827394517</v>
      </c>
      <c r="T197" s="56">
        <v>0.12496119018273477</v>
      </c>
      <c r="U197" s="56">
        <v>0.1130662562379583</v>
      </c>
      <c r="V197" s="56">
        <v>0.10955204714411382</v>
      </c>
      <c r="W197" s="56">
        <v>0.10025244295953595</v>
      </c>
      <c r="X197" s="56">
        <v>8.9964881540076203E-2</v>
      </c>
      <c r="Y197" s="56">
        <v>7.6584692732091675E-2</v>
      </c>
      <c r="Z197" s="56">
        <v>8.3795829929570909E-2</v>
      </c>
      <c r="AA197" s="56">
        <v>-1</v>
      </c>
      <c r="AB197" s="56">
        <v>-1</v>
      </c>
      <c r="AC197" s="56">
        <v>-1</v>
      </c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</row>
    <row r="198" spans="1:63" s="23" customFormat="1" x14ac:dyDescent="0.35">
      <c r="A198" s="23" t="s">
        <v>7</v>
      </c>
      <c r="B198" s="23" t="s">
        <v>8</v>
      </c>
      <c r="C198" s="56"/>
      <c r="D198" s="56"/>
      <c r="E198" s="56"/>
      <c r="F198" s="56"/>
      <c r="G198" s="56">
        <v>0.12051557594122619</v>
      </c>
      <c r="H198" s="56">
        <v>0.10628820596182842</v>
      </c>
      <c r="I198" s="56">
        <v>8.640520007644148E-2</v>
      </c>
      <c r="J198" s="56">
        <v>0.10724093780935529</v>
      </c>
      <c r="K198" s="56">
        <v>8.2279253340867387E-2</v>
      </c>
      <c r="L198" s="56">
        <v>0.11175254951133295</v>
      </c>
      <c r="M198" s="56">
        <v>0.10156990338873828</v>
      </c>
      <c r="N198" s="56">
        <v>8.9177074367788434E-2</v>
      </c>
      <c r="O198" s="56">
        <v>0.1082487847968796</v>
      </c>
      <c r="P198" s="56">
        <v>0.11357471733159064</v>
      </c>
      <c r="Q198" s="56">
        <v>0.13239389631182075</v>
      </c>
      <c r="R198" s="56">
        <v>0.12366875267935473</v>
      </c>
      <c r="S198" s="56">
        <v>0.11507729379001086</v>
      </c>
      <c r="T198" s="56">
        <v>7.8952732845169571E-2</v>
      </c>
      <c r="U198" s="56">
        <v>5.609278546921237E-2</v>
      </c>
      <c r="V198" s="56">
        <v>6.7120804254962474E-2</v>
      </c>
      <c r="W198" s="56">
        <v>7.6926069236232575E-2</v>
      </c>
      <c r="X198" s="56">
        <v>7.6373682936915932E-2</v>
      </c>
      <c r="Y198" s="56">
        <v>9.3414253591654228E-2</v>
      </c>
      <c r="Z198" s="56">
        <v>9.2989832429315689E-2</v>
      </c>
      <c r="AA198" s="56">
        <v>-1</v>
      </c>
      <c r="AB198" s="56">
        <v>-1</v>
      </c>
      <c r="AC198" s="56">
        <v>-1</v>
      </c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</row>
    <row r="199" spans="1:63" s="23" customFormat="1" x14ac:dyDescent="0.35">
      <c r="A199" s="23" t="s">
        <v>9</v>
      </c>
      <c r="B199" s="23" t="s">
        <v>10</v>
      </c>
      <c r="C199" s="56"/>
      <c r="D199" s="56"/>
      <c r="E199" s="56"/>
      <c r="F199" s="56"/>
      <c r="G199" s="56">
        <v>0.14520947710855125</v>
      </c>
      <c r="H199" s="56">
        <v>0.15376099965702061</v>
      </c>
      <c r="I199" s="56">
        <v>0.15324924703747067</v>
      </c>
      <c r="J199" s="56">
        <v>0.14395017034331459</v>
      </c>
      <c r="K199" s="56">
        <v>0.15050219576461399</v>
      </c>
      <c r="L199" s="56">
        <v>0.16847303025765314</v>
      </c>
      <c r="M199" s="56">
        <v>0.14095091805896098</v>
      </c>
      <c r="N199" s="56">
        <v>0.12173990343553354</v>
      </c>
      <c r="O199" s="56">
        <v>0.10825810343640052</v>
      </c>
      <c r="P199" s="56">
        <v>4.7349931556221136E-2</v>
      </c>
      <c r="Q199" s="56">
        <v>7.2577861615653383E-2</v>
      </c>
      <c r="R199" s="56">
        <v>8.1230555226652568E-2</v>
      </c>
      <c r="S199" s="56">
        <v>5.062717979113196E-2</v>
      </c>
      <c r="T199" s="56">
        <v>8.5427155415155109E-2</v>
      </c>
      <c r="U199" s="56">
        <v>8.0198464136638226E-2</v>
      </c>
      <c r="V199" s="56">
        <v>7.1276645891465318E-2</v>
      </c>
      <c r="W199" s="56">
        <v>8.4584328335375547E-2</v>
      </c>
      <c r="X199" s="56">
        <v>8.2690191727501583E-2</v>
      </c>
      <c r="Y199" s="56">
        <v>7.4034172770487627E-2</v>
      </c>
      <c r="Z199" s="56">
        <v>7.9498166149289062E-2</v>
      </c>
      <c r="AA199" s="56">
        <v>-1</v>
      </c>
      <c r="AB199" s="56">
        <v>-1</v>
      </c>
      <c r="AC199" s="56">
        <v>-1</v>
      </c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</row>
    <row r="200" spans="1:63" s="23" customFormat="1" x14ac:dyDescent="0.35">
      <c r="A200" s="23" t="s">
        <v>11</v>
      </c>
      <c r="B200" s="23" t="s">
        <v>12</v>
      </c>
      <c r="C200" s="56"/>
      <c r="D200" s="56"/>
      <c r="E200" s="56"/>
      <c r="F200" s="56"/>
      <c r="G200" s="56">
        <v>0.14644161763134056</v>
      </c>
      <c r="H200" s="56">
        <v>0.13152670886605011</v>
      </c>
      <c r="I200" s="56">
        <v>0.14735797457151834</v>
      </c>
      <c r="J200" s="56">
        <v>0.14890169010722643</v>
      </c>
      <c r="K200" s="56">
        <v>0.16049723504410229</v>
      </c>
      <c r="L200" s="56">
        <v>0.16836339964731328</v>
      </c>
      <c r="M200" s="56">
        <v>0.17611663862889415</v>
      </c>
      <c r="N200" s="56">
        <v>0.18363438804604471</v>
      </c>
      <c r="O200" s="56">
        <v>0.15365538737166329</v>
      </c>
      <c r="P200" s="56">
        <v>0.18009917316977875</v>
      </c>
      <c r="Q200" s="56">
        <v>0.15443372458030646</v>
      </c>
      <c r="R200" s="56">
        <v>0.12441434452141209</v>
      </c>
      <c r="S200" s="56">
        <v>0.1442018411592767</v>
      </c>
      <c r="T200" s="56">
        <v>0.11556773945006449</v>
      </c>
      <c r="U200" s="56">
        <v>9.2508872495346894E-2</v>
      </c>
      <c r="V200" s="56">
        <v>0.11250528563781703</v>
      </c>
      <c r="W200" s="56">
        <v>0.12345942729260573</v>
      </c>
      <c r="X200" s="56">
        <v>0.11908038959428402</v>
      </c>
      <c r="Y200" s="56">
        <v>0.14374619495366292</v>
      </c>
      <c r="Z200" s="56">
        <v>0.16722010841242962</v>
      </c>
      <c r="AA200" s="56">
        <v>-1</v>
      </c>
      <c r="AB200" s="56">
        <v>-1</v>
      </c>
      <c r="AC200" s="56">
        <v>-1</v>
      </c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</row>
    <row r="201" spans="1:63" s="23" customFormat="1" x14ac:dyDescent="0.35">
      <c r="A201" s="23" t="s">
        <v>13</v>
      </c>
      <c r="B201" s="23" t="s">
        <v>14</v>
      </c>
      <c r="C201" s="56"/>
      <c r="D201" s="56"/>
      <c r="E201" s="56"/>
      <c r="F201" s="56"/>
      <c r="G201" s="56">
        <v>0.15089491547097689</v>
      </c>
      <c r="H201" s="56">
        <v>0.14355408511303347</v>
      </c>
      <c r="I201" s="56">
        <v>0.13828574010677008</v>
      </c>
      <c r="J201" s="56">
        <v>0.19089600970001541</v>
      </c>
      <c r="K201" s="56">
        <v>0.25009916054244385</v>
      </c>
      <c r="L201" s="56">
        <v>0.27689479784871018</v>
      </c>
      <c r="M201" s="56">
        <v>0.2656598680348996</v>
      </c>
      <c r="N201" s="56">
        <v>0.1757084502328059</v>
      </c>
      <c r="O201" s="56">
        <v>0.10404786989541681</v>
      </c>
      <c r="P201" s="56">
        <v>4.914767168382328E-2</v>
      </c>
      <c r="Q201" s="56">
        <v>6.8627121517284007E-2</v>
      </c>
      <c r="R201" s="56">
        <v>0.11200533003832835</v>
      </c>
      <c r="S201" s="56">
        <v>0.17397279554211798</v>
      </c>
      <c r="T201" s="56">
        <v>0.22787885702917698</v>
      </c>
      <c r="U201" s="56">
        <v>0.20403725015269325</v>
      </c>
      <c r="V201" s="56">
        <v>0.17540735637391336</v>
      </c>
      <c r="W201" s="56">
        <v>0.11691318069633194</v>
      </c>
      <c r="X201" s="56">
        <v>0.12300558133439754</v>
      </c>
      <c r="Y201" s="56">
        <v>0.13132680884949388</v>
      </c>
      <c r="Z201" s="56">
        <v>0.11994925449724891</v>
      </c>
      <c r="AA201" s="56">
        <v>-1</v>
      </c>
      <c r="AB201" s="56">
        <v>-1</v>
      </c>
      <c r="AC201" s="56">
        <v>-1</v>
      </c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</row>
    <row r="202" spans="1:63" s="23" customFormat="1" x14ac:dyDescent="0.35">
      <c r="A202" s="23" t="s">
        <v>15</v>
      </c>
      <c r="B202" s="23" t="s">
        <v>16</v>
      </c>
      <c r="C202" s="56"/>
      <c r="D202" s="56"/>
      <c r="E202" s="56"/>
      <c r="F202" s="56"/>
      <c r="G202" s="56">
        <v>0.13961237590667674</v>
      </c>
      <c r="H202" s="56">
        <v>0.1467003765247783</v>
      </c>
      <c r="I202" s="56">
        <v>0.14093203557115008</v>
      </c>
      <c r="J202" s="56">
        <v>0.16051562845417933</v>
      </c>
      <c r="K202" s="56">
        <v>0.14884324119808734</v>
      </c>
      <c r="L202" s="56">
        <v>0.15076999523135926</v>
      </c>
      <c r="M202" s="56">
        <v>0.13942990522974363</v>
      </c>
      <c r="N202" s="56">
        <v>0.13968923604790517</v>
      </c>
      <c r="O202" s="56">
        <v>0.13697214378055911</v>
      </c>
      <c r="P202" s="56">
        <v>0.1388704716907545</v>
      </c>
      <c r="Q202" s="56">
        <v>0.1423011912698573</v>
      </c>
      <c r="R202" s="56">
        <v>0.14150104503630567</v>
      </c>
      <c r="S202" s="56">
        <v>0.1514378474244773</v>
      </c>
      <c r="T202" s="56">
        <v>0.15376143400352493</v>
      </c>
      <c r="U202" s="56">
        <v>0.14918088550082742</v>
      </c>
      <c r="V202" s="56">
        <v>0.1301056729159682</v>
      </c>
      <c r="W202" s="56">
        <v>0.12985403819567432</v>
      </c>
      <c r="X202" s="56">
        <v>0.17216367474729588</v>
      </c>
      <c r="Y202" s="56">
        <v>0.16691529833748509</v>
      </c>
      <c r="Z202" s="56">
        <v>0.2375660760670717</v>
      </c>
      <c r="AA202" s="56">
        <v>-1</v>
      </c>
      <c r="AB202" s="56">
        <v>-1</v>
      </c>
      <c r="AC202" s="56">
        <v>-1</v>
      </c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</row>
    <row r="203" spans="1:63" s="23" customFormat="1" x14ac:dyDescent="0.35">
      <c r="A203" s="23" t="s">
        <v>17</v>
      </c>
      <c r="B203" s="23" t="s">
        <v>18</v>
      </c>
      <c r="C203" s="56"/>
      <c r="D203" s="56"/>
      <c r="E203" s="56"/>
      <c r="F203" s="56"/>
      <c r="G203" s="56">
        <v>0.16131571634759356</v>
      </c>
      <c r="H203" s="56">
        <v>0.16998311971544</v>
      </c>
      <c r="I203" s="56">
        <v>0.17377490822653119</v>
      </c>
      <c r="J203" s="56">
        <v>0.18064794488279512</v>
      </c>
      <c r="K203" s="56">
        <v>0.16006555562353819</v>
      </c>
      <c r="L203" s="56">
        <v>0.16341764783810109</v>
      </c>
      <c r="M203" s="56">
        <v>0.15549675697780918</v>
      </c>
      <c r="N203" s="56">
        <v>0.14136484954753459</v>
      </c>
      <c r="O203" s="56">
        <v>0.14434013373213328</v>
      </c>
      <c r="P203" s="56">
        <v>0.13590422752271336</v>
      </c>
      <c r="Q203" s="56">
        <v>0.13112061639421557</v>
      </c>
      <c r="R203" s="56">
        <v>0.1419881256656943</v>
      </c>
      <c r="S203" s="56">
        <v>0.14760219060036195</v>
      </c>
      <c r="T203" s="56">
        <v>0.13477490194669306</v>
      </c>
      <c r="U203" s="56">
        <v>0.14543728639277176</v>
      </c>
      <c r="V203" s="56">
        <v>0.10965418780921365</v>
      </c>
      <c r="W203" s="56">
        <v>0.1070499102950917</v>
      </c>
      <c r="X203" s="56">
        <v>0.12387555493857261</v>
      </c>
      <c r="Y203" s="56">
        <v>0.12616202653196185</v>
      </c>
      <c r="Z203" s="56">
        <v>0.17470374013228862</v>
      </c>
      <c r="AA203" s="56">
        <v>-1</v>
      </c>
      <c r="AB203" s="56">
        <v>-1</v>
      </c>
      <c r="AC203" s="56">
        <v>-1</v>
      </c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</row>
    <row r="204" spans="1:63" s="23" customFormat="1" x14ac:dyDescent="0.35">
      <c r="A204" s="23" t="s">
        <v>19</v>
      </c>
      <c r="B204" s="23" t="s">
        <v>20</v>
      </c>
      <c r="C204" s="56"/>
      <c r="D204" s="56"/>
      <c r="E204" s="56"/>
      <c r="F204" s="56"/>
      <c r="G204" s="56">
        <v>0.13430308207665442</v>
      </c>
      <c r="H204" s="56">
        <v>0.13803656756555505</v>
      </c>
      <c r="I204" s="56">
        <v>0.13325248612545293</v>
      </c>
      <c r="J204" s="56">
        <v>0.15717760537709058</v>
      </c>
      <c r="K204" s="56">
        <v>0.15959420851763229</v>
      </c>
      <c r="L204" s="56">
        <v>0.18873918368756337</v>
      </c>
      <c r="M204" s="56">
        <v>0.18836071467650406</v>
      </c>
      <c r="N204" s="56">
        <v>0.1755215177782703</v>
      </c>
      <c r="O204" s="56">
        <v>0.16734249363010778</v>
      </c>
      <c r="P204" s="56">
        <v>0.16398464566172199</v>
      </c>
      <c r="Q204" s="56">
        <v>0.16145990906260832</v>
      </c>
      <c r="R204" s="56">
        <v>0.12807440168924811</v>
      </c>
      <c r="S204" s="56">
        <v>0.12710497507952656</v>
      </c>
      <c r="T204" s="56">
        <v>9.8051738524096876E-2</v>
      </c>
      <c r="U204" s="56">
        <v>8.9120418433103143E-2</v>
      </c>
      <c r="V204" s="56">
        <v>0.11931578511276153</v>
      </c>
      <c r="W204" s="56">
        <v>0.15579814142093729</v>
      </c>
      <c r="X204" s="56">
        <v>0.18792752640124366</v>
      </c>
      <c r="Y204" s="56">
        <v>0.19117132863345487</v>
      </c>
      <c r="Z204" s="56">
        <v>0.19399218529843498</v>
      </c>
      <c r="AA204" s="56">
        <v>-1</v>
      </c>
      <c r="AB204" s="56">
        <v>-1</v>
      </c>
      <c r="AC204" s="56">
        <v>-1</v>
      </c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</row>
    <row r="205" spans="1:63" s="23" customFormat="1" x14ac:dyDescent="0.35">
      <c r="A205" s="23" t="s">
        <v>21</v>
      </c>
      <c r="B205" s="23" t="s">
        <v>22</v>
      </c>
      <c r="C205" s="56"/>
      <c r="D205" s="56"/>
      <c r="E205" s="56"/>
      <c r="F205" s="56"/>
      <c r="G205" s="56">
        <v>0.52345439966434237</v>
      </c>
      <c r="H205" s="56">
        <v>0.54177069149420642</v>
      </c>
      <c r="I205" s="56">
        <v>0.52269825475532206</v>
      </c>
      <c r="J205" s="56">
        <v>0.15916142144865364</v>
      </c>
      <c r="K205" s="56">
        <v>0.16134617464875056</v>
      </c>
      <c r="L205" s="56">
        <v>0.1587791917534751</v>
      </c>
      <c r="M205" s="56">
        <v>0.15167320434497</v>
      </c>
      <c r="N205" s="56">
        <v>0.18090650676736608</v>
      </c>
      <c r="O205" s="56">
        <v>0.17551680124309765</v>
      </c>
      <c r="P205" s="56">
        <v>0.1795811081331371</v>
      </c>
      <c r="Q205" s="56">
        <v>0.19293844502876101</v>
      </c>
      <c r="R205" s="56">
        <v>0.19246539312402278</v>
      </c>
      <c r="S205" s="56">
        <v>0.20942677173904056</v>
      </c>
      <c r="T205" s="56">
        <v>0.2626149970404863</v>
      </c>
      <c r="U205" s="56">
        <v>0.26604116061464866</v>
      </c>
      <c r="V205" s="56">
        <v>0.21793105393134393</v>
      </c>
      <c r="W205" s="56">
        <v>0.18678408250336176</v>
      </c>
      <c r="X205" s="56">
        <v>0.12330719251926747</v>
      </c>
      <c r="Y205" s="56">
        <v>0.14327507042229803</v>
      </c>
      <c r="Z205" s="56">
        <v>0.18295274685472451</v>
      </c>
      <c r="AA205" s="56">
        <v>-1</v>
      </c>
      <c r="AB205" s="56">
        <v>-1</v>
      </c>
      <c r="AC205" s="56">
        <v>-1</v>
      </c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</row>
    <row r="206" spans="1:63" s="23" customFormat="1" x14ac:dyDescent="0.35">
      <c r="A206" s="23" t="s">
        <v>23</v>
      </c>
      <c r="B206" s="23" t="s">
        <v>24</v>
      </c>
      <c r="C206" s="56"/>
      <c r="D206" s="56"/>
      <c r="E206" s="56"/>
      <c r="F206" s="56"/>
      <c r="G206" s="56">
        <v>0.14251737959186128</v>
      </c>
      <c r="H206" s="56">
        <v>0.12793257565916982</v>
      </c>
      <c r="I206" s="56">
        <v>0.14333291360794775</v>
      </c>
      <c r="J206" s="56">
        <v>0.15241756131262107</v>
      </c>
      <c r="K206" s="56">
        <v>0.14987441221602626</v>
      </c>
      <c r="L206" s="56">
        <v>0.1567631178026978</v>
      </c>
      <c r="M206" s="56">
        <v>0.13580338230934808</v>
      </c>
      <c r="N206" s="56">
        <v>0.14262133363957608</v>
      </c>
      <c r="O206" s="56">
        <v>0.13987961144932459</v>
      </c>
      <c r="P206" s="56">
        <v>0.13507043404913111</v>
      </c>
      <c r="Q206" s="56">
        <v>0.12747407550921008</v>
      </c>
      <c r="R206" s="56">
        <v>0.11650538266698729</v>
      </c>
      <c r="S206" s="56">
        <v>0.1141591858082327</v>
      </c>
      <c r="T206" s="56">
        <v>0.12273676717678783</v>
      </c>
      <c r="U206" s="56">
        <v>0.13879163869608369</v>
      </c>
      <c r="V206" s="56">
        <v>0.15436774453206548</v>
      </c>
      <c r="W206" s="56">
        <v>0.16475214609201561</v>
      </c>
      <c r="X206" s="56">
        <v>0.18770770061093889</v>
      </c>
      <c r="Y206" s="56">
        <v>0.19896403965305343</v>
      </c>
      <c r="Z206" s="56">
        <v>0.19320377903769903</v>
      </c>
      <c r="AA206" s="56">
        <v>-1</v>
      </c>
      <c r="AB206" s="56">
        <v>-1</v>
      </c>
      <c r="AC206" s="56">
        <v>-1</v>
      </c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</row>
    <row r="207" spans="1:63" s="23" customFormat="1" x14ac:dyDescent="0.35">
      <c r="A207" s="23" t="s">
        <v>25</v>
      </c>
      <c r="B207" s="23" t="s">
        <v>26</v>
      </c>
      <c r="C207" s="56"/>
      <c r="D207" s="56"/>
      <c r="E207" s="56"/>
      <c r="F207" s="56"/>
      <c r="G207" s="56">
        <v>0.15821260462004627</v>
      </c>
      <c r="H207" s="56">
        <v>0.20692697129572957</v>
      </c>
      <c r="I207" s="56">
        <v>0.17508423591037192</v>
      </c>
      <c r="J207" s="56">
        <v>0.2102186564388735</v>
      </c>
      <c r="K207" s="56">
        <v>0.17777874033220531</v>
      </c>
      <c r="L207" s="56">
        <v>0.17219512315513685</v>
      </c>
      <c r="M207" s="56">
        <v>0.15222342082077223</v>
      </c>
      <c r="N207" s="56">
        <v>0.14296704420824646</v>
      </c>
      <c r="O207" s="56">
        <v>0.14302353355081832</v>
      </c>
      <c r="P207" s="56">
        <v>0.14051615044681998</v>
      </c>
      <c r="Q207" s="56">
        <v>0.15437488918310649</v>
      </c>
      <c r="R207" s="56">
        <v>0.14104754468981895</v>
      </c>
      <c r="S207" s="56">
        <v>0.14191496521370461</v>
      </c>
      <c r="T207" s="56">
        <v>0.13180038551343953</v>
      </c>
      <c r="U207" s="56">
        <v>0.1334847615118302</v>
      </c>
      <c r="V207" s="56">
        <v>0.1173394606071656</v>
      </c>
      <c r="W207" s="56">
        <v>0.13743033163154039</v>
      </c>
      <c r="X207" s="56">
        <v>0.14099986515706053</v>
      </c>
      <c r="Y207" s="56">
        <v>0.15156466676030211</v>
      </c>
      <c r="Z207" s="56">
        <v>0.18360140071170772</v>
      </c>
      <c r="AA207" s="56">
        <v>-1</v>
      </c>
      <c r="AB207" s="56">
        <v>-1</v>
      </c>
      <c r="AC207" s="56">
        <v>-1</v>
      </c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</row>
    <row r="208" spans="1:63" s="23" customFormat="1" x14ac:dyDescent="0.35">
      <c r="A208" s="23" t="s">
        <v>27</v>
      </c>
      <c r="B208" s="23" t="s">
        <v>28</v>
      </c>
      <c r="C208" s="56"/>
      <c r="D208" s="56"/>
      <c r="E208" s="56"/>
      <c r="F208" s="56"/>
      <c r="G208" s="56">
        <v>0.21174489226556004</v>
      </c>
      <c r="H208" s="56">
        <v>0.18944245806117554</v>
      </c>
      <c r="I208" s="56">
        <v>0.20832213119941412</v>
      </c>
      <c r="J208" s="56">
        <v>0.21182512245327301</v>
      </c>
      <c r="K208" s="56">
        <v>0.22462668066354397</v>
      </c>
      <c r="L208" s="56">
        <v>0.23875039046067315</v>
      </c>
      <c r="M208" s="56">
        <v>0.20612271849733221</v>
      </c>
      <c r="N208" s="56">
        <v>0.18905544534601271</v>
      </c>
      <c r="O208" s="56">
        <v>0.17744716837929331</v>
      </c>
      <c r="P208" s="56">
        <v>0.1702788794355421</v>
      </c>
      <c r="Q208" s="56">
        <v>0.17769986550745709</v>
      </c>
      <c r="R208" s="56">
        <v>0.19163100852670345</v>
      </c>
      <c r="S208" s="56">
        <v>0.15461116095773697</v>
      </c>
      <c r="T208" s="56">
        <v>0.15258607241002853</v>
      </c>
      <c r="U208" s="56">
        <v>0.14349372933504423</v>
      </c>
      <c r="V208" s="56">
        <v>0.1308932357929502</v>
      </c>
      <c r="W208" s="56">
        <v>0.14823601189418434</v>
      </c>
      <c r="X208" s="56">
        <v>0.15379560992760011</v>
      </c>
      <c r="Y208" s="56">
        <v>0.17514301376405705</v>
      </c>
      <c r="Z208" s="56">
        <v>0.16605275620832161</v>
      </c>
      <c r="AA208" s="56">
        <v>-1</v>
      </c>
      <c r="AB208" s="56">
        <v>-1</v>
      </c>
      <c r="AC208" s="56">
        <v>-1</v>
      </c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</row>
    <row r="209" spans="1:63" s="23" customFormat="1" x14ac:dyDescent="0.35">
      <c r="A209" s="23" t="s">
        <v>29</v>
      </c>
      <c r="B209" s="23" t="s">
        <v>30</v>
      </c>
      <c r="C209" s="56"/>
      <c r="D209" s="56"/>
      <c r="E209" s="56"/>
      <c r="F209" s="56"/>
      <c r="G209" s="56">
        <v>0.22544919439381861</v>
      </c>
      <c r="H209" s="56">
        <v>0.21455001242197969</v>
      </c>
      <c r="I209" s="56">
        <v>0.24933708209976091</v>
      </c>
      <c r="J209" s="56">
        <v>0.24499092925865251</v>
      </c>
      <c r="K209" s="56">
        <v>0.21850778645036528</v>
      </c>
      <c r="L209" s="56">
        <v>0.21103445725240011</v>
      </c>
      <c r="M209" s="56">
        <v>0.15542134949977093</v>
      </c>
      <c r="N209" s="56">
        <v>0.16498210873690833</v>
      </c>
      <c r="O209" s="56">
        <v>0.17316977658936294</v>
      </c>
      <c r="P209" s="56">
        <v>0.16320586283913174</v>
      </c>
      <c r="Q209" s="56">
        <v>0.18993093137800687</v>
      </c>
      <c r="R209" s="56">
        <v>0.17784832004131634</v>
      </c>
      <c r="S209" s="56">
        <v>0.18864685556887717</v>
      </c>
      <c r="T209" s="56">
        <v>0.21224756554960966</v>
      </c>
      <c r="U209" s="56">
        <v>0.26501751640427984</v>
      </c>
      <c r="V209" s="56">
        <v>0.28375018661995033</v>
      </c>
      <c r="W209" s="56">
        <v>0.43800128100143776</v>
      </c>
      <c r="X209" s="56">
        <v>0.49959143192095312</v>
      </c>
      <c r="Y209" s="56">
        <v>0.47545644322564828</v>
      </c>
      <c r="Z209" s="56">
        <v>0.48222554024339459</v>
      </c>
      <c r="AA209" s="56">
        <v>-1</v>
      </c>
      <c r="AB209" s="56">
        <v>-1</v>
      </c>
      <c r="AC209" s="56">
        <v>-1</v>
      </c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</row>
    <row r="210" spans="1:63" s="23" customFormat="1" x14ac:dyDescent="0.35">
      <c r="A210" s="23" t="s">
        <v>31</v>
      </c>
      <c r="B210" s="23" t="s">
        <v>32</v>
      </c>
      <c r="C210" s="56"/>
      <c r="D210" s="56"/>
      <c r="E210" s="56"/>
      <c r="F210" s="56"/>
      <c r="G210" s="56">
        <v>0.20842558772851727</v>
      </c>
      <c r="H210" s="56">
        <v>0.21462947160043866</v>
      </c>
      <c r="I210" s="56">
        <v>0.19809110867956581</v>
      </c>
      <c r="J210" s="56">
        <v>0.194797280018421</v>
      </c>
      <c r="K210" s="56">
        <v>0.18634100453968405</v>
      </c>
      <c r="L210" s="56">
        <v>0.18395345928287798</v>
      </c>
      <c r="M210" s="56">
        <v>0.16543747140795984</v>
      </c>
      <c r="N210" s="56">
        <v>0.17354546013035743</v>
      </c>
      <c r="O210" s="56">
        <v>0.17561155389086625</v>
      </c>
      <c r="P210" s="56">
        <v>0.19358093761524664</v>
      </c>
      <c r="Q210" s="56">
        <v>0.20209871057770878</v>
      </c>
      <c r="R210" s="56">
        <v>0.22483609971154039</v>
      </c>
      <c r="S210" s="56">
        <v>0.2270727837041282</v>
      </c>
      <c r="T210" s="56">
        <v>0.1971135945463327</v>
      </c>
      <c r="U210" s="56">
        <v>0.21352470204153762</v>
      </c>
      <c r="V210" s="56">
        <v>0.20327953802470566</v>
      </c>
      <c r="W210" s="56">
        <v>0.21720425828200018</v>
      </c>
      <c r="X210" s="56">
        <v>0.23901726425214398</v>
      </c>
      <c r="Y210" s="56">
        <v>0.2192672183302502</v>
      </c>
      <c r="Z210" s="56">
        <v>0.21229566587186599</v>
      </c>
      <c r="AA210" s="56">
        <v>-1</v>
      </c>
      <c r="AB210" s="56">
        <v>-1</v>
      </c>
      <c r="AC210" s="56">
        <v>-1</v>
      </c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</row>
    <row r="211" spans="1:63" s="23" customFormat="1" x14ac:dyDescent="0.35">
      <c r="A211" s="23" t="s">
        <v>33</v>
      </c>
      <c r="B211" s="23" t="s">
        <v>34</v>
      </c>
      <c r="C211" s="56"/>
      <c r="D211" s="56"/>
      <c r="E211" s="56"/>
      <c r="F211" s="56"/>
      <c r="G211" s="56">
        <v>0.21414990358403374</v>
      </c>
      <c r="H211" s="56"/>
      <c r="I211" s="56"/>
      <c r="J211" s="56"/>
      <c r="K211" s="56">
        <v>0.21108895270119721</v>
      </c>
      <c r="L211" s="56"/>
      <c r="M211" s="56"/>
      <c r="N211" s="56"/>
      <c r="O211" s="56">
        <v>0.16886246980502739</v>
      </c>
      <c r="P211" s="56"/>
      <c r="Q211" s="56"/>
      <c r="R211" s="56"/>
      <c r="S211" s="56">
        <v>0.18659868687923709</v>
      </c>
      <c r="T211" s="56"/>
      <c r="U211" s="56"/>
      <c r="V211" s="56"/>
      <c r="W211" s="56">
        <v>0.14998812721079524</v>
      </c>
      <c r="X211" s="56"/>
      <c r="Y211" s="56"/>
      <c r="Z211" s="56" t="e">
        <v>#DIV/0!</v>
      </c>
      <c r="AA211" s="56">
        <v>-1</v>
      </c>
      <c r="AB211" s="56" t="e">
        <v>#DIV/0!</v>
      </c>
      <c r="AC211" s="56">
        <v>-1</v>
      </c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</row>
    <row r="212" spans="1:63" s="23" customFormat="1" x14ac:dyDescent="0.35">
      <c r="A212" s="23" t="s">
        <v>35</v>
      </c>
      <c r="B212" s="23" t="s">
        <v>36</v>
      </c>
      <c r="C212" s="56"/>
      <c r="D212" s="56"/>
      <c r="E212" s="56"/>
      <c r="F212" s="56"/>
      <c r="G212" s="56" t="e">
        <v>#DIV/0!</v>
      </c>
      <c r="H212" s="56"/>
      <c r="I212" s="56"/>
      <c r="J212" s="56"/>
      <c r="K212" s="56" t="e">
        <v>#DIV/0!</v>
      </c>
      <c r="L212" s="56"/>
      <c r="M212" s="56"/>
      <c r="N212" s="56"/>
      <c r="O212" s="56" t="e">
        <v>#DIV/0!</v>
      </c>
      <c r="P212" s="56"/>
      <c r="Q212" s="56"/>
      <c r="R212" s="56"/>
      <c r="S212" s="56">
        <v>0.22555244910577099</v>
      </c>
      <c r="T212" s="56"/>
      <c r="U212" s="56"/>
      <c r="V212" s="56"/>
      <c r="W212" s="56">
        <v>0.18700116596190441</v>
      </c>
      <c r="X212" s="56"/>
      <c r="Y212" s="56" t="e">
        <v>#DIV/0!</v>
      </c>
      <c r="Z212" s="56" t="e">
        <v>#DIV/0!</v>
      </c>
      <c r="AA212" s="56">
        <v>-1</v>
      </c>
      <c r="AB212" s="56" t="e">
        <v>#DIV/0!</v>
      </c>
      <c r="AC212" s="56">
        <v>-1</v>
      </c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</row>
    <row r="213" spans="1:63" s="23" customFormat="1" x14ac:dyDescent="0.35">
      <c r="A213" s="23" t="s">
        <v>37</v>
      </c>
      <c r="B213" s="23" t="s">
        <v>38</v>
      </c>
      <c r="C213" s="56"/>
      <c r="D213" s="56"/>
      <c r="E213" s="56"/>
      <c r="F213" s="56"/>
      <c r="G213" s="56">
        <v>0.12117619345681296</v>
      </c>
      <c r="H213" s="56"/>
      <c r="I213" s="56"/>
      <c r="J213" s="56"/>
      <c r="K213" s="56">
        <v>0.16718746436965159</v>
      </c>
      <c r="L213" s="56"/>
      <c r="M213" s="56"/>
      <c r="N213" s="56"/>
      <c r="O213" s="56">
        <v>0.13045736229124816</v>
      </c>
      <c r="P213" s="56"/>
      <c r="Q213" s="56"/>
      <c r="R213" s="56"/>
      <c r="S213" s="56">
        <v>9.7472730880358238E-2</v>
      </c>
      <c r="T213" s="56"/>
      <c r="U213" s="56"/>
      <c r="V213" s="56"/>
      <c r="W213" s="56">
        <v>0.10729379840910247</v>
      </c>
      <c r="X213" s="56"/>
      <c r="Y213" s="56" t="e">
        <v>#DIV/0!</v>
      </c>
      <c r="Z213" s="56" t="e">
        <v>#DIV/0!</v>
      </c>
      <c r="AA213" s="56">
        <v>-1</v>
      </c>
      <c r="AB213" s="56" t="e">
        <v>#DIV/0!</v>
      </c>
      <c r="AC213" s="56" t="e">
        <v>#DIV/0!</v>
      </c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</row>
    <row r="214" spans="1:63" s="23" customFormat="1" x14ac:dyDescent="0.35">
      <c r="A214" s="23" t="s">
        <v>39</v>
      </c>
      <c r="B214" s="23" t="s">
        <v>40</v>
      </c>
      <c r="C214" s="56"/>
      <c r="D214" s="56"/>
      <c r="E214" s="56"/>
      <c r="F214" s="56"/>
      <c r="G214" s="56">
        <v>0.19095828742125476</v>
      </c>
      <c r="H214" s="56"/>
      <c r="I214" s="56"/>
      <c r="J214" s="56"/>
      <c r="K214" s="56">
        <v>0.19939629389823854</v>
      </c>
      <c r="L214" s="56"/>
      <c r="M214" s="56"/>
      <c r="N214" s="56"/>
      <c r="O214" s="56">
        <v>0.14166551804758298</v>
      </c>
      <c r="P214" s="56"/>
      <c r="Q214" s="56"/>
      <c r="R214" s="56"/>
      <c r="S214" s="56">
        <v>0.13221477155350025</v>
      </c>
      <c r="T214" s="56"/>
      <c r="U214" s="56"/>
      <c r="V214" s="56"/>
      <c r="W214" s="56">
        <v>9.4578802914214721E-2</v>
      </c>
      <c r="X214" s="56"/>
      <c r="Y214" s="56" t="e">
        <v>#DIV/0!</v>
      </c>
      <c r="Z214" s="56" t="e">
        <v>#DIV/0!</v>
      </c>
      <c r="AA214" s="56">
        <v>-1</v>
      </c>
      <c r="AB214" s="56" t="e">
        <v>#DIV/0!</v>
      </c>
      <c r="AC214" s="56">
        <v>-1</v>
      </c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</row>
    <row r="215" spans="1:63" s="23" customFormat="1" x14ac:dyDescent="0.35">
      <c r="A215" s="23" t="s">
        <v>41</v>
      </c>
      <c r="B215" s="23" t="s">
        <v>42</v>
      </c>
      <c r="C215" s="56"/>
      <c r="D215" s="56"/>
      <c r="E215" s="56"/>
      <c r="F215" s="56"/>
      <c r="G215" s="56">
        <v>0.17042002167727044</v>
      </c>
      <c r="H215" s="56"/>
      <c r="I215" s="56"/>
      <c r="J215" s="56"/>
      <c r="K215" s="56">
        <v>0.10318705526679928</v>
      </c>
      <c r="L215" s="56"/>
      <c r="M215" s="56"/>
      <c r="N215" s="56"/>
      <c r="O215" s="56">
        <v>0.12166590289663692</v>
      </c>
      <c r="P215" s="56"/>
      <c r="Q215" s="56"/>
      <c r="R215" s="56"/>
      <c r="S215" s="56">
        <v>9.4118867975293119E-2</v>
      </c>
      <c r="T215" s="56"/>
      <c r="U215" s="56"/>
      <c r="V215" s="56"/>
      <c r="W215" s="56">
        <v>3.0267693781557359E-2</v>
      </c>
      <c r="X215" s="56"/>
      <c r="Y215" s="56" t="e">
        <v>#DIV/0!</v>
      </c>
      <c r="Z215" s="56" t="e">
        <v>#DIV/0!</v>
      </c>
      <c r="AA215" s="56">
        <v>-1</v>
      </c>
      <c r="AB215" s="56" t="e">
        <v>#DIV/0!</v>
      </c>
      <c r="AC215" s="56" t="e">
        <v>#DIV/0!</v>
      </c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</row>
    <row r="216" spans="1:63" s="23" customFormat="1" x14ac:dyDescent="0.35">
      <c r="A216" s="23" t="s">
        <v>43</v>
      </c>
      <c r="B216" s="23" t="s">
        <v>44</v>
      </c>
      <c r="C216" s="56"/>
      <c r="D216" s="56"/>
      <c r="E216" s="56"/>
      <c r="F216" s="56"/>
      <c r="G216" s="56" t="e">
        <v>#DIV/0!</v>
      </c>
      <c r="H216" s="56"/>
      <c r="I216" s="56"/>
      <c r="J216" s="56"/>
      <c r="K216" s="56" t="e">
        <v>#DIV/0!</v>
      </c>
      <c r="L216" s="56"/>
      <c r="M216" s="56"/>
      <c r="N216" s="56"/>
      <c r="O216" s="56">
        <v>0.12120530426643916</v>
      </c>
      <c r="P216" s="56"/>
      <c r="Q216" s="56"/>
      <c r="R216" s="56"/>
      <c r="S216" s="56">
        <v>0.12418968122684437</v>
      </c>
      <c r="T216" s="56"/>
      <c r="U216" s="56"/>
      <c r="V216" s="56"/>
      <c r="W216" s="56">
        <v>7.7520213224548051E-2</v>
      </c>
      <c r="X216" s="56"/>
      <c r="Y216" s="56"/>
      <c r="Z216" s="56" t="e">
        <v>#DIV/0!</v>
      </c>
      <c r="AA216" s="56">
        <v>-1</v>
      </c>
      <c r="AB216" s="56" t="e">
        <v>#DIV/0!</v>
      </c>
      <c r="AC216" s="56" t="e">
        <v>#DIV/0!</v>
      </c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</row>
    <row r="217" spans="1:63" s="23" customFormat="1" x14ac:dyDescent="0.35">
      <c r="A217" s="23" t="s">
        <v>45</v>
      </c>
      <c r="B217" s="23" t="s">
        <v>46</v>
      </c>
      <c r="C217" s="56"/>
      <c r="D217" s="56"/>
      <c r="E217" s="56"/>
      <c r="F217" s="56"/>
      <c r="G217" s="56"/>
      <c r="H217" s="56"/>
      <c r="I217" s="56"/>
      <c r="J217" s="56"/>
      <c r="K217" s="56" t="e">
        <v>#DIV/0!</v>
      </c>
      <c r="L217" s="56"/>
      <c r="M217" s="56"/>
      <c r="N217" s="56"/>
      <c r="O217" s="56" t="e">
        <v>#DIV/0!</v>
      </c>
      <c r="P217" s="56"/>
      <c r="Q217" s="56"/>
      <c r="R217" s="56"/>
      <c r="S217" s="56">
        <v>0.15036855260893289</v>
      </c>
      <c r="T217" s="56"/>
      <c r="U217" s="56"/>
      <c r="V217" s="56"/>
      <c r="W217" s="56">
        <v>9.9904188840130193E-2</v>
      </c>
      <c r="X217" s="56"/>
      <c r="Y217" s="56" t="e">
        <v>#DIV/0!</v>
      </c>
      <c r="Z217" s="56" t="e">
        <v>#DIV/0!</v>
      </c>
      <c r="AA217" s="56">
        <v>-1</v>
      </c>
      <c r="AB217" s="56" t="e">
        <v>#DIV/0!</v>
      </c>
      <c r="AC217" s="56">
        <v>-1</v>
      </c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</row>
    <row r="218" spans="1:63" s="23" customFormat="1" x14ac:dyDescent="0.35">
      <c r="A218" s="23" t="s">
        <v>47</v>
      </c>
      <c r="B218" s="23" t="s">
        <v>48</v>
      </c>
      <c r="C218" s="56"/>
      <c r="D218" s="56"/>
      <c r="E218" s="56"/>
      <c r="F218" s="56"/>
      <c r="G218" s="56" t="e">
        <v>#DIV/0!</v>
      </c>
      <c r="H218" s="56"/>
      <c r="I218" s="56"/>
      <c r="J218" s="56"/>
      <c r="K218" s="56" t="e">
        <v>#DIV/0!</v>
      </c>
      <c r="L218" s="56"/>
      <c r="M218" s="56"/>
      <c r="N218" s="56"/>
      <c r="O218" s="56" t="e">
        <v>#DIV/0!</v>
      </c>
      <c r="P218" s="56"/>
      <c r="Q218" s="56"/>
      <c r="R218" s="56"/>
      <c r="S218" s="56">
        <v>5.6359580411556642E-2</v>
      </c>
      <c r="T218" s="56"/>
      <c r="U218" s="56"/>
      <c r="V218" s="56"/>
      <c r="W218" s="56">
        <v>4.0445818629196717E-2</v>
      </c>
      <c r="X218" s="56"/>
      <c r="Y218" s="56"/>
      <c r="Z218" s="56" t="e">
        <v>#DIV/0!</v>
      </c>
      <c r="AA218" s="56">
        <v>-1</v>
      </c>
      <c r="AB218" s="56" t="e">
        <v>#DIV/0!</v>
      </c>
      <c r="AC218" s="56" t="e">
        <v>#DIV/0!</v>
      </c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</row>
    <row r="219" spans="1:63" s="23" customFormat="1" x14ac:dyDescent="0.35">
      <c r="A219" s="23" t="s">
        <v>49</v>
      </c>
      <c r="B219" s="23" t="s">
        <v>50</v>
      </c>
      <c r="C219" s="56"/>
      <c r="D219" s="56"/>
      <c r="E219" s="56"/>
      <c r="F219" s="56"/>
      <c r="G219" s="56" t="e">
        <v>#DIV/0!</v>
      </c>
      <c r="H219" s="56"/>
      <c r="I219" s="56"/>
      <c r="J219" s="56"/>
      <c r="K219" s="56" t="e">
        <v>#DIV/0!</v>
      </c>
      <c r="L219" s="56"/>
      <c r="M219" s="56"/>
      <c r="N219" s="56"/>
      <c r="O219" s="56" t="e">
        <v>#DIV/0!</v>
      </c>
      <c r="P219" s="56"/>
      <c r="Q219" s="56"/>
      <c r="R219" s="56"/>
      <c r="S219" s="56">
        <v>0.15374055287533239</v>
      </c>
      <c r="T219" s="56"/>
      <c r="U219" s="56"/>
      <c r="V219" s="56"/>
      <c r="W219" s="56">
        <v>0.18374181559513092</v>
      </c>
      <c r="X219" s="56"/>
      <c r="Y219" s="56" t="e">
        <v>#DIV/0!</v>
      </c>
      <c r="Z219" s="56" t="e">
        <v>#DIV/0!</v>
      </c>
      <c r="AA219" s="56">
        <v>-1</v>
      </c>
      <c r="AB219" s="56" t="e">
        <v>#DIV/0!</v>
      </c>
      <c r="AC219" s="56">
        <v>-1</v>
      </c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</row>
    <row r="220" spans="1:63" s="25" customFormat="1" ht="13.15" x14ac:dyDescent="0.4">
      <c r="A220" s="10" t="s">
        <v>109</v>
      </c>
      <c r="B220" s="25" t="s">
        <v>51</v>
      </c>
      <c r="C220" s="56"/>
      <c r="D220" s="56"/>
      <c r="E220" s="56"/>
      <c r="F220" s="56"/>
      <c r="G220" s="57">
        <v>0.14606519191369594</v>
      </c>
      <c r="H220" s="57">
        <v>0.1465070305187417</v>
      </c>
      <c r="I220" s="57">
        <v>0.14128866493954861</v>
      </c>
      <c r="J220" s="57">
        <v>0.14204773179522623</v>
      </c>
      <c r="K220" s="57">
        <v>0.14023071633844908</v>
      </c>
      <c r="L220" s="57">
        <v>0.14999236183553211</v>
      </c>
      <c r="M220" s="57">
        <v>0.13946829831209895</v>
      </c>
      <c r="N220" s="57">
        <v>0.13341154132282584</v>
      </c>
      <c r="O220" s="57">
        <v>0.13027315396013117</v>
      </c>
      <c r="P220" s="57">
        <v>0.12185316527940415</v>
      </c>
      <c r="Q220" s="57">
        <v>0.13017836693259244</v>
      </c>
      <c r="R220" s="57">
        <v>0.12378588827478798</v>
      </c>
      <c r="S220" s="57">
        <v>0.11762988622733284</v>
      </c>
      <c r="T220" s="57">
        <v>0.10980797023168098</v>
      </c>
      <c r="U220" s="57">
        <v>0.10434362586394297</v>
      </c>
      <c r="V220" s="57">
        <v>0.10452525355940612</v>
      </c>
      <c r="W220" s="57">
        <v>0.104037843979365</v>
      </c>
      <c r="X220" s="57">
        <v>0.10656329199435666</v>
      </c>
      <c r="Y220" s="57">
        <v>0.10762638103529665</v>
      </c>
      <c r="Z220" s="57">
        <v>0.11739360191125536</v>
      </c>
      <c r="AA220" s="57">
        <v>-1</v>
      </c>
      <c r="AB220" s="57">
        <v>-1</v>
      </c>
      <c r="AC220" s="57">
        <v>-1</v>
      </c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</row>
    <row r="221" spans="1:63" s="23" customFormat="1" x14ac:dyDescent="0.35">
      <c r="B221" s="27" t="s">
        <v>52</v>
      </c>
      <c r="C221" s="56"/>
      <c r="D221" s="56"/>
      <c r="E221" s="56"/>
      <c r="F221" s="56"/>
      <c r="G221" s="58">
        <v>0.13844768351393033</v>
      </c>
      <c r="H221" s="58">
        <v>0.13877832747751695</v>
      </c>
      <c r="I221" s="58">
        <v>0.13149478404764881</v>
      </c>
      <c r="J221" s="58">
        <v>0.13311308560658408</v>
      </c>
      <c r="K221" s="58">
        <v>0.12987528842940432</v>
      </c>
      <c r="L221" s="58">
        <v>0.13962053061021518</v>
      </c>
      <c r="M221" s="58">
        <v>0.12834657903397995</v>
      </c>
      <c r="N221" s="58">
        <v>0.12359266790120449</v>
      </c>
      <c r="O221" s="58">
        <v>0.12437749140869192</v>
      </c>
      <c r="P221" s="58">
        <v>0.11439747965250691</v>
      </c>
      <c r="Q221" s="58">
        <v>0.12574430812146642</v>
      </c>
      <c r="R221" s="58">
        <v>0.11884308769372565</v>
      </c>
      <c r="S221" s="58">
        <v>0.10659626072308881</v>
      </c>
      <c r="T221" s="58">
        <v>9.6815749121935468E-2</v>
      </c>
      <c r="U221" s="58">
        <v>9.097868228254935E-2</v>
      </c>
      <c r="V221" s="58">
        <v>9.2898423448964262E-2</v>
      </c>
      <c r="W221" s="58">
        <v>9.064681973220523E-2</v>
      </c>
      <c r="X221" s="58">
        <v>8.9836051499943448E-2</v>
      </c>
      <c r="Y221" s="58">
        <v>8.7871261390864763E-2</v>
      </c>
      <c r="Z221" s="58">
        <v>9.2746516128673573E-2</v>
      </c>
      <c r="AA221" s="58">
        <v>-1</v>
      </c>
      <c r="AB221" s="58">
        <v>-1</v>
      </c>
      <c r="AC221" s="58">
        <v>-1</v>
      </c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  <c r="BF221" s="28"/>
      <c r="BG221" s="28"/>
      <c r="BH221" s="28"/>
      <c r="BI221" s="28"/>
      <c r="BJ221" s="28"/>
      <c r="BK221" s="28"/>
    </row>
    <row r="222" spans="1:63" s="23" customFormat="1" x14ac:dyDescent="0.35">
      <c r="B222" s="27" t="s">
        <v>53</v>
      </c>
      <c r="C222" s="56"/>
      <c r="D222" s="56"/>
      <c r="E222" s="56"/>
      <c r="F222" s="56"/>
      <c r="G222" s="58">
        <v>0.1672013400675374</v>
      </c>
      <c r="H222" s="58">
        <v>0.16919521404653315</v>
      </c>
      <c r="I222" s="58">
        <v>0.1694311299445399</v>
      </c>
      <c r="J222" s="58">
        <v>0.16674983448025582</v>
      </c>
      <c r="K222" s="58">
        <v>0.16896665344606387</v>
      </c>
      <c r="L222" s="58">
        <v>0.17911317387807091</v>
      </c>
      <c r="M222" s="58">
        <v>0.17229546555897257</v>
      </c>
      <c r="N222" s="58">
        <v>0.16164453154301328</v>
      </c>
      <c r="O222" s="58">
        <v>0.14563779723660897</v>
      </c>
      <c r="P222" s="58">
        <v>0.14189416763765128</v>
      </c>
      <c r="Q222" s="58">
        <v>0.14011595743558969</v>
      </c>
      <c r="R222" s="58">
        <v>0.13383950927738164</v>
      </c>
      <c r="S222" s="58">
        <v>0.14788161903445651</v>
      </c>
      <c r="T222" s="58">
        <v>0.14580910468771346</v>
      </c>
      <c r="U222" s="58">
        <v>0.1404446096033245</v>
      </c>
      <c r="V222" s="58">
        <v>0.13533699050167347</v>
      </c>
      <c r="W222" s="58">
        <v>0.13616916393079448</v>
      </c>
      <c r="X222" s="58">
        <v>0.14707200799550324</v>
      </c>
      <c r="Y222" s="58">
        <v>0.1562752615234162</v>
      </c>
      <c r="Z222" s="58">
        <v>0.18150574973151046</v>
      </c>
      <c r="AA222" s="58">
        <v>-1</v>
      </c>
      <c r="AB222" s="58">
        <v>-1</v>
      </c>
      <c r="AC222" s="58">
        <v>-1</v>
      </c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28"/>
      <c r="BJ222" s="28"/>
      <c r="BK222" s="28"/>
    </row>
    <row r="223" spans="1:63" s="23" customFormat="1" x14ac:dyDescent="0.35">
      <c r="B223" s="27" t="s">
        <v>54</v>
      </c>
      <c r="C223" s="56"/>
      <c r="D223" s="56"/>
      <c r="E223" s="56"/>
      <c r="F223" s="56"/>
      <c r="G223" s="58">
        <v>0.21330683712239873</v>
      </c>
      <c r="H223" s="58">
        <v>0.19839299120635201</v>
      </c>
      <c r="I223" s="58">
        <v>0.21293127997905015</v>
      </c>
      <c r="J223" s="58">
        <v>0.21389840235533231</v>
      </c>
      <c r="K223" s="58">
        <v>0.21618439133844203</v>
      </c>
      <c r="L223" s="58">
        <v>0.22344474277610171</v>
      </c>
      <c r="M223" s="58">
        <v>0.18987470342744062</v>
      </c>
      <c r="N223" s="58">
        <v>0.18211474619312251</v>
      </c>
      <c r="O223" s="58">
        <v>0.1764009020184969</v>
      </c>
      <c r="P223" s="58">
        <v>0.17354675089623384</v>
      </c>
      <c r="Q223" s="58">
        <v>0.18427398752720259</v>
      </c>
      <c r="R223" s="58">
        <v>0.19564579009636729</v>
      </c>
      <c r="S223" s="58">
        <v>0.17388731343028141</v>
      </c>
      <c r="T223" s="58">
        <v>0.17081545499618578</v>
      </c>
      <c r="U223" s="58">
        <v>0.17657410058617984</v>
      </c>
      <c r="V223" s="58">
        <v>0.16949729841047922</v>
      </c>
      <c r="W223" s="58">
        <v>0.20965408035916289</v>
      </c>
      <c r="X223" s="58">
        <v>0.22844586878939843</v>
      </c>
      <c r="Y223" s="58">
        <v>0.23611351954516269</v>
      </c>
      <c r="Z223" s="58">
        <v>0.23112494504926695</v>
      </c>
      <c r="AA223" s="58">
        <v>-1</v>
      </c>
      <c r="AB223" s="58">
        <v>-1</v>
      </c>
      <c r="AC223" s="58">
        <v>-1</v>
      </c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  <c r="BE223" s="28"/>
      <c r="BF223" s="28"/>
      <c r="BG223" s="28"/>
      <c r="BH223" s="28"/>
      <c r="BI223" s="28"/>
      <c r="BJ223" s="28"/>
      <c r="BK223" s="28"/>
    </row>
    <row r="224" spans="1:63" s="23" customFormat="1" x14ac:dyDescent="0.35">
      <c r="A224" s="29"/>
      <c r="B224" s="30" t="s">
        <v>55</v>
      </c>
      <c r="C224" s="59"/>
      <c r="D224" s="59"/>
      <c r="E224" s="59"/>
      <c r="F224" s="59"/>
      <c r="G224" s="59"/>
      <c r="H224" s="59"/>
      <c r="I224" s="59"/>
      <c r="J224" s="59"/>
      <c r="K224" s="59" t="e">
        <v>#DIV/0!</v>
      </c>
      <c r="L224" s="59"/>
      <c r="M224" s="59"/>
      <c r="N224" s="59"/>
      <c r="O224" s="59" t="e">
        <v>#DIV/0!</v>
      </c>
      <c r="P224" s="59"/>
      <c r="Q224" s="59"/>
      <c r="R224" s="59"/>
      <c r="S224" s="59">
        <v>0.11723122162147481</v>
      </c>
      <c r="T224" s="59"/>
      <c r="U224" s="59"/>
      <c r="V224" s="59"/>
      <c r="W224" s="59">
        <v>8.9101440991523839E-2</v>
      </c>
      <c r="X224" s="59"/>
      <c r="Y224" s="59"/>
      <c r="Z224" s="59" t="e">
        <v>#DIV/0!</v>
      </c>
      <c r="AA224" s="59">
        <v>-1</v>
      </c>
      <c r="AB224" s="59" t="e">
        <v>#DIV/0!</v>
      </c>
      <c r="AC224" s="59" t="e">
        <v>#DIV/0!</v>
      </c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</row>
    <row r="226" spans="1:63" x14ac:dyDescent="0.35">
      <c r="A226" s="3" t="s">
        <v>111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</row>
    <row r="227" spans="1:63" s="23" customFormat="1" x14ac:dyDescent="0.35">
      <c r="A227" s="23" t="s">
        <v>1</v>
      </c>
      <c r="B227" s="23" t="s">
        <v>2</v>
      </c>
      <c r="C227" s="56"/>
      <c r="D227" s="56"/>
      <c r="E227" s="56"/>
      <c r="F227" s="56"/>
      <c r="G227" s="56">
        <v>5.7741037008421481E-2</v>
      </c>
      <c r="H227" s="56">
        <v>9.7366704559131545E-2</v>
      </c>
      <c r="I227" s="56">
        <v>8.9950547793499647E-2</v>
      </c>
      <c r="J227" s="56">
        <v>6.6718549369046087E-2</v>
      </c>
      <c r="K227" s="56">
        <v>8.840074238432738E-2</v>
      </c>
      <c r="L227" s="56">
        <v>6.5375139657204207E-2</v>
      </c>
      <c r="M227" s="56">
        <v>0.13759954685644415</v>
      </c>
      <c r="N227" s="56">
        <v>0.11047399684810277</v>
      </c>
      <c r="O227" s="56">
        <v>7.4904844411605609E-2</v>
      </c>
      <c r="P227" s="56">
        <v>5.8181851691925246E-2</v>
      </c>
      <c r="Q227" s="56">
        <v>3.0980466625896375E-2</v>
      </c>
      <c r="R227" s="56">
        <v>1.6774708648882974E-2</v>
      </c>
      <c r="S227" s="56">
        <v>2.5952059105158076E-2</v>
      </c>
      <c r="T227" s="56">
        <v>5.3863917470366562E-2</v>
      </c>
      <c r="U227" s="56">
        <v>8.9557794731399687E-2</v>
      </c>
      <c r="V227" s="56">
        <v>0.139533442342056</v>
      </c>
      <c r="W227" s="56">
        <v>0.13563651985392688</v>
      </c>
      <c r="X227" s="56">
        <v>0.16463805782414664</v>
      </c>
      <c r="Y227" s="56">
        <v>0.14921657967912449</v>
      </c>
      <c r="Z227" s="56">
        <v>0.10109013524923394</v>
      </c>
      <c r="AA227" s="56">
        <v>-1</v>
      </c>
      <c r="AB227" s="56">
        <v>-1</v>
      </c>
      <c r="AC227" s="56">
        <v>-1</v>
      </c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</row>
    <row r="228" spans="1:63" s="23" customFormat="1" x14ac:dyDescent="0.35">
      <c r="A228" s="23" t="s">
        <v>3</v>
      </c>
      <c r="B228" s="23" t="s">
        <v>4</v>
      </c>
      <c r="C228" s="56"/>
      <c r="D228" s="56"/>
      <c r="E228" s="56"/>
      <c r="F228" s="56"/>
      <c r="G228" s="56">
        <v>-6.0242878954249623E-2</v>
      </c>
      <c r="H228" s="56">
        <v>4.3371826672561786E-2</v>
      </c>
      <c r="I228" s="56">
        <v>1.665438216202686E-3</v>
      </c>
      <c r="J228" s="56">
        <v>-4.3322773233219758E-2</v>
      </c>
      <c r="K228" s="56">
        <v>8.4043931273121375E-2</v>
      </c>
      <c r="L228" s="56">
        <v>6.7710577810124795E-2</v>
      </c>
      <c r="M228" s="56">
        <v>6.4466882240321155E-2</v>
      </c>
      <c r="N228" s="56">
        <v>0.14679254937560793</v>
      </c>
      <c r="O228" s="56">
        <v>0.21834499147126762</v>
      </c>
      <c r="P228" s="56">
        <v>0.19786048892966512</v>
      </c>
      <c r="Q228" s="56">
        <v>0.23303271378143586</v>
      </c>
      <c r="R228" s="56">
        <v>0.1534674759180521</v>
      </c>
      <c r="S228" s="56">
        <v>0.10300786385850014</v>
      </c>
      <c r="T228" s="56">
        <v>0.11855062055246823</v>
      </c>
      <c r="U228" s="56">
        <v>9.1097456932702325E-2</v>
      </c>
      <c r="V228" s="56">
        <v>9.5314470606146173E-2</v>
      </c>
      <c r="W228" s="56">
        <v>9.6944168624271354E-2</v>
      </c>
      <c r="X228" s="56">
        <v>0.11759367056055336</v>
      </c>
      <c r="Y228" s="56">
        <v>0.15630244212211997</v>
      </c>
      <c r="Z228" s="56">
        <v>0.22746817790572749</v>
      </c>
      <c r="AA228" s="56">
        <v>-1</v>
      </c>
      <c r="AB228" s="56">
        <v>-1</v>
      </c>
      <c r="AC228" s="56">
        <v>-1</v>
      </c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</row>
    <row r="229" spans="1:63" s="23" customFormat="1" x14ac:dyDescent="0.35">
      <c r="A229" s="23" t="s">
        <v>5</v>
      </c>
      <c r="B229" s="23" t="s">
        <v>6</v>
      </c>
      <c r="C229" s="56"/>
      <c r="D229" s="56"/>
      <c r="E229" s="56"/>
      <c r="F229" s="56"/>
      <c r="G229" s="56">
        <v>8.1302572948437346E-2</v>
      </c>
      <c r="H229" s="56">
        <v>0.17519437165194929</v>
      </c>
      <c r="I229" s="56">
        <v>7.8900820504627545E-2</v>
      </c>
      <c r="J229" s="56">
        <v>0.11908803282126712</v>
      </c>
      <c r="K229" s="56">
        <v>0.18160744898421499</v>
      </c>
      <c r="L229" s="56">
        <v>0.17128046832595212</v>
      </c>
      <c r="M229" s="56">
        <v>0.25114850738112104</v>
      </c>
      <c r="N229" s="56">
        <v>0.24901396988117597</v>
      </c>
      <c r="O229" s="56">
        <v>0.17172495400948962</v>
      </c>
      <c r="P229" s="56">
        <v>0.11822384447385526</v>
      </c>
      <c r="Q229" s="56">
        <v>0.13313545627797363</v>
      </c>
      <c r="R229" s="56">
        <v>0.11676065068182506</v>
      </c>
      <c r="S229" s="56">
        <v>0.16191160757501488</v>
      </c>
      <c r="T229" s="56">
        <v>0.18011098751158827</v>
      </c>
      <c r="U229" s="56">
        <v>0.23185529640852276</v>
      </c>
      <c r="V229" s="56">
        <v>0.25117927960551922</v>
      </c>
      <c r="W229" s="56">
        <v>0.29510730755035275</v>
      </c>
      <c r="X229" s="56">
        <v>0.33282605889220696</v>
      </c>
      <c r="Y229" s="56">
        <v>0.28422826466583673</v>
      </c>
      <c r="Z229" s="56">
        <v>0.2435355443288747</v>
      </c>
      <c r="AA229" s="56">
        <v>-1</v>
      </c>
      <c r="AB229" s="56">
        <v>-1</v>
      </c>
      <c r="AC229" s="56">
        <v>-1</v>
      </c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</row>
    <row r="230" spans="1:63" s="23" customFormat="1" x14ac:dyDescent="0.35">
      <c r="A230" s="23" t="s">
        <v>7</v>
      </c>
      <c r="B230" s="23" t="s">
        <v>8</v>
      </c>
      <c r="C230" s="56"/>
      <c r="D230" s="56"/>
      <c r="E230" s="56"/>
      <c r="F230" s="56"/>
      <c r="G230" s="56">
        <v>-4.2827540381498164E-2</v>
      </c>
      <c r="H230" s="56">
        <v>4.3890870884062183E-2</v>
      </c>
      <c r="I230" s="56">
        <v>6.0052308514757069E-2</v>
      </c>
      <c r="J230" s="56">
        <v>0.23627811578257196</v>
      </c>
      <c r="K230" s="56">
        <v>0.14097297208332038</v>
      </c>
      <c r="L230" s="56">
        <v>9.6153703991188166E-2</v>
      </c>
      <c r="M230" s="56">
        <v>6.75206344773156E-2</v>
      </c>
      <c r="N230" s="56">
        <v>-1.9450463218991687E-2</v>
      </c>
      <c r="O230" s="56">
        <v>2.3624598803752672E-2</v>
      </c>
      <c r="P230" s="56">
        <v>2.6404307858313825E-2</v>
      </c>
      <c r="Q230" s="56">
        <v>9.6244500688754453E-2</v>
      </c>
      <c r="R230" s="56">
        <v>0.1370957800246142</v>
      </c>
      <c r="S230" s="56">
        <v>0.14733757203963704</v>
      </c>
      <c r="T230" s="56">
        <v>0.21643203213686069</v>
      </c>
      <c r="U230" s="56">
        <v>0.28390676156893102</v>
      </c>
      <c r="V230" s="56">
        <v>0.26163201714384576</v>
      </c>
      <c r="W230" s="56">
        <v>0.31088145859323868</v>
      </c>
      <c r="X230" s="56">
        <v>0.24793944714817484</v>
      </c>
      <c r="Y230" s="56">
        <v>0.21858621160656133</v>
      </c>
      <c r="Z230" s="56">
        <v>0.25254357082398227</v>
      </c>
      <c r="AA230" s="56">
        <v>-1</v>
      </c>
      <c r="AB230" s="56">
        <v>-1</v>
      </c>
      <c r="AC230" s="56">
        <v>-1</v>
      </c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</row>
    <row r="231" spans="1:63" s="23" customFormat="1" x14ac:dyDescent="0.35">
      <c r="A231" s="23" t="s">
        <v>9</v>
      </c>
      <c r="B231" s="23" t="s">
        <v>10</v>
      </c>
      <c r="C231" s="56"/>
      <c r="D231" s="56"/>
      <c r="E231" s="56"/>
      <c r="F231" s="56"/>
      <c r="G231" s="56">
        <v>5.6968275441025007E-3</v>
      </c>
      <c r="H231" s="56">
        <v>3.4364243546929352E-2</v>
      </c>
      <c r="I231" s="56">
        <v>1.1815639257187538E-2</v>
      </c>
      <c r="J231" s="56">
        <v>9.5459226172907474E-2</v>
      </c>
      <c r="K231" s="56">
        <v>0.10002931509052648</v>
      </c>
      <c r="L231" s="56">
        <v>0.10412945972106713</v>
      </c>
      <c r="M231" s="56">
        <v>0.15349471064094589</v>
      </c>
      <c r="N231" s="56">
        <v>0.12610931821311611</v>
      </c>
      <c r="O231" s="56">
        <v>0.12032899003596476</v>
      </c>
      <c r="P231" s="56">
        <v>7.7956714660464499E-2</v>
      </c>
      <c r="Q231" s="56">
        <v>3.6292406506889696E-2</v>
      </c>
      <c r="R231" s="56">
        <v>3.4272759270819186E-3</v>
      </c>
      <c r="S231" s="56">
        <v>1.2556639072935916E-3</v>
      </c>
      <c r="T231" s="56">
        <v>3.5270204273743611E-2</v>
      </c>
      <c r="U231" s="56">
        <v>0.20383978677105996</v>
      </c>
      <c r="V231" s="56">
        <v>0.31638689302897349</v>
      </c>
      <c r="W231" s="56">
        <v>0.40590546711406006</v>
      </c>
      <c r="X231" s="56">
        <v>0.45737678535505943</v>
      </c>
      <c r="Y231" s="56">
        <v>0.44937003352210425</v>
      </c>
      <c r="Z231" s="56">
        <v>0.44547481059340566</v>
      </c>
      <c r="AA231" s="56">
        <v>-1</v>
      </c>
      <c r="AB231" s="56">
        <v>-1</v>
      </c>
      <c r="AC231" s="56">
        <v>-1</v>
      </c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</row>
    <row r="232" spans="1:63" s="23" customFormat="1" x14ac:dyDescent="0.35">
      <c r="A232" s="23" t="s">
        <v>11</v>
      </c>
      <c r="B232" s="23" t="s">
        <v>12</v>
      </c>
      <c r="C232" s="56"/>
      <c r="D232" s="56"/>
      <c r="E232" s="56"/>
      <c r="F232" s="56"/>
      <c r="G232" s="56">
        <v>0.13461508454564841</v>
      </c>
      <c r="H232" s="56">
        <v>0.17667952945092202</v>
      </c>
      <c r="I232" s="56">
        <v>0.19888216704745854</v>
      </c>
      <c r="J232" s="56">
        <v>0.18585532237661684</v>
      </c>
      <c r="K232" s="56">
        <v>0.11302829088058597</v>
      </c>
      <c r="L232" s="56">
        <v>0.16107646546656706</v>
      </c>
      <c r="M232" s="56">
        <v>0.10537467842045611</v>
      </c>
      <c r="N232" s="56">
        <v>8.4137252600002377E-2</v>
      </c>
      <c r="O232" s="56">
        <v>7.3749696253310404E-2</v>
      </c>
      <c r="P232" s="56">
        <v>3.0981637127717843E-2</v>
      </c>
      <c r="Q232" s="56">
        <v>3.9105473277035507E-2</v>
      </c>
      <c r="R232" s="56">
        <v>8.5240055638016843E-2</v>
      </c>
      <c r="S232" s="56">
        <v>0.10880968134787072</v>
      </c>
      <c r="T232" s="56">
        <v>0.11652322563256212</v>
      </c>
      <c r="U232" s="56">
        <v>0.14679969499030765</v>
      </c>
      <c r="V232" s="56">
        <v>0.17703093280115612</v>
      </c>
      <c r="W232" s="56">
        <v>0.2311285998443311</v>
      </c>
      <c r="X232" s="56">
        <v>0.26675705392647209</v>
      </c>
      <c r="Y232" s="56">
        <v>0.32759957701797671</v>
      </c>
      <c r="Z232" s="56">
        <v>0.27247241511866349</v>
      </c>
      <c r="AA232" s="56">
        <v>-1</v>
      </c>
      <c r="AB232" s="56">
        <v>-1</v>
      </c>
      <c r="AC232" s="56">
        <v>-1</v>
      </c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</row>
    <row r="233" spans="1:63" s="23" customFormat="1" x14ac:dyDescent="0.35">
      <c r="A233" s="23" t="s">
        <v>13</v>
      </c>
      <c r="B233" s="23" t="s">
        <v>14</v>
      </c>
      <c r="C233" s="56"/>
      <c r="D233" s="56"/>
      <c r="E233" s="56"/>
      <c r="F233" s="56"/>
      <c r="G233" s="56">
        <v>7.0098404675600356E-3</v>
      </c>
      <c r="H233" s="56">
        <v>0.12471627450762424</v>
      </c>
      <c r="I233" s="56">
        <v>0.11942905790131242</v>
      </c>
      <c r="J233" s="56">
        <v>0.32387303815875246</v>
      </c>
      <c r="K233" s="56">
        <v>0.50127939693157075</v>
      </c>
      <c r="L233" s="56">
        <v>0.65634713047932891</v>
      </c>
      <c r="M233" s="56">
        <v>0.61796659720096003</v>
      </c>
      <c r="N233" s="56">
        <v>0.60335075625583912</v>
      </c>
      <c r="O233" s="56">
        <v>0.49800916561761843</v>
      </c>
      <c r="P233" s="56">
        <v>0.17835603402129308</v>
      </c>
      <c r="Q233" s="56">
        <v>0.46732797167579787</v>
      </c>
      <c r="R233" s="56">
        <v>0.34356995682244706</v>
      </c>
      <c r="S233" s="56">
        <v>0.53504110888957612</v>
      </c>
      <c r="T233" s="56">
        <v>0.69076101495580899</v>
      </c>
      <c r="U233" s="56">
        <v>0.35515696373151839</v>
      </c>
      <c r="V233" s="56">
        <v>0.21125459091974674</v>
      </c>
      <c r="W233" s="56">
        <v>0.17196916457401379</v>
      </c>
      <c r="X233" s="56">
        <v>0.1941227309433573</v>
      </c>
      <c r="Y233" s="56">
        <v>0.24473321882641152</v>
      </c>
      <c r="Z233" s="56">
        <v>0.70676287908234769</v>
      </c>
      <c r="AA233" s="56">
        <v>-1</v>
      </c>
      <c r="AB233" s="56">
        <v>-1</v>
      </c>
      <c r="AC233" s="56">
        <v>-1</v>
      </c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</row>
    <row r="234" spans="1:63" s="23" customFormat="1" x14ac:dyDescent="0.35">
      <c r="A234" s="23" t="s">
        <v>15</v>
      </c>
      <c r="B234" s="23" t="s">
        <v>16</v>
      </c>
      <c r="C234" s="56"/>
      <c r="D234" s="56"/>
      <c r="E234" s="56"/>
      <c r="F234" s="56"/>
      <c r="G234" s="56">
        <v>0.19646319114206756</v>
      </c>
      <c r="H234" s="56">
        <v>0.25573397942681253</v>
      </c>
      <c r="I234" s="56">
        <v>-3.9186860707655091E-3</v>
      </c>
      <c r="J234" s="56">
        <v>0.16598216289276335</v>
      </c>
      <c r="K234" s="56">
        <v>0.11859673661969761</v>
      </c>
      <c r="L234" s="56">
        <v>0.17903480633887114</v>
      </c>
      <c r="M234" s="56">
        <v>0.23979337575711113</v>
      </c>
      <c r="N234" s="56">
        <v>0.18393762671810743</v>
      </c>
      <c r="O234" s="56">
        <v>0.17458535318178425</v>
      </c>
      <c r="P234" s="56">
        <v>0.25375104054575348</v>
      </c>
      <c r="Q234" s="56">
        <v>0.22744946469292304</v>
      </c>
      <c r="R234" s="56">
        <v>0.25979676855961231</v>
      </c>
      <c r="S234" s="56">
        <v>0.36359751549069808</v>
      </c>
      <c r="T234" s="56">
        <v>0.21023465207041192</v>
      </c>
      <c r="U234" s="56">
        <v>0.27565196581627194</v>
      </c>
      <c r="V234" s="56">
        <v>0.30651854919294585</v>
      </c>
      <c r="W234" s="56">
        <v>0.27091769272426891</v>
      </c>
      <c r="X234" s="56">
        <v>0.52153527481761786</v>
      </c>
      <c r="Y234" s="56">
        <v>0.97445441956560908</v>
      </c>
      <c r="Z234" s="56">
        <v>1.2214076381041625</v>
      </c>
      <c r="AA234" s="56">
        <v>-1</v>
      </c>
      <c r="AB234" s="56">
        <v>-1</v>
      </c>
      <c r="AC234" s="56">
        <v>-1</v>
      </c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</row>
    <row r="235" spans="1:63" s="23" customFormat="1" x14ac:dyDescent="0.35">
      <c r="A235" s="23" t="s">
        <v>17</v>
      </c>
      <c r="B235" s="23" t="s">
        <v>18</v>
      </c>
      <c r="C235" s="56"/>
      <c r="D235" s="56"/>
      <c r="E235" s="56"/>
      <c r="F235" s="56"/>
      <c r="G235" s="56">
        <v>0.26092995174020284</v>
      </c>
      <c r="H235" s="56">
        <v>0.31536598254242465</v>
      </c>
      <c r="I235" s="56">
        <v>0.34718614204691978</v>
      </c>
      <c r="J235" s="56">
        <v>0.27218313882934964</v>
      </c>
      <c r="K235" s="56">
        <v>5.1664910119114449E-2</v>
      </c>
      <c r="L235" s="56">
        <v>-7.6637297438633567E-2</v>
      </c>
      <c r="M235" s="56">
        <v>-0.11392179751069931</v>
      </c>
      <c r="N235" s="56">
        <v>-7.9505766928221644E-2</v>
      </c>
      <c r="O235" s="56">
        <v>2.1326278358926976E-2</v>
      </c>
      <c r="P235" s="56">
        <v>8.4757070803805235E-2</v>
      </c>
      <c r="Q235" s="56">
        <v>0.10458085045563492</v>
      </c>
      <c r="R235" s="56">
        <v>0.12496818763012407</v>
      </c>
      <c r="S235" s="56">
        <v>0.12303225594906286</v>
      </c>
      <c r="T235" s="56">
        <v>0.23252631609924346</v>
      </c>
      <c r="U235" s="56">
        <v>0.29630588101467414</v>
      </c>
      <c r="V235" s="56">
        <v>0.3166097463251627</v>
      </c>
      <c r="W235" s="56">
        <v>0.48188306741659526</v>
      </c>
      <c r="X235" s="56">
        <v>0.39116243977212495</v>
      </c>
      <c r="Y235" s="56">
        <v>0.43545772245537284</v>
      </c>
      <c r="Z235" s="56">
        <v>0.62291454040704108</v>
      </c>
      <c r="AA235" s="56">
        <v>-1</v>
      </c>
      <c r="AB235" s="56">
        <v>-1</v>
      </c>
      <c r="AC235" s="56">
        <v>-1</v>
      </c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</row>
    <row r="236" spans="1:63" s="23" customFormat="1" x14ac:dyDescent="0.35">
      <c r="A236" s="23" t="s">
        <v>19</v>
      </c>
      <c r="B236" s="23" t="s">
        <v>20</v>
      </c>
      <c r="C236" s="56"/>
      <c r="D236" s="56"/>
      <c r="E236" s="56"/>
      <c r="F236" s="56"/>
      <c r="G236" s="56">
        <v>-6.630292481180633E-2</v>
      </c>
      <c r="H236" s="56">
        <v>0.18310471447262899</v>
      </c>
      <c r="I236" s="56">
        <v>0.21409902659615243</v>
      </c>
      <c r="J236" s="56">
        <v>0.41462714326732297</v>
      </c>
      <c r="K236" s="56">
        <v>0.37033599553864849</v>
      </c>
      <c r="L236" s="56">
        <v>0.322507340009204</v>
      </c>
      <c r="M236" s="56">
        <v>0.28394890264419659</v>
      </c>
      <c r="N236" s="56">
        <v>0.11822513851905025</v>
      </c>
      <c r="O236" s="56">
        <v>-9.3018929352117752E-4</v>
      </c>
      <c r="P236" s="56">
        <v>-2.8442257685128203E-2</v>
      </c>
      <c r="Q236" s="56">
        <v>-0.1032908516977904</v>
      </c>
      <c r="R236" s="56">
        <v>1.4705045716220777E-2</v>
      </c>
      <c r="S236" s="56">
        <v>0.20708416740375224</v>
      </c>
      <c r="T236" s="56">
        <v>0.29677487422675841</v>
      </c>
      <c r="U236" s="56">
        <v>0.44786140606279945</v>
      </c>
      <c r="V236" s="56">
        <v>0.50785069135743144</v>
      </c>
      <c r="W236" s="56">
        <v>0.39783546653168456</v>
      </c>
      <c r="X236" s="56">
        <v>0.42159927375808781</v>
      </c>
      <c r="Y236" s="56">
        <v>0.31030134101865903</v>
      </c>
      <c r="Z236" s="56">
        <v>0.3251907856295484</v>
      </c>
      <c r="AA236" s="56">
        <v>-1</v>
      </c>
      <c r="AB236" s="56">
        <v>-1</v>
      </c>
      <c r="AC236" s="56">
        <v>-1</v>
      </c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</row>
    <row r="237" spans="1:63" s="23" customFormat="1" x14ac:dyDescent="0.35">
      <c r="A237" s="23" t="s">
        <v>21</v>
      </c>
      <c r="B237" s="23" t="s">
        <v>22</v>
      </c>
      <c r="C237" s="56"/>
      <c r="D237" s="56"/>
      <c r="E237" s="56"/>
      <c r="F237" s="56"/>
      <c r="G237" s="56">
        <v>1.0306355058149457</v>
      </c>
      <c r="H237" s="56">
        <v>0.82465649422969545</v>
      </c>
      <c r="I237" s="56">
        <v>0.66469183757846806</v>
      </c>
      <c r="J237" s="56">
        <v>-4.99739046907961E-2</v>
      </c>
      <c r="K237" s="56">
        <v>4.5491047471023505E-2</v>
      </c>
      <c r="L237" s="56">
        <v>-2.3822669800700469E-3</v>
      </c>
      <c r="M237" s="56">
        <v>0.1024373386461197</v>
      </c>
      <c r="N237" s="56">
        <v>9.8017167966367058E-2</v>
      </c>
      <c r="O237" s="56">
        <v>4.713377476545122E-2</v>
      </c>
      <c r="P237" s="56">
        <v>0.14805803791907746</v>
      </c>
      <c r="Q237" s="56">
        <v>5.4145207389008077E-2</v>
      </c>
      <c r="R237" s="56">
        <v>2.3084594902289091E-2</v>
      </c>
      <c r="S237" s="56">
        <v>0.13857326135896009</v>
      </c>
      <c r="T237" s="56">
        <v>0.24000054338720411</v>
      </c>
      <c r="U237" s="56">
        <v>0.26455056977528479</v>
      </c>
      <c r="V237" s="56">
        <v>0.28008994219972139</v>
      </c>
      <c r="W237" s="56">
        <v>0.22106659636530623</v>
      </c>
      <c r="X237" s="56">
        <v>0.20173971472184293</v>
      </c>
      <c r="Y237" s="56">
        <v>0.14758447410069175</v>
      </c>
      <c r="Z237" s="56">
        <v>7.88943369793631E-2</v>
      </c>
      <c r="AA237" s="56">
        <v>-1</v>
      </c>
      <c r="AB237" s="56">
        <v>-1</v>
      </c>
      <c r="AC237" s="56">
        <v>-1</v>
      </c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</row>
    <row r="238" spans="1:63" s="23" customFormat="1" x14ac:dyDescent="0.35">
      <c r="A238" s="23" t="s">
        <v>23</v>
      </c>
      <c r="B238" s="23" t="s">
        <v>24</v>
      </c>
      <c r="C238" s="56"/>
      <c r="D238" s="56"/>
      <c r="E238" s="56"/>
      <c r="F238" s="56"/>
      <c r="G238" s="56">
        <v>-0.13995533160688345</v>
      </c>
      <c r="H238" s="56">
        <v>0.19916447483609678</v>
      </c>
      <c r="I238" s="56">
        <v>0.24900636365475792</v>
      </c>
      <c r="J238" s="56">
        <v>0.93893317473169469</v>
      </c>
      <c r="K238" s="56">
        <v>0.34735737479731643</v>
      </c>
      <c r="L238" s="56">
        <v>1.3229137682626124E-2</v>
      </c>
      <c r="M238" s="56">
        <v>9.9959388552488537E-3</v>
      </c>
      <c r="N238" s="56">
        <v>-0.27378532041074277</v>
      </c>
      <c r="O238" s="56">
        <v>6.0720109822275825E-2</v>
      </c>
      <c r="P238" s="56">
        <v>1.2801663061294377E-2</v>
      </c>
      <c r="Q238" s="56">
        <v>7.5016953992218971E-2</v>
      </c>
      <c r="R238" s="56">
        <v>9.5640469602931377E-2</v>
      </c>
      <c r="S238" s="56">
        <v>0.10585471143364655</v>
      </c>
      <c r="T238" s="56">
        <v>0.22892955979807805</v>
      </c>
      <c r="U238" s="56">
        <v>0.3985059140900602</v>
      </c>
      <c r="V238" s="56">
        <v>0.48683978095742808</v>
      </c>
      <c r="W238" s="56">
        <v>0.49408756916817542</v>
      </c>
      <c r="X238" s="56">
        <v>0.51598639577169725</v>
      </c>
      <c r="Y238" s="56">
        <v>0.56008546754903987</v>
      </c>
      <c r="Z238" s="56">
        <v>0.65667696328858272</v>
      </c>
      <c r="AA238" s="56">
        <v>-1</v>
      </c>
      <c r="AB238" s="56">
        <v>-1</v>
      </c>
      <c r="AC238" s="56">
        <v>-1</v>
      </c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</row>
    <row r="239" spans="1:63" s="23" customFormat="1" x14ac:dyDescent="0.35">
      <c r="A239" s="23" t="s">
        <v>25</v>
      </c>
      <c r="B239" s="23" t="s">
        <v>26</v>
      </c>
      <c r="C239" s="56"/>
      <c r="D239" s="56"/>
      <c r="E239" s="56"/>
      <c r="F239" s="56"/>
      <c r="G239" s="56">
        <v>0.55416791251618158</v>
      </c>
      <c r="H239" s="56">
        <v>0.84390842421471057</v>
      </c>
      <c r="I239" s="56">
        <v>0.67053584190086357</v>
      </c>
      <c r="J239" s="56">
        <v>0.66088251812456456</v>
      </c>
      <c r="K239" s="56">
        <v>0.44408272305441221</v>
      </c>
      <c r="L239" s="56">
        <v>0.27296395134023155</v>
      </c>
      <c r="M239" s="56">
        <v>0.17920598491116291</v>
      </c>
      <c r="N239" s="56">
        <v>8.8833152348725575E-2</v>
      </c>
      <c r="O239" s="56">
        <v>3.9440526522669384E-3</v>
      </c>
      <c r="P239" s="56">
        <v>-4.4711702628414951E-2</v>
      </c>
      <c r="Q239" s="56">
        <v>-1.7424553209841487E-2</v>
      </c>
      <c r="R239" s="56">
        <v>6.1009884106483003E-2</v>
      </c>
      <c r="S239" s="56">
        <v>0.14032376104599731</v>
      </c>
      <c r="T239" s="56">
        <v>0.25591760320809032</v>
      </c>
      <c r="U239" s="56">
        <v>0.28899856011904435</v>
      </c>
      <c r="V239" s="56">
        <v>0.26348998482097685</v>
      </c>
      <c r="W239" s="56">
        <v>0.33921002342054973</v>
      </c>
      <c r="X239" s="56">
        <v>0.31613600540418818</v>
      </c>
      <c r="Y239" s="56">
        <v>0.33928957028719497</v>
      </c>
      <c r="Z239" s="56">
        <v>0.37995068940607424</v>
      </c>
      <c r="AA239" s="56">
        <v>-1</v>
      </c>
      <c r="AB239" s="56">
        <v>-1</v>
      </c>
      <c r="AC239" s="56">
        <v>-1</v>
      </c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</row>
    <row r="240" spans="1:63" s="23" customFormat="1" x14ac:dyDescent="0.35">
      <c r="A240" s="23" t="s">
        <v>27</v>
      </c>
      <c r="B240" s="23" t="s">
        <v>28</v>
      </c>
      <c r="C240" s="56"/>
      <c r="D240" s="56"/>
      <c r="E240" s="56"/>
      <c r="F240" s="56"/>
      <c r="G240" s="56">
        <v>0.13204255161833633</v>
      </c>
      <c r="H240" s="56">
        <v>0.15585789419799378</v>
      </c>
      <c r="I240" s="56">
        <v>0.2252416460843023</v>
      </c>
      <c r="J240" s="56">
        <v>0.17604504077254735</v>
      </c>
      <c r="K240" s="56">
        <v>0.10453842040162065</v>
      </c>
      <c r="L240" s="56">
        <v>8.2667313838052037E-2</v>
      </c>
      <c r="M240" s="56">
        <v>7.9515389586435781E-2</v>
      </c>
      <c r="N240" s="56">
        <v>4.8147686720969585E-2</v>
      </c>
      <c r="O240" s="56">
        <v>9.4959777584346927E-2</v>
      </c>
      <c r="P240" s="56">
        <v>7.600426431084073E-2</v>
      </c>
      <c r="Q240" s="56">
        <v>5.236773312802967E-2</v>
      </c>
      <c r="R240" s="56">
        <v>4.2947334335771137E-2</v>
      </c>
      <c r="S240" s="56">
        <v>0.11552137817254171</v>
      </c>
      <c r="T240" s="56">
        <v>0.12557813052757583</v>
      </c>
      <c r="U240" s="56">
        <v>9.134505287263428E-2</v>
      </c>
      <c r="V240" s="56">
        <v>0.22915814557288416</v>
      </c>
      <c r="W240" s="56">
        <v>0.20093352250529484</v>
      </c>
      <c r="X240" s="56">
        <v>0.26949132890530536</v>
      </c>
      <c r="Y240" s="56">
        <v>0.37466673249728455</v>
      </c>
      <c r="Z240" s="56">
        <v>0.28310130679948053</v>
      </c>
      <c r="AA240" s="56">
        <v>-1</v>
      </c>
      <c r="AB240" s="56">
        <v>-1</v>
      </c>
      <c r="AC240" s="56">
        <v>-1</v>
      </c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</row>
    <row r="241" spans="1:63" s="23" customFormat="1" x14ac:dyDescent="0.35">
      <c r="A241" s="23" t="s">
        <v>29</v>
      </c>
      <c r="B241" s="23" t="s">
        <v>30</v>
      </c>
      <c r="C241" s="56"/>
      <c r="D241" s="56"/>
      <c r="E241" s="56"/>
      <c r="F241" s="56"/>
      <c r="G241" s="56">
        <v>0.27353704400341217</v>
      </c>
      <c r="H241" s="56">
        <v>0.32276632422035956</v>
      </c>
      <c r="I241" s="56">
        <v>0.3109957959574372</v>
      </c>
      <c r="J241" s="56">
        <v>0.17136087496464691</v>
      </c>
      <c r="K241" s="56">
        <v>8.1994668864374232E-2</v>
      </c>
      <c r="L241" s="56">
        <v>0.25440493098791084</v>
      </c>
      <c r="M241" s="56">
        <v>0.19846086312114797</v>
      </c>
      <c r="N241" s="56">
        <v>0.39190910176951888</v>
      </c>
      <c r="O241" s="56">
        <v>0.43718794094700719</v>
      </c>
      <c r="P241" s="56">
        <v>0.1933401728274482</v>
      </c>
      <c r="Q241" s="56">
        <v>0.31992551357252363</v>
      </c>
      <c r="R241" s="56">
        <v>0.36109936292214306</v>
      </c>
      <c r="S241" s="56">
        <v>0.48787114766532014</v>
      </c>
      <c r="T241" s="56">
        <v>0.67862810134945906</v>
      </c>
      <c r="U241" s="56">
        <v>0.62532178068660582</v>
      </c>
      <c r="V241" s="56">
        <v>0.62794571177325387</v>
      </c>
      <c r="W241" s="56">
        <v>0.65028529000464741</v>
      </c>
      <c r="X241" s="56">
        <v>0.49369099497882218</v>
      </c>
      <c r="Y241" s="56">
        <v>0.44802063467393349</v>
      </c>
      <c r="Z241" s="56">
        <v>0.37168065306595288</v>
      </c>
      <c r="AA241" s="56">
        <v>-1</v>
      </c>
      <c r="AB241" s="56">
        <v>-1</v>
      </c>
      <c r="AC241" s="56">
        <v>-1</v>
      </c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</row>
    <row r="242" spans="1:63" s="23" customFormat="1" x14ac:dyDescent="0.35">
      <c r="A242" s="23" t="s">
        <v>31</v>
      </c>
      <c r="B242" s="23" t="s">
        <v>32</v>
      </c>
      <c r="C242" s="56"/>
      <c r="D242" s="56"/>
      <c r="E242" s="56"/>
      <c r="F242" s="56"/>
      <c r="G242" s="56">
        <v>2.1725321372789681</v>
      </c>
      <c r="H242" s="56">
        <v>1.844509405796956</v>
      </c>
      <c r="I242" s="56">
        <v>1.5299587312993097</v>
      </c>
      <c r="J242" s="56">
        <v>1.8615693500931463</v>
      </c>
      <c r="K242" s="56">
        <v>0.64968186294375774</v>
      </c>
      <c r="L242" s="56">
        <v>0.72060713804762844</v>
      </c>
      <c r="M242" s="56">
        <v>0.5789070367237279</v>
      </c>
      <c r="N242" s="56">
        <v>0.34582528110134692</v>
      </c>
      <c r="O242" s="56">
        <v>0.41475114655322964</v>
      </c>
      <c r="P242" s="56">
        <v>0.45371739711980252</v>
      </c>
      <c r="Q242" s="56">
        <v>0.4015145626701313</v>
      </c>
      <c r="R242" s="56">
        <v>0.39488385944071069</v>
      </c>
      <c r="S242" s="56">
        <v>0.35421709223788023</v>
      </c>
      <c r="T242" s="56">
        <v>6.5770237413483423E-2</v>
      </c>
      <c r="U242" s="56">
        <v>0.62468267131956123</v>
      </c>
      <c r="V242" s="56">
        <v>0.62187951008891429</v>
      </c>
      <c r="W242" s="56">
        <v>0.98526442261087532</v>
      </c>
      <c r="X242" s="56">
        <v>1.279259748193724</v>
      </c>
      <c r="Y242" s="56">
        <v>0.50823498550525747</v>
      </c>
      <c r="Z242" s="56">
        <v>0.43842933633864245</v>
      </c>
      <c r="AA242" s="56">
        <v>-1</v>
      </c>
      <c r="AB242" s="56">
        <v>-1</v>
      </c>
      <c r="AC242" s="56">
        <v>-1</v>
      </c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</row>
    <row r="243" spans="1:63" s="23" customFormat="1" x14ac:dyDescent="0.35">
      <c r="A243" s="23" t="s">
        <v>33</v>
      </c>
      <c r="B243" s="23" t="s">
        <v>34</v>
      </c>
      <c r="C243" s="56"/>
      <c r="D243" s="56"/>
      <c r="E243" s="56"/>
      <c r="F243" s="56"/>
      <c r="G243" s="56">
        <v>-0.21276253878260254</v>
      </c>
      <c r="H243" s="56"/>
      <c r="I243" s="56"/>
      <c r="J243" s="56"/>
      <c r="K243" s="56">
        <v>0.59705465652918499</v>
      </c>
      <c r="L243" s="56"/>
      <c r="M243" s="56"/>
      <c r="N243" s="56"/>
      <c r="O243" s="56">
        <v>0.60163781763366364</v>
      </c>
      <c r="P243" s="56"/>
      <c r="Q243" s="56"/>
      <c r="R243" s="56"/>
      <c r="S243" s="56">
        <v>1.8495259703414773</v>
      </c>
      <c r="T243" s="56"/>
      <c r="U243" s="56"/>
      <c r="V243" s="56"/>
      <c r="W243" s="56">
        <v>0.79180281084331483</v>
      </c>
      <c r="X243" s="56"/>
      <c r="Y243" s="56"/>
      <c r="Z243" s="56" t="e">
        <v>#DIV/0!</v>
      </c>
      <c r="AA243" s="56">
        <v>-1</v>
      </c>
      <c r="AB243" s="56" t="e">
        <v>#DIV/0!</v>
      </c>
      <c r="AC243" s="56">
        <v>-1</v>
      </c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</row>
    <row r="244" spans="1:63" s="23" customFormat="1" x14ac:dyDescent="0.35">
      <c r="A244" s="23" t="s">
        <v>35</v>
      </c>
      <c r="B244" s="23" t="s">
        <v>36</v>
      </c>
      <c r="C244" s="56"/>
      <c r="D244" s="56"/>
      <c r="E244" s="56"/>
      <c r="F244" s="56"/>
      <c r="G244" s="56">
        <v>0.25804788975488857</v>
      </c>
      <c r="H244" s="56"/>
      <c r="I244" s="56"/>
      <c r="J244" s="56"/>
      <c r="K244" s="56">
        <v>0.27375831322729804</v>
      </c>
      <c r="L244" s="56"/>
      <c r="M244" s="56"/>
      <c r="N244" s="56"/>
      <c r="O244" s="56">
        <v>0.27979682776023607</v>
      </c>
      <c r="P244" s="56"/>
      <c r="Q244" s="56"/>
      <c r="R244" s="56"/>
      <c r="S244" s="56">
        <v>0.27582646541955347</v>
      </c>
      <c r="T244" s="56"/>
      <c r="U244" s="56"/>
      <c r="V244" s="56"/>
      <c r="W244" s="56">
        <v>1.5671517987001371</v>
      </c>
      <c r="X244" s="56"/>
      <c r="Y244" s="56">
        <v>1.4133167561603157</v>
      </c>
      <c r="Z244" s="56" t="e">
        <v>#DIV/0!</v>
      </c>
      <c r="AA244" s="56">
        <v>-1</v>
      </c>
      <c r="AB244" s="56" t="e">
        <v>#DIV/0!</v>
      </c>
      <c r="AC244" s="56">
        <v>-1</v>
      </c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</row>
    <row r="245" spans="1:63" s="23" customFormat="1" x14ac:dyDescent="0.35">
      <c r="A245" s="23" t="s">
        <v>37</v>
      </c>
      <c r="B245" s="23" t="s">
        <v>38</v>
      </c>
      <c r="C245" s="56"/>
      <c r="D245" s="56"/>
      <c r="E245" s="56"/>
      <c r="F245" s="56"/>
      <c r="G245" s="56">
        <v>-1.2051743640018042E-3</v>
      </c>
      <c r="H245" s="56"/>
      <c r="I245" s="56"/>
      <c r="J245" s="56"/>
      <c r="K245" s="56">
        <v>5.6842380029026973E-2</v>
      </c>
      <c r="L245" s="56"/>
      <c r="M245" s="56"/>
      <c r="N245" s="56"/>
      <c r="O245" s="56">
        <v>1.8754487815137777E-2</v>
      </c>
      <c r="P245" s="56"/>
      <c r="Q245" s="56"/>
      <c r="R245" s="56"/>
      <c r="S245" s="56">
        <v>0.24747272276586663</v>
      </c>
      <c r="T245" s="56"/>
      <c r="U245" s="56"/>
      <c r="V245" s="56"/>
      <c r="W245" s="56">
        <v>0.69672412867701428</v>
      </c>
      <c r="X245" s="56"/>
      <c r="Y245" s="56">
        <v>0.92974020507193655</v>
      </c>
      <c r="Z245" s="56">
        <v>1.1941015932354762</v>
      </c>
      <c r="AA245" s="56">
        <v>-1</v>
      </c>
      <c r="AB245" s="56">
        <v>-1</v>
      </c>
      <c r="AC245" s="56">
        <v>-1</v>
      </c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</row>
    <row r="246" spans="1:63" s="23" customFormat="1" x14ac:dyDescent="0.35">
      <c r="A246" s="23" t="s">
        <v>39</v>
      </c>
      <c r="B246" s="23" t="s">
        <v>40</v>
      </c>
      <c r="C246" s="56"/>
      <c r="D246" s="56"/>
      <c r="E246" s="56"/>
      <c r="F246" s="56"/>
      <c r="G246" s="56">
        <v>-6.5273778215327316E-2</v>
      </c>
      <c r="H246" s="56"/>
      <c r="I246" s="56"/>
      <c r="J246" s="56"/>
      <c r="K246" s="56">
        <v>0.12820928125246756</v>
      </c>
      <c r="L246" s="56"/>
      <c r="M246" s="56"/>
      <c r="N246" s="56"/>
      <c r="O246" s="56">
        <v>0.34095151632247189</v>
      </c>
      <c r="P246" s="56"/>
      <c r="Q246" s="56"/>
      <c r="R246" s="56"/>
      <c r="S246" s="56">
        <v>0.71578293118741265</v>
      </c>
      <c r="T246" s="56"/>
      <c r="U246" s="56"/>
      <c r="V246" s="56"/>
      <c r="W246" s="56">
        <v>1.0874423017720436</v>
      </c>
      <c r="X246" s="56"/>
      <c r="Y246" s="56">
        <v>0.77223618240908198</v>
      </c>
      <c r="Z246" s="56" t="e">
        <v>#DIV/0!</v>
      </c>
      <c r="AA246" s="56">
        <v>-1</v>
      </c>
      <c r="AB246" s="56" t="e">
        <v>#DIV/0!</v>
      </c>
      <c r="AC246" s="56">
        <v>-1</v>
      </c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</row>
    <row r="247" spans="1:63" s="23" customFormat="1" x14ac:dyDescent="0.35">
      <c r="A247" s="23" t="s">
        <v>41</v>
      </c>
      <c r="B247" s="23" t="s">
        <v>42</v>
      </c>
      <c r="C247" s="56"/>
      <c r="D247" s="56"/>
      <c r="E247" s="56"/>
      <c r="F247" s="56"/>
      <c r="G247" s="56">
        <v>-7.3040311447577722E-2</v>
      </c>
      <c r="H247" s="56"/>
      <c r="I247" s="56"/>
      <c r="J247" s="56"/>
      <c r="K247" s="56">
        <v>0.61636844171111149</v>
      </c>
      <c r="L247" s="56"/>
      <c r="M247" s="56"/>
      <c r="N247" s="56"/>
      <c r="O247" s="56">
        <v>0.13122771847913883</v>
      </c>
      <c r="P247" s="56"/>
      <c r="Q247" s="56"/>
      <c r="R247" s="56"/>
      <c r="S247" s="56">
        <v>0.29259590103591959</v>
      </c>
      <c r="T247" s="56"/>
      <c r="U247" s="56"/>
      <c r="V247" s="56"/>
      <c r="W247" s="56">
        <v>0.27949731020362201</v>
      </c>
      <c r="X247" s="56"/>
      <c r="Y247" s="56">
        <v>0.7049435704846172</v>
      </c>
      <c r="Z247" s="56" t="e">
        <v>#DIV/0!</v>
      </c>
      <c r="AA247" s="56">
        <v>-1</v>
      </c>
      <c r="AB247" s="56">
        <v>-1</v>
      </c>
      <c r="AC247" s="56">
        <v>-1</v>
      </c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</row>
    <row r="248" spans="1:63" s="23" customFormat="1" x14ac:dyDescent="0.35">
      <c r="A248" s="23" t="s">
        <v>43</v>
      </c>
      <c r="B248" s="23" t="s">
        <v>44</v>
      </c>
      <c r="C248" s="56"/>
      <c r="D248" s="56"/>
      <c r="E248" s="56"/>
      <c r="F248" s="56"/>
      <c r="G248" s="56">
        <v>-7.9371319027529141E-3</v>
      </c>
      <c r="H248" s="56"/>
      <c r="I248" s="56"/>
      <c r="J248" s="56"/>
      <c r="K248" s="56">
        <v>0.31837283829004193</v>
      </c>
      <c r="L248" s="56"/>
      <c r="M248" s="56"/>
      <c r="N248" s="56"/>
      <c r="O248" s="56">
        <v>0.14967538484298726</v>
      </c>
      <c r="P248" s="56"/>
      <c r="Q248" s="56"/>
      <c r="R248" s="56"/>
      <c r="S248" s="56">
        <v>4.2837310464372669E-2</v>
      </c>
      <c r="T248" s="56"/>
      <c r="U248" s="56"/>
      <c r="V248" s="56"/>
      <c r="W248" s="56">
        <v>0.75615538095189261</v>
      </c>
      <c r="X248" s="56"/>
      <c r="Y248" s="56"/>
      <c r="Z248" s="56" t="e">
        <v>#DIV/0!</v>
      </c>
      <c r="AA248" s="56">
        <v>-1</v>
      </c>
      <c r="AB248" s="56" t="e">
        <v>#DIV/0!</v>
      </c>
      <c r="AC248" s="56" t="e">
        <v>#DIV/0!</v>
      </c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</row>
    <row r="249" spans="1:63" s="23" customFormat="1" x14ac:dyDescent="0.35">
      <c r="A249" s="23" t="s">
        <v>45</v>
      </c>
      <c r="B249" s="23" t="s">
        <v>46</v>
      </c>
      <c r="C249" s="56"/>
      <c r="D249" s="56"/>
      <c r="E249" s="56"/>
      <c r="F249" s="56"/>
      <c r="G249" s="56"/>
      <c r="H249" s="56"/>
      <c r="I249" s="56"/>
      <c r="J249" s="56"/>
      <c r="K249" s="56">
        <v>0.37589683958212916</v>
      </c>
      <c r="L249" s="56"/>
      <c r="M249" s="56"/>
      <c r="N249" s="56"/>
      <c r="O249" s="56">
        <v>0.30538478795137669</v>
      </c>
      <c r="P249" s="56"/>
      <c r="Q249" s="56"/>
      <c r="R249" s="56"/>
      <c r="S249" s="56">
        <v>1.1569502192047532</v>
      </c>
      <c r="T249" s="56"/>
      <c r="U249" s="56"/>
      <c r="V249" s="56"/>
      <c r="W249" s="56">
        <v>0.49605959515032394</v>
      </c>
      <c r="X249" s="56"/>
      <c r="Y249" s="56">
        <v>0.61687218104942176</v>
      </c>
      <c r="Z249" s="56" t="e">
        <v>#DIV/0!</v>
      </c>
      <c r="AA249" s="56">
        <v>-1</v>
      </c>
      <c r="AB249" s="56">
        <v>-1</v>
      </c>
      <c r="AC249" s="56">
        <v>-1</v>
      </c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</row>
    <row r="250" spans="1:63" s="23" customFormat="1" x14ac:dyDescent="0.35">
      <c r="A250" s="23" t="s">
        <v>47</v>
      </c>
      <c r="B250" s="23" t="s">
        <v>48</v>
      </c>
      <c r="C250" s="56"/>
      <c r="D250" s="56"/>
      <c r="E250" s="56"/>
      <c r="F250" s="56"/>
      <c r="G250" s="56">
        <v>9.5154859933856972E-2</v>
      </c>
      <c r="H250" s="56"/>
      <c r="I250" s="56"/>
      <c r="J250" s="56"/>
      <c r="K250" s="56">
        <v>0.17466226607524571</v>
      </c>
      <c r="L250" s="56"/>
      <c r="M250" s="56"/>
      <c r="N250" s="56"/>
      <c r="O250" s="56">
        <v>-0.14246122441833675</v>
      </c>
      <c r="P250" s="56"/>
      <c r="Q250" s="56"/>
      <c r="R250" s="56"/>
      <c r="S250" s="56">
        <v>0.24536738310081985</v>
      </c>
      <c r="T250" s="56"/>
      <c r="U250" s="56"/>
      <c r="V250" s="56"/>
      <c r="W250" s="56">
        <v>0.89161204972442798</v>
      </c>
      <c r="X250" s="56"/>
      <c r="Y250" s="56"/>
      <c r="Z250" s="56" t="e">
        <v>#DIV/0!</v>
      </c>
      <c r="AA250" s="56">
        <v>-1</v>
      </c>
      <c r="AB250" s="56" t="e">
        <v>#DIV/0!</v>
      </c>
      <c r="AC250" s="56" t="e">
        <v>#DIV/0!</v>
      </c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</row>
    <row r="251" spans="1:63" s="23" customFormat="1" x14ac:dyDescent="0.35">
      <c r="A251" s="23" t="s">
        <v>49</v>
      </c>
      <c r="B251" s="23" t="s">
        <v>50</v>
      </c>
      <c r="C251" s="56"/>
      <c r="D251" s="56"/>
      <c r="E251" s="56"/>
      <c r="F251" s="56"/>
      <c r="G251" s="56">
        <v>0.29205185048806936</v>
      </c>
      <c r="H251" s="56"/>
      <c r="I251" s="56"/>
      <c r="J251" s="56"/>
      <c r="K251" s="56">
        <v>9.9584787571030065E-2</v>
      </c>
      <c r="L251" s="56"/>
      <c r="M251" s="56"/>
      <c r="N251" s="56"/>
      <c r="O251" s="56">
        <v>0.44940289918330523</v>
      </c>
      <c r="P251" s="56"/>
      <c r="Q251" s="56"/>
      <c r="R251" s="56"/>
      <c r="S251" s="56">
        <v>0.23828684501354713</v>
      </c>
      <c r="T251" s="56"/>
      <c r="U251" s="56"/>
      <c r="V251" s="56"/>
      <c r="W251" s="56">
        <v>8.7532194898318538E-2</v>
      </c>
      <c r="X251" s="56"/>
      <c r="Y251" s="56">
        <v>0.34607691296788468</v>
      </c>
      <c r="Z251" s="56" t="e">
        <v>#DIV/0!</v>
      </c>
      <c r="AA251" s="56">
        <v>-1</v>
      </c>
      <c r="AB251" s="56" t="e">
        <v>#DIV/0!</v>
      </c>
      <c r="AC251" s="56">
        <v>-1</v>
      </c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</row>
    <row r="252" spans="1:63" s="25" customFormat="1" ht="13.15" x14ac:dyDescent="0.4">
      <c r="A252" s="10" t="s">
        <v>85</v>
      </c>
      <c r="B252" s="25" t="s">
        <v>51</v>
      </c>
      <c r="C252" s="56"/>
      <c r="D252" s="56"/>
      <c r="E252" s="56"/>
      <c r="F252" s="56"/>
      <c r="G252" s="57">
        <v>3.4554362085106982E-2</v>
      </c>
      <c r="H252" s="57">
        <v>0.11570966944765182</v>
      </c>
      <c r="I252" s="57">
        <v>8.9418880583548743E-2</v>
      </c>
      <c r="J252" s="57">
        <v>0.11575821908218886</v>
      </c>
      <c r="K252" s="57">
        <v>0.13085790717061263</v>
      </c>
      <c r="L252" s="57">
        <v>0.10963086901684393</v>
      </c>
      <c r="M252" s="57">
        <v>0.13607777658085296</v>
      </c>
      <c r="N252" s="57">
        <v>0.1172375149166156</v>
      </c>
      <c r="O252" s="57">
        <v>0.12235917789858219</v>
      </c>
      <c r="P252" s="57">
        <v>9.7254660156727679E-2</v>
      </c>
      <c r="Q252" s="57">
        <v>0.10917652307613968</v>
      </c>
      <c r="R252" s="57">
        <v>9.7836089781880853E-2</v>
      </c>
      <c r="S252" s="57">
        <v>0.11666488191414959</v>
      </c>
      <c r="T252" s="57">
        <v>0.14988648004075977</v>
      </c>
      <c r="U252" s="57">
        <v>0.18781110602520368</v>
      </c>
      <c r="V252" s="57">
        <v>0.2119251806674356</v>
      </c>
      <c r="W252" s="57">
        <v>0.23446119713871849</v>
      </c>
      <c r="X252" s="57">
        <v>0.25621639585793154</v>
      </c>
      <c r="Y252" s="57">
        <v>0.25738642693720948</v>
      </c>
      <c r="Z252" s="57">
        <v>0.27948617687823285</v>
      </c>
      <c r="AA252" s="57">
        <v>-1</v>
      </c>
      <c r="AB252" s="57">
        <v>-1</v>
      </c>
      <c r="AC252" s="57">
        <v>-1</v>
      </c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1:63" s="23" customFormat="1" x14ac:dyDescent="0.35">
      <c r="B253" s="27" t="s">
        <v>52</v>
      </c>
      <c r="C253" s="56"/>
      <c r="D253" s="56"/>
      <c r="E253" s="56"/>
      <c r="F253" s="56"/>
      <c r="G253" s="58">
        <v>9.9699283887482171E-3</v>
      </c>
      <c r="H253" s="58">
        <v>8.3937736148289366E-2</v>
      </c>
      <c r="I253" s="58">
        <v>5.4658756628201299E-2</v>
      </c>
      <c r="J253" s="58">
        <v>7.6375492925737642E-2</v>
      </c>
      <c r="K253" s="58">
        <v>0.11427624273961023</v>
      </c>
      <c r="L253" s="58">
        <v>9.4299871647241185E-2</v>
      </c>
      <c r="M253" s="58">
        <v>0.13093876809610916</v>
      </c>
      <c r="N253" s="58">
        <v>0.12317722746591619</v>
      </c>
      <c r="O253" s="58">
        <v>0.12191394323307581</v>
      </c>
      <c r="P253" s="58">
        <v>9.8760756441519826E-2</v>
      </c>
      <c r="Q253" s="58">
        <v>0.10811023129424657</v>
      </c>
      <c r="R253" s="58">
        <v>8.7735167033742956E-2</v>
      </c>
      <c r="S253" s="58">
        <v>9.0351515280427286E-2</v>
      </c>
      <c r="T253" s="58">
        <v>0.12008899184306232</v>
      </c>
      <c r="U253" s="58">
        <v>0.15854883950312848</v>
      </c>
      <c r="V253" s="58">
        <v>0.18500323925580586</v>
      </c>
      <c r="W253" s="58">
        <v>0.20778142459638138</v>
      </c>
      <c r="X253" s="58">
        <v>0.22422099248386695</v>
      </c>
      <c r="Y253" s="58">
        <v>0.21574270884407531</v>
      </c>
      <c r="Z253" s="58">
        <v>0.21567023138893493</v>
      </c>
      <c r="AA253" s="58">
        <v>-1</v>
      </c>
      <c r="AB253" s="58">
        <v>-1</v>
      </c>
      <c r="AC253" s="58">
        <v>-1</v>
      </c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  <c r="BF253" s="28"/>
      <c r="BG253" s="28"/>
      <c r="BH253" s="28"/>
      <c r="BI253" s="28"/>
      <c r="BJ253" s="28"/>
      <c r="BK253" s="28"/>
    </row>
    <row r="254" spans="1:63" s="23" customFormat="1" x14ac:dyDescent="0.35">
      <c r="B254" s="27" t="s">
        <v>53</v>
      </c>
      <c r="C254" s="56"/>
      <c r="D254" s="56"/>
      <c r="E254" s="56"/>
      <c r="F254" s="56"/>
      <c r="G254" s="58">
        <v>0.15301943171148769</v>
      </c>
      <c r="H254" s="58">
        <v>0.28088123764230399</v>
      </c>
      <c r="I254" s="58">
        <v>0.25484070467782138</v>
      </c>
      <c r="J254" s="58">
        <v>0.31119317247492972</v>
      </c>
      <c r="K254" s="58">
        <v>0.21292168960542934</v>
      </c>
      <c r="L254" s="58">
        <v>0.17125167029184296</v>
      </c>
      <c r="M254" s="58">
        <v>0.15205220271397346</v>
      </c>
      <c r="N254" s="58">
        <v>8.0002802966725683E-2</v>
      </c>
      <c r="O254" s="58">
        <v>0.10870355132435194</v>
      </c>
      <c r="P254" s="58">
        <v>7.4269359915904332E-2</v>
      </c>
      <c r="Q254" s="58">
        <v>0.10100207608860678</v>
      </c>
      <c r="R254" s="58">
        <v>0.13154909605108123</v>
      </c>
      <c r="S254" s="58">
        <v>0.22761997690071278</v>
      </c>
      <c r="T254" s="58">
        <v>0.28693464660322432</v>
      </c>
      <c r="U254" s="58">
        <v>0.30063792295442293</v>
      </c>
      <c r="V254" s="58">
        <v>0.30143230911360441</v>
      </c>
      <c r="W254" s="58">
        <v>0.30470495527718211</v>
      </c>
      <c r="X254" s="58">
        <v>0.33743234560509627</v>
      </c>
      <c r="Y254" s="58">
        <v>0.40639722087248598</v>
      </c>
      <c r="Z254" s="58">
        <v>0.54267136226047441</v>
      </c>
      <c r="AA254" s="58">
        <v>-1</v>
      </c>
      <c r="AB254" s="58">
        <v>-1</v>
      </c>
      <c r="AC254" s="58">
        <v>-1</v>
      </c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  <c r="BE254" s="28"/>
      <c r="BF254" s="28"/>
      <c r="BG254" s="28"/>
      <c r="BH254" s="28"/>
      <c r="BI254" s="28"/>
      <c r="BJ254" s="28"/>
      <c r="BK254" s="28"/>
    </row>
    <row r="255" spans="1:63" s="23" customFormat="1" x14ac:dyDescent="0.35">
      <c r="B255" s="27" t="s">
        <v>54</v>
      </c>
      <c r="C255" s="56"/>
      <c r="D255" s="56"/>
      <c r="E255" s="56"/>
      <c r="F255" s="56"/>
      <c r="G255" s="58">
        <v>0.29664126150010128</v>
      </c>
      <c r="H255" s="58">
        <v>0.33787999894979293</v>
      </c>
      <c r="I255" s="58">
        <v>0.37997064457157714</v>
      </c>
      <c r="J255" s="58">
        <v>0.35565394180147214</v>
      </c>
      <c r="K255" s="58">
        <v>0.18881879285840575</v>
      </c>
      <c r="L255" s="58">
        <v>0.23611877903385814</v>
      </c>
      <c r="M255" s="58">
        <v>0.19925068987318317</v>
      </c>
      <c r="N255" s="58">
        <v>0.17628510931580377</v>
      </c>
      <c r="O255" s="58">
        <v>0.22945073791493709</v>
      </c>
      <c r="P255" s="58">
        <v>0.19796476713754485</v>
      </c>
      <c r="Q255" s="58">
        <v>0.19426554406823926</v>
      </c>
      <c r="R255" s="58">
        <v>0.20061267010334771</v>
      </c>
      <c r="S255" s="58">
        <v>0.25672972248841863</v>
      </c>
      <c r="T255" s="58">
        <v>0.218864488619261</v>
      </c>
      <c r="U255" s="58">
        <v>0.36788024219540705</v>
      </c>
      <c r="V255" s="58">
        <v>0.4418595581084388</v>
      </c>
      <c r="W255" s="58">
        <v>0.53379191248296598</v>
      </c>
      <c r="X255" s="58">
        <v>0.61030724952702919</v>
      </c>
      <c r="Y255" s="58">
        <v>0.44103802772176581</v>
      </c>
      <c r="Z255" s="58">
        <v>0.35935860339434855</v>
      </c>
      <c r="AA255" s="58">
        <v>-1</v>
      </c>
      <c r="AB255" s="58">
        <v>-1</v>
      </c>
      <c r="AC255" s="58">
        <v>-1</v>
      </c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  <c r="BF255" s="28"/>
      <c r="BG255" s="28"/>
      <c r="BH255" s="28"/>
      <c r="BI255" s="28"/>
      <c r="BJ255" s="28"/>
      <c r="BK255" s="28"/>
    </row>
    <row r="256" spans="1:63" s="23" customFormat="1" x14ac:dyDescent="0.35">
      <c r="A256" s="29"/>
      <c r="B256" s="30" t="s">
        <v>55</v>
      </c>
      <c r="C256" s="59"/>
      <c r="D256" s="59"/>
      <c r="E256" s="59"/>
      <c r="F256" s="59"/>
      <c r="G256" s="59"/>
      <c r="H256" s="59"/>
      <c r="I256" s="59"/>
      <c r="J256" s="59"/>
      <c r="K256" s="59">
        <v>0.27987563676607041</v>
      </c>
      <c r="L256" s="59"/>
      <c r="M256" s="59"/>
      <c r="N256" s="59"/>
      <c r="O256" s="59">
        <v>0.16457270011857461</v>
      </c>
      <c r="P256" s="59"/>
      <c r="Q256" s="59"/>
      <c r="R256" s="59"/>
      <c r="S256" s="59">
        <v>0.35442177015560428</v>
      </c>
      <c r="T256" s="59"/>
      <c r="U256" s="59"/>
      <c r="V256" s="59"/>
      <c r="W256" s="59">
        <v>0.25859831551400614</v>
      </c>
      <c r="X256" s="59"/>
      <c r="Y256" s="59"/>
      <c r="Z256" s="59" t="e">
        <v>#DIV/0!</v>
      </c>
      <c r="AA256" s="59">
        <v>-1</v>
      </c>
      <c r="AB256" s="59" t="e">
        <v>#DIV/0!</v>
      </c>
      <c r="AC256" s="59" t="e">
        <v>#DIV/0!</v>
      </c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</row>
    <row r="258" spans="1:63" x14ac:dyDescent="0.35">
      <c r="A258" s="3" t="s">
        <v>112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</row>
    <row r="259" spans="1:63" s="23" customFormat="1" x14ac:dyDescent="0.35">
      <c r="A259" s="23" t="s">
        <v>1</v>
      </c>
      <c r="B259" s="23" t="s">
        <v>2</v>
      </c>
      <c r="C259" s="56"/>
      <c r="D259" s="56"/>
      <c r="E259" s="56"/>
      <c r="F259" s="56"/>
      <c r="G259" s="56">
        <v>10.720930232558139</v>
      </c>
      <c r="H259" s="56">
        <v>0.37110102420856617</v>
      </c>
      <c r="I259" s="56">
        <v>2.5932347752022356E-3</v>
      </c>
      <c r="J259" s="56">
        <v>-7.6282251584679939E-2</v>
      </c>
      <c r="K259" s="56">
        <v>0.4563689162199096</v>
      </c>
      <c r="L259" s="56">
        <v>-8.5453715886422477E-2</v>
      </c>
      <c r="M259" s="56">
        <v>1.3677040587998817</v>
      </c>
      <c r="N259" s="56">
        <v>1.2460539430366366</v>
      </c>
      <c r="O259" s="56">
        <v>0.68067090417781317</v>
      </c>
      <c r="P259" s="56">
        <v>1.0717480464784401</v>
      </c>
      <c r="Q259" s="56">
        <v>0.23847753170741082</v>
      </c>
      <c r="R259" s="56">
        <v>-6.6900111074355229E-2</v>
      </c>
      <c r="S259" s="56">
        <v>-6.9058074490814803E-2</v>
      </c>
      <c r="T259" s="56">
        <v>0.20448856158821727</v>
      </c>
      <c r="U259" s="56">
        <v>9.4073338299809572E-2</v>
      </c>
      <c r="V259" s="56">
        <v>0.3423740733481675</v>
      </c>
      <c r="W259" s="56">
        <v>-1.0252920756109618E-2</v>
      </c>
      <c r="X259" s="56">
        <v>-3.5777468331477102E-3</v>
      </c>
      <c r="Y259" s="56">
        <v>3.8143086816720295E-2</v>
      </c>
      <c r="Z259" s="56">
        <v>5.8526970330703865E-2</v>
      </c>
      <c r="AA259" s="56">
        <v>-1</v>
      </c>
      <c r="AB259" s="56">
        <v>-1</v>
      </c>
      <c r="AC259" s="56">
        <v>-1</v>
      </c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</row>
    <row r="260" spans="1:63" s="23" customFormat="1" x14ac:dyDescent="0.35">
      <c r="A260" s="23" t="s">
        <v>3</v>
      </c>
      <c r="B260" s="23" t="s">
        <v>4</v>
      </c>
      <c r="C260" s="56"/>
      <c r="D260" s="56"/>
      <c r="E260" s="56"/>
      <c r="F260" s="56"/>
      <c r="G260" s="56">
        <v>0.33164206642066429</v>
      </c>
      <c r="H260" s="56">
        <v>0.40333147123051138</v>
      </c>
      <c r="I260" s="56">
        <v>-0.79531566509115459</v>
      </c>
      <c r="J260" s="56">
        <v>-0.78528306760938293</v>
      </c>
      <c r="K260" s="56">
        <v>0.19379979217180465</v>
      </c>
      <c r="L260" s="56">
        <v>0.12246227336879811</v>
      </c>
      <c r="M260" s="56">
        <v>0.82441961156240984</v>
      </c>
      <c r="N260" s="56">
        <v>3.4526860909138462</v>
      </c>
      <c r="O260" s="56">
        <v>12.203612360365588</v>
      </c>
      <c r="P260" s="56">
        <v>9.084953412644678</v>
      </c>
      <c r="Q260" s="56">
        <v>6.3246541903986984</v>
      </c>
      <c r="R260" s="56">
        <v>0.73013439533845537</v>
      </c>
      <c r="S260" s="56">
        <v>-8.7391841779975277E-2</v>
      </c>
      <c r="T260" s="56">
        <v>-0.12074295487604103</v>
      </c>
      <c r="U260" s="56">
        <v>-0.43577044607371207</v>
      </c>
      <c r="V260" s="56">
        <v>-0.45865657200088272</v>
      </c>
      <c r="W260" s="56">
        <v>-0.18379159329992323</v>
      </c>
      <c r="X260" s="56">
        <v>0.29412876859756532</v>
      </c>
      <c r="Y260" s="56">
        <v>0.99851245002761813</v>
      </c>
      <c r="Z260" s="56">
        <v>1.319887111947319</v>
      </c>
      <c r="AA260" s="56">
        <v>-1</v>
      </c>
      <c r="AB260" s="56">
        <v>-1</v>
      </c>
      <c r="AC260" s="56">
        <v>-1</v>
      </c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</row>
    <row r="261" spans="1:63" s="23" customFormat="1" x14ac:dyDescent="0.35">
      <c r="A261" s="23" t="s">
        <v>5</v>
      </c>
      <c r="B261" s="23" t="s">
        <v>6</v>
      </c>
      <c r="C261" s="56"/>
      <c r="D261" s="56"/>
      <c r="E261" s="56"/>
      <c r="F261" s="56"/>
      <c r="G261" s="56">
        <v>0.35408002865272503</v>
      </c>
      <c r="H261" s="56">
        <v>0.83020905244897603</v>
      </c>
      <c r="I261" s="56">
        <v>0.74290745099448396</v>
      </c>
      <c r="J261" s="56">
        <v>0.99520134131182614</v>
      </c>
      <c r="K261" s="56">
        <v>1.6238023864103921</v>
      </c>
      <c r="L261" s="56">
        <v>1.183985531075304</v>
      </c>
      <c r="M261" s="56">
        <v>1.5612391113860111</v>
      </c>
      <c r="N261" s="56">
        <v>1.4180165169516084</v>
      </c>
      <c r="O261" s="56">
        <v>0.80830556411189836</v>
      </c>
      <c r="P261" s="56">
        <v>0.47681468130427662</v>
      </c>
      <c r="Q261" s="56">
        <v>0.41424333777414635</v>
      </c>
      <c r="R261" s="56">
        <v>0.18703768616136829</v>
      </c>
      <c r="S261" s="56">
        <v>0.28424625714657359</v>
      </c>
      <c r="T261" s="56">
        <v>0.1776982796621096</v>
      </c>
      <c r="U261" s="56">
        <v>0.13820640743597257</v>
      </c>
      <c r="V261" s="56">
        <v>4.1836083116909339E-2</v>
      </c>
      <c r="W261" s="56">
        <v>5.9328124246370573E-2</v>
      </c>
      <c r="X261" s="56">
        <v>0.23031012883841728</v>
      </c>
      <c r="Y261" s="56">
        <v>0.11216322652431021</v>
      </c>
      <c r="Z261" s="56">
        <v>9.7500175634525066E-2</v>
      </c>
      <c r="AA261" s="56">
        <v>-1</v>
      </c>
      <c r="AB261" s="56">
        <v>-1</v>
      </c>
      <c r="AC261" s="56">
        <v>-1</v>
      </c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</row>
    <row r="262" spans="1:63" s="23" customFormat="1" x14ac:dyDescent="0.35">
      <c r="A262" s="23" t="s">
        <v>7</v>
      </c>
      <c r="B262" s="23" t="s">
        <v>8</v>
      </c>
      <c r="C262" s="56"/>
      <c r="D262" s="56"/>
      <c r="E262" s="56"/>
      <c r="F262" s="56"/>
      <c r="G262" s="56">
        <v>-9.1460787572165358E-2</v>
      </c>
      <c r="H262" s="56">
        <v>5.575003241280907E-3</v>
      </c>
      <c r="I262" s="56">
        <v>7.4436867698842946E-2</v>
      </c>
      <c r="J262" s="56">
        <v>0.33353923991057766</v>
      </c>
      <c r="K262" s="56">
        <v>-3.0037801292560284E-2</v>
      </c>
      <c r="L262" s="56">
        <v>0.158013867400149</v>
      </c>
      <c r="M262" s="56">
        <v>-5.9486805998101189E-2</v>
      </c>
      <c r="N262" s="56">
        <v>-0.17837211867210767</v>
      </c>
      <c r="O262" s="56">
        <v>5.0426037156027448E-2</v>
      </c>
      <c r="P262" s="56">
        <v>8.482816636563828E-2</v>
      </c>
      <c r="Q262" s="56">
        <v>0.20635535213020462</v>
      </c>
      <c r="R262" s="56">
        <v>0.24735224237217612</v>
      </c>
      <c r="S262" s="56">
        <v>0.3899999999999999</v>
      </c>
      <c r="T262" s="56">
        <v>0.26851102165558616</v>
      </c>
      <c r="U262" s="56">
        <v>0.37013984410820733</v>
      </c>
      <c r="V262" s="56">
        <v>0.30391502733416553</v>
      </c>
      <c r="W262" s="56">
        <v>0.13904408388183076</v>
      </c>
      <c r="X262" s="56">
        <v>0.10103652561647647</v>
      </c>
      <c r="Y262" s="56">
        <v>0.21961666847930661</v>
      </c>
      <c r="Z262" s="56">
        <v>0.10252960838525982</v>
      </c>
      <c r="AA262" s="56">
        <v>-1</v>
      </c>
      <c r="AB262" s="56">
        <v>-1</v>
      </c>
      <c r="AC262" s="56">
        <v>-1</v>
      </c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</row>
    <row r="263" spans="1:63" s="23" customFormat="1" x14ac:dyDescent="0.35">
      <c r="A263" s="23" t="s">
        <v>9</v>
      </c>
      <c r="B263" s="23" t="s">
        <v>10</v>
      </c>
      <c r="C263" s="56"/>
      <c r="D263" s="56"/>
      <c r="E263" s="56"/>
      <c r="F263" s="56"/>
      <c r="G263" s="56">
        <v>3.6914213787761385E-2</v>
      </c>
      <c r="H263" s="56">
        <v>0.2762259958736708</v>
      </c>
      <c r="I263" s="56">
        <v>-9.397538224829316E-2</v>
      </c>
      <c r="J263" s="56">
        <v>-8.4501050945851253E-2</v>
      </c>
      <c r="K263" s="56">
        <v>6.6437892476130411E-2</v>
      </c>
      <c r="L263" s="56">
        <v>-0.1162718398308773</v>
      </c>
      <c r="M263" s="56">
        <v>0.13200838485419375</v>
      </c>
      <c r="N263" s="56">
        <v>0.46021811025774184</v>
      </c>
      <c r="O263" s="56">
        <v>0.29332574480660201</v>
      </c>
      <c r="P263" s="56">
        <v>0.5527334130725392</v>
      </c>
      <c r="Q263" s="56">
        <v>0.81939430875251973</v>
      </c>
      <c r="R263" s="56">
        <v>0.45886757136172207</v>
      </c>
      <c r="S263" s="56">
        <v>0.78904253338523778</v>
      </c>
      <c r="T263" s="56">
        <v>0.99885208512695023</v>
      </c>
      <c r="U263" s="56">
        <v>1.2226774372254217</v>
      </c>
      <c r="V263" s="56">
        <v>0.86684629201950214</v>
      </c>
      <c r="W263" s="56">
        <v>0.31500823068626893</v>
      </c>
      <c r="X263" s="56">
        <v>0.1412066073236713</v>
      </c>
      <c r="Y263" s="56">
        <v>1.6890599459778999E-2</v>
      </c>
      <c r="Z263" s="56">
        <v>0.27302030212643125</v>
      </c>
      <c r="AA263" s="56">
        <v>-1</v>
      </c>
      <c r="AB263" s="56">
        <v>-1</v>
      </c>
      <c r="AC263" s="56">
        <v>-1</v>
      </c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</row>
    <row r="264" spans="1:63" s="23" customFormat="1" x14ac:dyDescent="0.35">
      <c r="A264" s="23" t="s">
        <v>11</v>
      </c>
      <c r="B264" s="23" t="s">
        <v>12</v>
      </c>
      <c r="C264" s="56"/>
      <c r="D264" s="56"/>
      <c r="E264" s="56"/>
      <c r="F264" s="56"/>
      <c r="G264" s="56">
        <v>1.9764922187931022E-2</v>
      </c>
      <c r="H264" s="56">
        <v>-0.3292263463216798</v>
      </c>
      <c r="I264" s="56">
        <v>-3.9850187265917603E-2</v>
      </c>
      <c r="J264" s="56">
        <v>0.37466014138118542</v>
      </c>
      <c r="K264" s="56">
        <v>0.64127495170637472</v>
      </c>
      <c r="L264" s="56">
        <v>0.83185366600336752</v>
      </c>
      <c r="M264" s="56">
        <v>0.17610651687730794</v>
      </c>
      <c r="N264" s="56">
        <v>-8.0608298171589321E-2</v>
      </c>
      <c r="O264" s="56">
        <v>-8.8901094589823093E-2</v>
      </c>
      <c r="P264" s="56">
        <v>0.45661165656987679</v>
      </c>
      <c r="Q264" s="56">
        <v>0.72166452925308455</v>
      </c>
      <c r="R264" s="56">
        <v>0.95429773400898754</v>
      </c>
      <c r="S264" s="56">
        <v>0.73061189338156129</v>
      </c>
      <c r="T264" s="56">
        <v>0.14745869664983946</v>
      </c>
      <c r="U264" s="56">
        <v>0.3382564471386007</v>
      </c>
      <c r="V264" s="56">
        <v>0.17881604696673192</v>
      </c>
      <c r="W264" s="56">
        <v>0.47004229907937289</v>
      </c>
      <c r="X264" s="56">
        <v>0.41257342832145971</v>
      </c>
      <c r="Y264" s="56">
        <v>1.4414310665822105E-2</v>
      </c>
      <c r="Z264" s="56">
        <v>0.24799750985681679</v>
      </c>
      <c r="AA264" s="56">
        <v>-1</v>
      </c>
      <c r="AB264" s="56">
        <v>-1</v>
      </c>
      <c r="AC264" s="56">
        <v>-1</v>
      </c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</row>
    <row r="265" spans="1:63" s="23" customFormat="1" x14ac:dyDescent="0.35">
      <c r="A265" s="23" t="s">
        <v>13</v>
      </c>
      <c r="B265" s="23" t="s">
        <v>14</v>
      </c>
      <c r="C265" s="56"/>
      <c r="D265" s="56"/>
      <c r="E265" s="56"/>
      <c r="F265" s="56"/>
      <c r="G265" s="56">
        <v>0.46307868963218657</v>
      </c>
      <c r="H265" s="56">
        <v>2.2199242020375238</v>
      </c>
      <c r="I265" s="56">
        <v>0.94980065241029354</v>
      </c>
      <c r="J265" s="56">
        <v>0.71714949272705053</v>
      </c>
      <c r="K265" s="56">
        <v>1.6589309961733121</v>
      </c>
      <c r="L265" s="56">
        <v>1.4105721864342553</v>
      </c>
      <c r="M265" s="56">
        <v>0.20076215261641406</v>
      </c>
      <c r="N265" s="56">
        <v>1.0239179954441915</v>
      </c>
      <c r="O265" s="56">
        <v>0.96355617455896003</v>
      </c>
      <c r="P265" s="56">
        <v>0.26035526212371307</v>
      </c>
      <c r="Q265" s="56">
        <v>-3.6341822122455292E-2</v>
      </c>
      <c r="R265" s="56">
        <v>0.12014631401238041</v>
      </c>
      <c r="S265" s="56">
        <v>5.0596997281002531E-2</v>
      </c>
      <c r="T265" s="56">
        <v>0.21446166318480864</v>
      </c>
      <c r="U265" s="56">
        <v>0.64102976023133462</v>
      </c>
      <c r="V265" s="56">
        <v>0.3108515448379805</v>
      </c>
      <c r="W265" s="56">
        <v>1.8960279059300102</v>
      </c>
      <c r="X265" s="56">
        <v>3.1845490256489253</v>
      </c>
      <c r="Y265" s="56">
        <v>3.4679637787567303</v>
      </c>
      <c r="Z265" s="56">
        <v>8.8422678930727212</v>
      </c>
      <c r="AA265" s="56">
        <v>-1</v>
      </c>
      <c r="AB265" s="56">
        <v>-1</v>
      </c>
      <c r="AC265" s="56">
        <v>-1</v>
      </c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</row>
    <row r="266" spans="1:63" s="23" customFormat="1" x14ac:dyDescent="0.35">
      <c r="A266" s="23" t="s">
        <v>15</v>
      </c>
      <c r="B266" s="23" t="s">
        <v>16</v>
      </c>
      <c r="C266" s="56"/>
      <c r="D266" s="56"/>
      <c r="E266" s="56"/>
      <c r="F266" s="56"/>
      <c r="G266" s="56">
        <v>2.3902722443559097</v>
      </c>
      <c r="H266" s="56">
        <v>2.1441216805884551</v>
      </c>
      <c r="I266" s="56">
        <v>0.29387685485246462</v>
      </c>
      <c r="J266" s="56">
        <v>0.67925311203319505</v>
      </c>
      <c r="K266" s="56">
        <v>0.28864515497233501</v>
      </c>
      <c r="L266" s="56">
        <v>-0.26186605337245727</v>
      </c>
      <c r="M266" s="56">
        <v>3.1109939361982697E-2</v>
      </c>
      <c r="N266" s="56">
        <v>7.3486533234494722E-2</v>
      </c>
      <c r="O266" s="56">
        <v>-0.15411505433543582</v>
      </c>
      <c r="P266" s="56">
        <v>0.4751544453397798</v>
      </c>
      <c r="Q266" s="56">
        <v>0.16747634875990802</v>
      </c>
      <c r="R266" s="56">
        <v>0.26503084430531265</v>
      </c>
      <c r="S266" s="56">
        <v>0.2223969095319378</v>
      </c>
      <c r="T266" s="56">
        <v>0.1914420975965041</v>
      </c>
      <c r="U266" s="56">
        <v>0.19878814425463576</v>
      </c>
      <c r="V266" s="56">
        <v>0.12453146038793261</v>
      </c>
      <c r="W266" s="56">
        <v>-9.3337742990482475E-3</v>
      </c>
      <c r="X266" s="56">
        <v>0.30629336430601817</v>
      </c>
      <c r="Y266" s="56">
        <v>0.14161744108154184</v>
      </c>
      <c r="Z266" s="56">
        <v>0.4078508786123427</v>
      </c>
      <c r="AA266" s="56">
        <v>-1</v>
      </c>
      <c r="AB266" s="56">
        <v>-1</v>
      </c>
      <c r="AC266" s="56">
        <v>-1</v>
      </c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</row>
    <row r="267" spans="1:63" s="23" customFormat="1" x14ac:dyDescent="0.35">
      <c r="A267" s="23" t="s">
        <v>17</v>
      </c>
      <c r="B267" s="23" t="s">
        <v>18</v>
      </c>
      <c r="C267" s="56"/>
      <c r="D267" s="56"/>
      <c r="E267" s="56"/>
      <c r="F267" s="56"/>
      <c r="G267" s="56" t="e">
        <v>#DIV/0!</v>
      </c>
      <c r="H267" s="56">
        <v>4.6215016076404272</v>
      </c>
      <c r="I267" s="56">
        <v>0.79049942891181413</v>
      </c>
      <c r="J267" s="56">
        <v>0.59782312546401184</v>
      </c>
      <c r="K267" s="56">
        <v>2.143258867932504</v>
      </c>
      <c r="L267" s="56">
        <v>2.0140045427366839</v>
      </c>
      <c r="M267" s="56">
        <v>1.923781283074534</v>
      </c>
      <c r="N267" s="56">
        <v>3.028328152161972</v>
      </c>
      <c r="O267" s="56">
        <v>0.55235616289789058</v>
      </c>
      <c r="P267" s="56">
        <v>5.3636507684994505E-2</v>
      </c>
      <c r="Q267" s="56">
        <v>0.48152098117232045</v>
      </c>
      <c r="R267" s="56">
        <v>-3.1503579952267269E-2</v>
      </c>
      <c r="S267" s="56">
        <v>0.14720368882523482</v>
      </c>
      <c r="T267" s="56">
        <v>0.97135122941574559</v>
      </c>
      <c r="U267" s="56">
        <v>0.55426657068497698</v>
      </c>
      <c r="V267" s="56">
        <v>0.55426318383440121</v>
      </c>
      <c r="W267" s="56">
        <v>0.94104929813343086</v>
      </c>
      <c r="X267" s="56">
        <v>1.1285044055383913</v>
      </c>
      <c r="Y267" s="56">
        <v>1.828544453747083</v>
      </c>
      <c r="Z267" s="56">
        <v>2.594896837476746</v>
      </c>
      <c r="AA267" s="56">
        <v>-1</v>
      </c>
      <c r="AB267" s="56">
        <v>-1</v>
      </c>
      <c r="AC267" s="56">
        <v>-1</v>
      </c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</row>
    <row r="268" spans="1:63" s="23" customFormat="1" x14ac:dyDescent="0.35">
      <c r="A268" s="23" t="s">
        <v>19</v>
      </c>
      <c r="B268" s="23" t="s">
        <v>20</v>
      </c>
      <c r="C268" s="56"/>
      <c r="D268" s="56"/>
      <c r="E268" s="56"/>
      <c r="F268" s="56"/>
      <c r="G268" s="56">
        <v>1.8686514886164622</v>
      </c>
      <c r="H268" s="56">
        <v>1.3655428294886272</v>
      </c>
      <c r="I268" s="56">
        <v>4.6308919506889046</v>
      </c>
      <c r="J268" s="56">
        <v>4.2152819890842936</v>
      </c>
      <c r="K268" s="56">
        <v>0.5</v>
      </c>
      <c r="L268" s="56">
        <v>-0.56914893617021278</v>
      </c>
      <c r="M268" s="56">
        <v>0.31442369607211851</v>
      </c>
      <c r="N268" s="56">
        <v>-4.4476744186046524E-2</v>
      </c>
      <c r="O268" s="56">
        <v>-0.10313390313390314</v>
      </c>
      <c r="P268" s="56">
        <v>2.4797404241848686</v>
      </c>
      <c r="Q268" s="56">
        <v>-1.8615588105618919E-2</v>
      </c>
      <c r="R268" s="56">
        <v>6.8512321265591813E-2</v>
      </c>
      <c r="S268" s="56">
        <v>1.4967326193501544</v>
      </c>
      <c r="T268" s="56">
        <v>1.1003411416875144</v>
      </c>
      <c r="U268" s="56">
        <v>0.68257375330704328</v>
      </c>
      <c r="V268" s="56">
        <v>0.32606343602300547</v>
      </c>
      <c r="W268" s="56">
        <v>-4.6857392126213204E-2</v>
      </c>
      <c r="X268" s="56">
        <v>0.29071379071379067</v>
      </c>
      <c r="Y268" s="56">
        <v>0.79155664995401542</v>
      </c>
      <c r="Z268" s="56">
        <v>1.7295486752265212</v>
      </c>
      <c r="AA268" s="56">
        <v>-1</v>
      </c>
      <c r="AB268" s="56">
        <v>-1</v>
      </c>
      <c r="AC268" s="56">
        <v>-1</v>
      </c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</row>
    <row r="269" spans="1:63" s="23" customFormat="1" x14ac:dyDescent="0.35">
      <c r="A269" s="23" t="s">
        <v>21</v>
      </c>
      <c r="B269" s="23" t="s">
        <v>22</v>
      </c>
      <c r="C269" s="56"/>
      <c r="D269" s="56"/>
      <c r="E269" s="56"/>
      <c r="F269" s="56"/>
      <c r="G269" s="56" t="e">
        <v>#DIV/0!</v>
      </c>
      <c r="H269" s="56">
        <v>0.6403588842412693</v>
      </c>
      <c r="I269" s="56">
        <v>3.7157011444612396</v>
      </c>
      <c r="J269" s="56">
        <v>-0.58142994133376269</v>
      </c>
      <c r="K269" s="56">
        <v>0.62485093381576462</v>
      </c>
      <c r="L269" s="56">
        <v>1.3094534896949725</v>
      </c>
      <c r="M269" s="56">
        <v>2.9662224524383913</v>
      </c>
      <c r="N269" s="56">
        <v>1.0751043075272526</v>
      </c>
      <c r="O269" s="56">
        <v>1.4592608954626507</v>
      </c>
      <c r="P269" s="56">
        <v>2.2882529726904481</v>
      </c>
      <c r="Q269" s="56">
        <v>0.16454234783411836</v>
      </c>
      <c r="R269" s="56">
        <v>3.0408461484934923E-2</v>
      </c>
      <c r="S269" s="56">
        <v>1.476825640533538</v>
      </c>
      <c r="T269" s="56">
        <v>0.62090204649314518</v>
      </c>
      <c r="U269" s="56">
        <v>0.47701947099179121</v>
      </c>
      <c r="V269" s="56">
        <v>0.18834413830361973</v>
      </c>
      <c r="W269" s="56">
        <v>-0.23455116035798695</v>
      </c>
      <c r="X269" s="56">
        <v>-9.1443981367982374E-2</v>
      </c>
      <c r="Y269" s="56">
        <v>0.10476292756269134</v>
      </c>
      <c r="Z269" s="56">
        <v>-9.1663351707677476E-2</v>
      </c>
      <c r="AA269" s="56">
        <v>-1</v>
      </c>
      <c r="AB269" s="56">
        <v>-1</v>
      </c>
      <c r="AC269" s="56">
        <v>-1</v>
      </c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</row>
    <row r="270" spans="1:63" s="23" customFormat="1" x14ac:dyDescent="0.35">
      <c r="A270" s="23" t="s">
        <v>23</v>
      </c>
      <c r="B270" s="23" t="s">
        <v>24</v>
      </c>
      <c r="C270" s="56"/>
      <c r="D270" s="56"/>
      <c r="E270" s="56"/>
      <c r="F270" s="56"/>
      <c r="G270" s="56">
        <v>1.4712429282751183E-2</v>
      </c>
      <c r="H270" s="56">
        <v>3.0395932984385565</v>
      </c>
      <c r="I270" s="56">
        <v>0.62665364854385608</v>
      </c>
      <c r="J270" s="56">
        <v>1.234115752988139</v>
      </c>
      <c r="K270" s="56">
        <v>0.29596847892074463</v>
      </c>
      <c r="L270" s="56">
        <v>-0.65227793788747346</v>
      </c>
      <c r="M270" s="56">
        <v>-0.13360418369477922</v>
      </c>
      <c r="N270" s="56">
        <v>-8.3723588999584986E-2</v>
      </c>
      <c r="O270" s="56">
        <v>-0.57593453977523512</v>
      </c>
      <c r="P270" s="56">
        <v>-0.62490654704688664</v>
      </c>
      <c r="Q270" s="56">
        <v>-0.71487460272507009</v>
      </c>
      <c r="R270" s="56">
        <v>-0.65289062761226468</v>
      </c>
      <c r="S270" s="56">
        <v>-0.64955964771817454</v>
      </c>
      <c r="T270" s="56">
        <v>-0.4392558845861807</v>
      </c>
      <c r="U270" s="56">
        <v>9.2704999448184555E-2</v>
      </c>
      <c r="V270" s="56">
        <v>-0.17117811386186299</v>
      </c>
      <c r="W270" s="56">
        <v>0.28786840301576433</v>
      </c>
      <c r="X270" s="56">
        <v>1.1939742721733242</v>
      </c>
      <c r="Y270" s="56">
        <v>0.33814766185233824</v>
      </c>
      <c r="Z270" s="56">
        <v>0.41004184100418417</v>
      </c>
      <c r="AA270" s="56">
        <v>-1</v>
      </c>
      <c r="AB270" s="56">
        <v>-1</v>
      </c>
      <c r="AC270" s="56">
        <v>-1</v>
      </c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</row>
    <row r="271" spans="1:63" s="23" customFormat="1" x14ac:dyDescent="0.35">
      <c r="A271" s="23" t="s">
        <v>25</v>
      </c>
      <c r="B271" s="23" t="s">
        <v>26</v>
      </c>
      <c r="C271" s="56"/>
      <c r="D271" s="56"/>
      <c r="E271" s="56"/>
      <c r="F271" s="56"/>
      <c r="G271" s="56">
        <v>36.620774440606255</v>
      </c>
      <c r="H271" s="56">
        <v>88.068492169485012</v>
      </c>
      <c r="I271" s="56">
        <v>10.523679103221649</v>
      </c>
      <c r="J271" s="56">
        <v>4.2153155938392439</v>
      </c>
      <c r="K271" s="56">
        <v>1.4364601797982042</v>
      </c>
      <c r="L271" s="56">
        <v>-2.8545949455759057E-2</v>
      </c>
      <c r="M271" s="56">
        <v>0.1304592711453163</v>
      </c>
      <c r="N271" s="56">
        <v>0.10218384775089895</v>
      </c>
      <c r="O271" s="56">
        <v>-0.10843737540630716</v>
      </c>
      <c r="P271" s="56">
        <v>-0.34417801420690974</v>
      </c>
      <c r="Q271" s="56">
        <v>-0.37344658024139477</v>
      </c>
      <c r="R271" s="56">
        <v>-0.38060348982936465</v>
      </c>
      <c r="S271" s="56">
        <v>4.2188757328428528E-2</v>
      </c>
      <c r="T271" s="56">
        <v>0.31839232550446583</v>
      </c>
      <c r="U271" s="56">
        <v>0.38684360730593603</v>
      </c>
      <c r="V271" s="56">
        <v>0.49338521400778212</v>
      </c>
      <c r="W271" s="56">
        <v>0.30950805206265164</v>
      </c>
      <c r="X271" s="56">
        <v>0.57357922468949951</v>
      </c>
      <c r="Y271" s="56">
        <v>-3.8275542751311842E-2</v>
      </c>
      <c r="Z271" s="56">
        <v>-0.45200625325690469</v>
      </c>
      <c r="AA271" s="56">
        <v>-1</v>
      </c>
      <c r="AB271" s="56">
        <v>-1</v>
      </c>
      <c r="AC271" s="56">
        <v>-1</v>
      </c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</row>
    <row r="272" spans="1:63" s="23" customFormat="1" x14ac:dyDescent="0.35">
      <c r="A272" s="23" t="s">
        <v>27</v>
      </c>
      <c r="B272" s="23" t="s">
        <v>28</v>
      </c>
      <c r="C272" s="56"/>
      <c r="D272" s="56"/>
      <c r="E272" s="56"/>
      <c r="F272" s="56"/>
      <c r="G272" s="56">
        <v>-0.67934355437612481</v>
      </c>
      <c r="H272" s="56">
        <v>-0.49495472294522525</v>
      </c>
      <c r="I272" s="56">
        <v>0.41478360581955531</v>
      </c>
      <c r="J272" s="56">
        <v>0.60807166483168507</v>
      </c>
      <c r="K272" s="56">
        <v>0.31340842901242172</v>
      </c>
      <c r="L272" s="56">
        <v>1.7398552940336653E-2</v>
      </c>
      <c r="M272" s="56">
        <v>0.45283470310585328</v>
      </c>
      <c r="N272" s="56">
        <v>0.12361571114578607</v>
      </c>
      <c r="O272" s="56">
        <v>0.87782965713323136</v>
      </c>
      <c r="P272" s="56">
        <v>0.69745014237858438</v>
      </c>
      <c r="Q272" s="56">
        <v>0.30568722679478189</v>
      </c>
      <c r="R272" s="56">
        <v>0.21798338784144966</v>
      </c>
      <c r="S272" s="56">
        <v>1.0496456303894286E-2</v>
      </c>
      <c r="T272" s="56">
        <v>0.32375978392876825</v>
      </c>
      <c r="U272" s="56">
        <v>-0.23215671062839416</v>
      </c>
      <c r="V272" s="56">
        <v>0.39166326113608507</v>
      </c>
      <c r="W272" s="56">
        <v>0.23667664670658684</v>
      </c>
      <c r="X272" s="56">
        <v>1.2999537465309898</v>
      </c>
      <c r="Y272" s="56">
        <v>1.4365580533804834</v>
      </c>
      <c r="Z272" s="56">
        <v>0.30909731602748569</v>
      </c>
      <c r="AA272" s="56">
        <v>-1</v>
      </c>
      <c r="AB272" s="56">
        <v>-1</v>
      </c>
      <c r="AC272" s="56">
        <v>-1</v>
      </c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</row>
    <row r="273" spans="1:63" s="23" customFormat="1" x14ac:dyDescent="0.35">
      <c r="A273" s="23" t="s">
        <v>29</v>
      </c>
      <c r="B273" s="23" t="s">
        <v>30</v>
      </c>
      <c r="C273" s="56"/>
      <c r="D273" s="56"/>
      <c r="E273" s="56"/>
      <c r="F273" s="56"/>
      <c r="G273" s="56">
        <v>-0.26520724126434092</v>
      </c>
      <c r="H273" s="56">
        <v>0.10872127699100864</v>
      </c>
      <c r="I273" s="56">
        <v>1.0377566261429676</v>
      </c>
      <c r="J273" s="56">
        <v>6.6440499183032964E-2</v>
      </c>
      <c r="K273" s="56">
        <v>-0.16652149280756801</v>
      </c>
      <c r="L273" s="56">
        <v>0.2344855350921744</v>
      </c>
      <c r="M273" s="56">
        <v>-0.31961211166761005</v>
      </c>
      <c r="N273" s="56">
        <v>3.8062103963912852E-2</v>
      </c>
      <c r="O273" s="56">
        <v>-0.40746604809790621</v>
      </c>
      <c r="P273" s="56">
        <v>-0.52854222615854785</v>
      </c>
      <c r="Q273" s="56">
        <v>-0.21992777971040267</v>
      </c>
      <c r="R273" s="56">
        <v>-0.12203592274683039</v>
      </c>
      <c r="S273" s="56">
        <v>1.3937670551040333</v>
      </c>
      <c r="T273" s="56">
        <v>1.0702449656366246</v>
      </c>
      <c r="U273" s="56">
        <v>1.9947602190223614</v>
      </c>
      <c r="V273" s="56">
        <v>2.3083809966516058</v>
      </c>
      <c r="W273" s="56">
        <v>1.3642919903346429</v>
      </c>
      <c r="X273" s="56">
        <v>1.7529975869984833</v>
      </c>
      <c r="Y273" s="56">
        <v>0.74356751695280576</v>
      </c>
      <c r="Z273" s="56">
        <v>0.62943929835002765</v>
      </c>
      <c r="AA273" s="56">
        <v>-1</v>
      </c>
      <c r="AB273" s="56">
        <v>-1</v>
      </c>
      <c r="AC273" s="56">
        <v>-1</v>
      </c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</row>
    <row r="274" spans="1:63" s="23" customFormat="1" x14ac:dyDescent="0.35">
      <c r="A274" s="23" t="s">
        <v>31</v>
      </c>
      <c r="B274" s="23" t="s">
        <v>32</v>
      </c>
      <c r="C274" s="56"/>
      <c r="D274" s="56"/>
      <c r="E274" s="56"/>
      <c r="F274" s="56"/>
      <c r="G274" s="56">
        <v>4.6049783182183583</v>
      </c>
      <c r="H274" s="56">
        <v>-5.7271160947652056E-2</v>
      </c>
      <c r="I274" s="56">
        <v>0.37340062126254558</v>
      </c>
      <c r="J274" s="56">
        <v>1.4722044017448419</v>
      </c>
      <c r="K274" s="56">
        <v>-9.886859570324924E-2</v>
      </c>
      <c r="L274" s="56">
        <v>0.99127827322902995</v>
      </c>
      <c r="M274" s="56">
        <v>1.0814507349357729</v>
      </c>
      <c r="N274" s="56">
        <v>1.1284947238504466</v>
      </c>
      <c r="O274" s="56">
        <v>-0.33933081710252389</v>
      </c>
      <c r="P274" s="56">
        <v>-0.19355623710167946</v>
      </c>
      <c r="Q274" s="56">
        <v>0.17356750398273246</v>
      </c>
      <c r="R274" s="56">
        <v>0.56186833936586544</v>
      </c>
      <c r="S274" s="56">
        <v>6.5315283296067213</v>
      </c>
      <c r="T274" s="56">
        <v>3.2075609912931728</v>
      </c>
      <c r="U274" s="56">
        <v>1.1592858279674418</v>
      </c>
      <c r="V274" s="56">
        <v>1.1102916491528534</v>
      </c>
      <c r="W274" s="56">
        <v>-0.20712831959620581</v>
      </c>
      <c r="X274" s="56">
        <v>0.27971300483905526</v>
      </c>
      <c r="Y274" s="56">
        <v>0.25452337112558032</v>
      </c>
      <c r="Z274" s="56">
        <v>7.5155162761137762E-2</v>
      </c>
      <c r="AA274" s="56">
        <v>-1</v>
      </c>
      <c r="AB274" s="56">
        <v>-1</v>
      </c>
      <c r="AC274" s="56">
        <v>-1</v>
      </c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</row>
    <row r="275" spans="1:63" s="23" customFormat="1" x14ac:dyDescent="0.35">
      <c r="A275" s="23" t="s">
        <v>33</v>
      </c>
      <c r="B275" s="23" t="s">
        <v>34</v>
      </c>
      <c r="C275" s="56"/>
      <c r="D275" s="56"/>
      <c r="E275" s="56"/>
      <c r="F275" s="56"/>
      <c r="G275" s="56">
        <v>0.91877079383635119</v>
      </c>
      <c r="H275" s="56"/>
      <c r="I275" s="56"/>
      <c r="J275" s="56"/>
      <c r="K275" s="56">
        <v>1.8702919837469967E-3</v>
      </c>
      <c r="L275" s="56"/>
      <c r="M275" s="56"/>
      <c r="N275" s="56"/>
      <c r="O275" s="56">
        <v>-0.68389986037955897</v>
      </c>
      <c r="P275" s="56"/>
      <c r="Q275" s="56"/>
      <c r="R275" s="56"/>
      <c r="S275" s="56">
        <v>2.3555066336697545</v>
      </c>
      <c r="T275" s="56"/>
      <c r="U275" s="56"/>
      <c r="V275" s="56"/>
      <c r="W275" s="56">
        <v>-0.87034369622405949</v>
      </c>
      <c r="X275" s="56"/>
      <c r="Y275" s="56"/>
      <c r="Z275" s="56" t="e">
        <v>#DIV/0!</v>
      </c>
      <c r="AA275" s="56">
        <v>-1</v>
      </c>
      <c r="AB275" s="56" t="e">
        <v>#DIV/0!</v>
      </c>
      <c r="AC275" s="56">
        <v>-1</v>
      </c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</row>
    <row r="276" spans="1:63" s="23" customFormat="1" x14ac:dyDescent="0.35">
      <c r="A276" s="23" t="s">
        <v>35</v>
      </c>
      <c r="B276" s="23" t="s">
        <v>36</v>
      </c>
      <c r="C276" s="56"/>
      <c r="D276" s="56"/>
      <c r="E276" s="56"/>
      <c r="F276" s="56"/>
      <c r="G276" s="56">
        <v>0.58076496825693735</v>
      </c>
      <c r="H276" s="56"/>
      <c r="I276" s="56"/>
      <c r="J276" s="56"/>
      <c r="K276" s="56">
        <v>-0.15944412575688949</v>
      </c>
      <c r="L276" s="56"/>
      <c r="M276" s="56"/>
      <c r="N276" s="56"/>
      <c r="O276" s="56">
        <v>2.7386482476496221E-2</v>
      </c>
      <c r="P276" s="56"/>
      <c r="Q276" s="56"/>
      <c r="R276" s="56"/>
      <c r="S276" s="56">
        <v>-0.19935502197631694</v>
      </c>
      <c r="T276" s="56"/>
      <c r="U276" s="56"/>
      <c r="V276" s="56"/>
      <c r="W276" s="56">
        <v>-0.63717724061633207</v>
      </c>
      <c r="X276" s="56"/>
      <c r="Y276" s="56">
        <v>-0.54680167465744023</v>
      </c>
      <c r="Z276" s="56" t="e">
        <v>#DIV/0!</v>
      </c>
      <c r="AA276" s="56">
        <v>-1</v>
      </c>
      <c r="AB276" s="56" t="e">
        <v>#DIV/0!</v>
      </c>
      <c r="AC276" s="56">
        <v>-1</v>
      </c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</row>
    <row r="277" spans="1:63" s="23" customFormat="1" x14ac:dyDescent="0.35">
      <c r="A277" s="23" t="s">
        <v>37</v>
      </c>
      <c r="B277" s="23" t="s">
        <v>38</v>
      </c>
      <c r="C277" s="56"/>
      <c r="D277" s="56"/>
      <c r="E277" s="56"/>
      <c r="F277" s="56"/>
      <c r="G277" s="56">
        <v>1.1703901386494326</v>
      </c>
      <c r="H277" s="56"/>
      <c r="I277" s="56"/>
      <c r="J277" s="56"/>
      <c r="K277" s="56">
        <v>-0.23121557845634511</v>
      </c>
      <c r="L277" s="56"/>
      <c r="M277" s="56"/>
      <c r="N277" s="56"/>
      <c r="O277" s="56">
        <v>0.50171016392577084</v>
      </c>
      <c r="P277" s="56"/>
      <c r="Q277" s="56"/>
      <c r="R277" s="56"/>
      <c r="S277" s="56">
        <v>9.7450049641004011E-2</v>
      </c>
      <c r="T277" s="56"/>
      <c r="U277" s="56"/>
      <c r="V277" s="56"/>
      <c r="W277" s="56">
        <v>-0.42256408587833061</v>
      </c>
      <c r="X277" s="56"/>
      <c r="Y277" s="56">
        <v>0.9015481764717137</v>
      </c>
      <c r="Z277" s="56">
        <v>0.45787728603765454</v>
      </c>
      <c r="AA277" s="56">
        <v>-1</v>
      </c>
      <c r="AB277" s="56">
        <v>-1</v>
      </c>
      <c r="AC277" s="56">
        <v>-1</v>
      </c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</row>
    <row r="278" spans="1:63" s="23" customFormat="1" x14ac:dyDescent="0.35">
      <c r="A278" s="23" t="s">
        <v>39</v>
      </c>
      <c r="B278" s="23" t="s">
        <v>40</v>
      </c>
      <c r="C278" s="56"/>
      <c r="D278" s="56"/>
      <c r="E278" s="56"/>
      <c r="F278" s="56"/>
      <c r="G278" s="56">
        <v>-0.46843374538576132</v>
      </c>
      <c r="H278" s="56"/>
      <c r="I278" s="56"/>
      <c r="J278" s="56"/>
      <c r="K278" s="56">
        <v>-0.40762941323935198</v>
      </c>
      <c r="L278" s="56"/>
      <c r="M278" s="56"/>
      <c r="N278" s="56"/>
      <c r="O278" s="56">
        <v>1.4559457570196028</v>
      </c>
      <c r="P278" s="56"/>
      <c r="Q278" s="56"/>
      <c r="R278" s="56"/>
      <c r="S278" s="56">
        <v>1.2036489444834055</v>
      </c>
      <c r="T278" s="56"/>
      <c r="U278" s="56"/>
      <c r="V278" s="56"/>
      <c r="W278" s="56">
        <v>-0.46550277410586116</v>
      </c>
      <c r="X278" s="56"/>
      <c r="Y278" s="56">
        <v>-1.0209541030122282E-2</v>
      </c>
      <c r="Z278" s="56" t="e">
        <v>#DIV/0!</v>
      </c>
      <c r="AA278" s="56">
        <v>-1</v>
      </c>
      <c r="AB278" s="56" t="e">
        <v>#DIV/0!</v>
      </c>
      <c r="AC278" s="56">
        <v>-1</v>
      </c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</row>
    <row r="279" spans="1:63" s="23" customFormat="1" x14ac:dyDescent="0.35">
      <c r="A279" s="23" t="s">
        <v>41</v>
      </c>
      <c r="B279" s="23" t="s">
        <v>42</v>
      </c>
      <c r="C279" s="56"/>
      <c r="D279" s="56"/>
      <c r="E279" s="56"/>
      <c r="F279" s="56"/>
      <c r="G279" s="56" t="e">
        <v>#DIV/0!</v>
      </c>
      <c r="H279" s="56"/>
      <c r="I279" s="56"/>
      <c r="J279" s="56"/>
      <c r="K279" s="56" t="e">
        <v>#DIV/0!</v>
      </c>
      <c r="L279" s="56"/>
      <c r="M279" s="56"/>
      <c r="N279" s="56"/>
      <c r="O279" s="56" t="e">
        <v>#DIV/0!</v>
      </c>
      <c r="P279" s="56"/>
      <c r="Q279" s="56"/>
      <c r="R279" s="56"/>
      <c r="S279" s="56" t="e">
        <v>#DIV/0!</v>
      </c>
      <c r="T279" s="56"/>
      <c r="U279" s="56"/>
      <c r="V279" s="56"/>
      <c r="W279" s="56" t="e">
        <v>#DIV/0!</v>
      </c>
      <c r="X279" s="56"/>
      <c r="Y279" s="56">
        <v>0.29396148980020653</v>
      </c>
      <c r="Z279" s="56" t="e">
        <v>#DIV/0!</v>
      </c>
      <c r="AA279" s="56">
        <v>-1</v>
      </c>
      <c r="AB279" s="56">
        <v>-1</v>
      </c>
      <c r="AC279" s="56">
        <v>-1</v>
      </c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</row>
    <row r="280" spans="1:63" s="23" customFormat="1" x14ac:dyDescent="0.35">
      <c r="A280" s="23" t="s">
        <v>43</v>
      </c>
      <c r="B280" s="23" t="s">
        <v>44</v>
      </c>
      <c r="C280" s="56"/>
      <c r="D280" s="56"/>
      <c r="E280" s="56"/>
      <c r="F280" s="56"/>
      <c r="G280" s="56" t="e">
        <v>#DIV/0!</v>
      </c>
      <c r="H280" s="56"/>
      <c r="I280" s="56"/>
      <c r="J280" s="56"/>
      <c r="K280" s="56" t="e">
        <v>#DIV/0!</v>
      </c>
      <c r="L280" s="56"/>
      <c r="M280" s="56"/>
      <c r="N280" s="56"/>
      <c r="O280" s="56" t="e">
        <v>#DIV/0!</v>
      </c>
      <c r="P280" s="56"/>
      <c r="Q280" s="56"/>
      <c r="R280" s="56"/>
      <c r="S280" s="56" t="e">
        <v>#DIV/0!</v>
      </c>
      <c r="T280" s="56"/>
      <c r="U280" s="56"/>
      <c r="V280" s="56"/>
      <c r="W280" s="56" t="e">
        <v>#DIV/0!</v>
      </c>
      <c r="X280" s="56"/>
      <c r="Y280" s="56"/>
      <c r="Z280" s="56" t="e">
        <v>#DIV/0!</v>
      </c>
      <c r="AA280" s="56" t="e">
        <v>#DIV/0!</v>
      </c>
      <c r="AB280" s="56" t="e">
        <v>#DIV/0!</v>
      </c>
      <c r="AC280" s="56" t="e">
        <v>#DIV/0!</v>
      </c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</row>
    <row r="281" spans="1:63" s="23" customFormat="1" x14ac:dyDescent="0.35">
      <c r="A281" s="23" t="s">
        <v>45</v>
      </c>
      <c r="B281" s="23" t="s">
        <v>46</v>
      </c>
      <c r="C281" s="56"/>
      <c r="D281" s="56"/>
      <c r="E281" s="56"/>
      <c r="F281" s="56"/>
      <c r="G281" s="56"/>
      <c r="H281" s="56"/>
      <c r="I281" s="56"/>
      <c r="J281" s="56"/>
      <c r="K281" s="56" t="e">
        <v>#DIV/0!</v>
      </c>
      <c r="L281" s="56"/>
      <c r="M281" s="56"/>
      <c r="N281" s="56"/>
      <c r="O281" s="56" t="e">
        <v>#DIV/0!</v>
      </c>
      <c r="P281" s="56"/>
      <c r="Q281" s="56"/>
      <c r="R281" s="56"/>
      <c r="S281" s="56">
        <v>0.14104709216456568</v>
      </c>
      <c r="T281" s="56"/>
      <c r="U281" s="56"/>
      <c r="V281" s="56"/>
      <c r="W281" s="56">
        <v>1.51027016472817</v>
      </c>
      <c r="X281" s="56"/>
      <c r="Y281" s="56">
        <v>-0.2700025343803123</v>
      </c>
      <c r="Z281" s="56" t="e">
        <v>#DIV/0!</v>
      </c>
      <c r="AA281" s="56">
        <v>-1</v>
      </c>
      <c r="AB281" s="56">
        <v>-1</v>
      </c>
      <c r="AC281" s="56">
        <v>-1</v>
      </c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</row>
    <row r="282" spans="1:63" s="23" customFormat="1" x14ac:dyDescent="0.35">
      <c r="A282" s="23" t="s">
        <v>47</v>
      </c>
      <c r="B282" s="23" t="s">
        <v>48</v>
      </c>
      <c r="C282" s="56"/>
      <c r="D282" s="56"/>
      <c r="E282" s="56"/>
      <c r="F282" s="56"/>
      <c r="G282" s="56" t="e">
        <v>#DIV/0!</v>
      </c>
      <c r="H282" s="56"/>
      <c r="I282" s="56"/>
      <c r="J282" s="56"/>
      <c r="K282" s="56" t="e">
        <v>#DIV/0!</v>
      </c>
      <c r="L282" s="56"/>
      <c r="M282" s="56"/>
      <c r="N282" s="56"/>
      <c r="O282" s="56">
        <v>-4.7112858289499737E-2</v>
      </c>
      <c r="P282" s="56"/>
      <c r="Q282" s="56"/>
      <c r="R282" s="56"/>
      <c r="S282" s="56">
        <v>2.9709629325343458</v>
      </c>
      <c r="T282" s="56"/>
      <c r="U282" s="56"/>
      <c r="V282" s="56"/>
      <c r="W282" s="56">
        <v>-0.33864995692792088</v>
      </c>
      <c r="X282" s="56"/>
      <c r="Y282" s="56"/>
      <c r="Z282" s="56" t="e">
        <v>#DIV/0!</v>
      </c>
      <c r="AA282" s="56">
        <v>-1</v>
      </c>
      <c r="AB282" s="56" t="e">
        <v>#DIV/0!</v>
      </c>
      <c r="AC282" s="56" t="e">
        <v>#DIV/0!</v>
      </c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</row>
    <row r="283" spans="1:63" s="23" customFormat="1" x14ac:dyDescent="0.35">
      <c r="A283" s="23" t="s">
        <v>49</v>
      </c>
      <c r="B283" s="23" t="s">
        <v>50</v>
      </c>
      <c r="C283" s="56"/>
      <c r="D283" s="56"/>
      <c r="E283" s="56"/>
      <c r="F283" s="56"/>
      <c r="G283" s="56">
        <v>1.1158384898148812</v>
      </c>
      <c r="H283" s="56"/>
      <c r="I283" s="56"/>
      <c r="J283" s="56"/>
      <c r="K283" s="56">
        <v>-0.43456877375650149</v>
      </c>
      <c r="L283" s="56"/>
      <c r="M283" s="56"/>
      <c r="N283" s="56"/>
      <c r="O283" s="56">
        <v>2.5105906544545222</v>
      </c>
      <c r="P283" s="56"/>
      <c r="Q283" s="56"/>
      <c r="R283" s="56"/>
      <c r="S283" s="56">
        <v>-0.33082423664490868</v>
      </c>
      <c r="T283" s="56"/>
      <c r="U283" s="56"/>
      <c r="V283" s="56"/>
      <c r="W283" s="56">
        <v>-0.21947719441497249</v>
      </c>
      <c r="X283" s="56"/>
      <c r="Y283" s="56">
        <v>0.54571939268575664</v>
      </c>
      <c r="Z283" s="56" t="e">
        <v>#DIV/0!</v>
      </c>
      <c r="AA283" s="56">
        <v>-1</v>
      </c>
      <c r="AB283" s="56" t="e">
        <v>#DIV/0!</v>
      </c>
      <c r="AC283" s="56">
        <v>-1</v>
      </c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</row>
    <row r="284" spans="1:63" s="25" customFormat="1" ht="13.15" x14ac:dyDescent="0.4">
      <c r="A284" s="10" t="s">
        <v>85</v>
      </c>
      <c r="B284" s="25" t="s">
        <v>51</v>
      </c>
      <c r="C284" s="56"/>
      <c r="D284" s="56"/>
      <c r="E284" s="56"/>
      <c r="F284" s="56"/>
      <c r="G284" s="57">
        <v>0.63826319332606429</v>
      </c>
      <c r="H284" s="57">
        <v>0.53856274802804505</v>
      </c>
      <c r="I284" s="57">
        <v>3.2106302018374722E-2</v>
      </c>
      <c r="J284" s="57">
        <v>-1.2112346638563976E-2</v>
      </c>
      <c r="K284" s="57">
        <v>0.5315471888984078</v>
      </c>
      <c r="L284" s="57">
        <v>0.15804923904236579</v>
      </c>
      <c r="M284" s="57">
        <v>0.74881438737627048</v>
      </c>
      <c r="N284" s="57">
        <v>0.93925948275848059</v>
      </c>
      <c r="O284" s="57">
        <v>0.93802319587238747</v>
      </c>
      <c r="P284" s="57">
        <v>0.895440158450169</v>
      </c>
      <c r="Q284" s="57">
        <v>0.55917068510493384</v>
      </c>
      <c r="R284" s="57">
        <v>0.17862071148935388</v>
      </c>
      <c r="S284" s="57">
        <v>0.12785276801350687</v>
      </c>
      <c r="T284" s="57">
        <v>0.2066521278882234</v>
      </c>
      <c r="U284" s="57">
        <v>0.11666869386350487</v>
      </c>
      <c r="V284" s="57">
        <v>0.11964233437510208</v>
      </c>
      <c r="W284" s="57">
        <v>9.7634793976951295E-2</v>
      </c>
      <c r="X284" s="57">
        <v>0.28642669259977049</v>
      </c>
      <c r="Y284" s="57">
        <v>0.36605804105484818</v>
      </c>
      <c r="Z284" s="57">
        <v>0.57201396825754514</v>
      </c>
      <c r="AA284" s="57">
        <v>-1</v>
      </c>
      <c r="AB284" s="57">
        <v>-1</v>
      </c>
      <c r="AC284" s="57">
        <v>-1</v>
      </c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</row>
    <row r="285" spans="1:63" s="23" customFormat="1" x14ac:dyDescent="0.35">
      <c r="B285" s="27" t="s">
        <v>52</v>
      </c>
      <c r="C285" s="56"/>
      <c r="D285" s="56"/>
      <c r="E285" s="56"/>
      <c r="F285" s="56"/>
      <c r="G285" s="58">
        <v>0.77221172022684303</v>
      </c>
      <c r="H285" s="58">
        <v>0.36365421233549089</v>
      </c>
      <c r="I285" s="58">
        <v>-0.12206985312552976</v>
      </c>
      <c r="J285" s="58">
        <v>-0.12227908499789497</v>
      </c>
      <c r="K285" s="58">
        <v>0.51408611111111102</v>
      </c>
      <c r="L285" s="58">
        <v>0.26307682463068605</v>
      </c>
      <c r="M285" s="58">
        <v>0.95780194793715023</v>
      </c>
      <c r="N285" s="58">
        <v>1.1398920430804389</v>
      </c>
      <c r="O285" s="58">
        <v>1.1901201861775808</v>
      </c>
      <c r="P285" s="58">
        <v>1.0939961858718035</v>
      </c>
      <c r="Q285" s="58">
        <v>0.70443175929772006</v>
      </c>
      <c r="R285" s="58">
        <v>0.2040284048568799</v>
      </c>
      <c r="S285" s="58">
        <v>9.2297433929958039E-2</v>
      </c>
      <c r="T285" s="58">
        <v>0.15915818870246112</v>
      </c>
      <c r="U285" s="58">
        <v>5.7790554374616887E-2</v>
      </c>
      <c r="V285" s="58">
        <v>7.9490637695789346E-2</v>
      </c>
      <c r="W285" s="58">
        <v>5.9925472773942889E-3</v>
      </c>
      <c r="X285" s="58">
        <v>0.14888819315547397</v>
      </c>
      <c r="Y285" s="58">
        <v>0.21015195727535629</v>
      </c>
      <c r="Z285" s="58">
        <v>0.25302688864361045</v>
      </c>
      <c r="AA285" s="58">
        <v>-1</v>
      </c>
      <c r="AB285" s="58">
        <v>-1</v>
      </c>
      <c r="AC285" s="58">
        <v>-1</v>
      </c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</row>
    <row r="286" spans="1:63" s="23" customFormat="1" x14ac:dyDescent="0.35">
      <c r="B286" s="27" t="s">
        <v>53</v>
      </c>
      <c r="C286" s="56"/>
      <c r="D286" s="56"/>
      <c r="E286" s="56"/>
      <c r="F286" s="56"/>
      <c r="G286" s="58">
        <v>0.67694060785680588</v>
      </c>
      <c r="H286" s="58">
        <v>1.7308375386508779</v>
      </c>
      <c r="I286" s="58">
        <v>0.72893420190211988</v>
      </c>
      <c r="J286" s="58">
        <v>0.68132912851804495</v>
      </c>
      <c r="K286" s="58">
        <v>0.68691291160944035</v>
      </c>
      <c r="L286" s="58">
        <v>-0.12658487859030565</v>
      </c>
      <c r="M286" s="58">
        <v>0.30072533683992964</v>
      </c>
      <c r="N286" s="58">
        <v>0.32493497167419294</v>
      </c>
      <c r="O286" s="58">
        <v>7.8053717043102822E-2</v>
      </c>
      <c r="P286" s="58">
        <v>0.27820594252053343</v>
      </c>
      <c r="Q286" s="58">
        <v>4.0462810281976846E-2</v>
      </c>
      <c r="R286" s="58">
        <v>3.5913655139040213E-2</v>
      </c>
      <c r="S286" s="58">
        <v>0.32953123526267802</v>
      </c>
      <c r="T286" s="58">
        <v>0.43429422113953176</v>
      </c>
      <c r="U286" s="58">
        <v>0.44443561039732016</v>
      </c>
      <c r="V286" s="58">
        <v>0.2636513789018835</v>
      </c>
      <c r="W286" s="58">
        <v>0.61726147123088126</v>
      </c>
      <c r="X286" s="58">
        <v>0.87206265333081712</v>
      </c>
      <c r="Y286" s="58">
        <v>1.0396237977637766</v>
      </c>
      <c r="Z286" s="58">
        <v>2.4394391486889706</v>
      </c>
      <c r="AA286" s="58">
        <v>-1</v>
      </c>
      <c r="AB286" s="58">
        <v>-1</v>
      </c>
      <c r="AC286" s="58">
        <v>-1</v>
      </c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</row>
    <row r="287" spans="1:63" s="23" customFormat="1" x14ac:dyDescent="0.35">
      <c r="B287" s="27" t="s">
        <v>54</v>
      </c>
      <c r="C287" s="56"/>
      <c r="D287" s="56"/>
      <c r="E287" s="56"/>
      <c r="F287" s="56"/>
      <c r="G287" s="58">
        <v>-0.46086922609958814</v>
      </c>
      <c r="H287" s="58">
        <v>-0.22494685800998648</v>
      </c>
      <c r="I287" s="58">
        <v>0.69284781622532132</v>
      </c>
      <c r="J287" s="58">
        <v>0.36011023571726342</v>
      </c>
      <c r="K287" s="58">
        <v>2.2283873271008225E-2</v>
      </c>
      <c r="L287" s="58">
        <v>0.22773336780196107</v>
      </c>
      <c r="M287" s="58">
        <v>7.9559360561456183E-2</v>
      </c>
      <c r="N287" s="58">
        <v>0.1689425939744873</v>
      </c>
      <c r="O287" s="58">
        <v>0.21830954200864072</v>
      </c>
      <c r="P287" s="58">
        <v>-0.12697118063002999</v>
      </c>
      <c r="Q287" s="58">
        <v>0.10598115608764402</v>
      </c>
      <c r="R287" s="58">
        <v>0.14322338590437922</v>
      </c>
      <c r="S287" s="58">
        <v>0.70870636446573343</v>
      </c>
      <c r="T287" s="58">
        <v>0.94310177028976416</v>
      </c>
      <c r="U287" s="58">
        <v>0.52223627299222208</v>
      </c>
      <c r="V287" s="58">
        <v>1.0768851321831794</v>
      </c>
      <c r="W287" s="58">
        <v>0.4131624179782214</v>
      </c>
      <c r="X287" s="58">
        <v>1.147646424473705</v>
      </c>
      <c r="Y287" s="58">
        <v>0.84717136969901863</v>
      </c>
      <c r="Z287" s="58">
        <v>0.40573977049447341</v>
      </c>
      <c r="AA287" s="58">
        <v>-1</v>
      </c>
      <c r="AB287" s="58">
        <v>-1</v>
      </c>
      <c r="AC287" s="58">
        <v>-1</v>
      </c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  <c r="BF287" s="28"/>
      <c r="BG287" s="28"/>
      <c r="BH287" s="28"/>
      <c r="BI287" s="28"/>
      <c r="BJ287" s="28"/>
      <c r="BK287" s="28"/>
    </row>
    <row r="288" spans="1:63" s="23" customFormat="1" x14ac:dyDescent="0.35">
      <c r="A288" s="29"/>
      <c r="B288" s="30" t="s">
        <v>55</v>
      </c>
      <c r="C288" s="59"/>
      <c r="D288" s="59"/>
      <c r="E288" s="59"/>
      <c r="F288" s="59"/>
      <c r="G288" s="59"/>
      <c r="H288" s="59"/>
      <c r="I288" s="59"/>
      <c r="J288" s="59"/>
      <c r="K288" s="59">
        <v>-0.26794811444071565</v>
      </c>
      <c r="L288" s="59"/>
      <c r="M288" s="59"/>
      <c r="N288" s="59"/>
      <c r="O288" s="59">
        <v>2.362499747280761</v>
      </c>
      <c r="P288" s="59"/>
      <c r="Q288" s="59"/>
      <c r="R288" s="59"/>
      <c r="S288" s="59">
        <v>-5.6942330863566482E-2</v>
      </c>
      <c r="T288" s="59"/>
      <c r="U288" s="59"/>
      <c r="V288" s="59"/>
      <c r="W288" s="59">
        <v>0.49081562624682995</v>
      </c>
      <c r="X288" s="59"/>
      <c r="Y288" s="59"/>
      <c r="Z288" s="59" t="e">
        <v>#DIV/0!</v>
      </c>
      <c r="AA288" s="59">
        <v>-1</v>
      </c>
      <c r="AB288" s="59" t="e">
        <v>#DIV/0!</v>
      </c>
      <c r="AC288" s="59" t="e">
        <v>#DIV/0!</v>
      </c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</row>
    <row r="290" spans="1:63" x14ac:dyDescent="0.35">
      <c r="A290" s="3" t="s">
        <v>113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</row>
    <row r="291" spans="1:63" s="23" customFormat="1" x14ac:dyDescent="0.35">
      <c r="A291" s="23" t="s">
        <v>1</v>
      </c>
      <c r="B291" s="23" t="s">
        <v>2</v>
      </c>
      <c r="C291" s="56"/>
      <c r="D291" s="56"/>
      <c r="E291" s="56"/>
      <c r="F291" s="56"/>
      <c r="G291" s="56">
        <v>-7.1496858404389907E-2</v>
      </c>
      <c r="H291" s="56">
        <v>6.2388167974583242E-2</v>
      </c>
      <c r="I291" s="56">
        <v>4.8207347993328709E-2</v>
      </c>
      <c r="J291" s="56">
        <v>9.6788011683487607E-2</v>
      </c>
      <c r="K291" s="56">
        <v>9.6218925015325363E-2</v>
      </c>
      <c r="L291" s="56">
        <v>0.12685779795562291</v>
      </c>
      <c r="M291" s="56">
        <v>0.18000059781384081</v>
      </c>
      <c r="N291" s="56">
        <v>0.10631767734825948</v>
      </c>
      <c r="O291" s="56">
        <v>8.6716926962589369E-2</v>
      </c>
      <c r="P291" s="56">
        <v>7.654129334681703E-2</v>
      </c>
      <c r="Q291" s="56">
        <v>9.954628134843202E-2</v>
      </c>
      <c r="R291" s="56">
        <v>0.15739927714361723</v>
      </c>
      <c r="S291" s="56">
        <v>0.18733812949640294</v>
      </c>
      <c r="T291" s="56">
        <v>0.18647084625217203</v>
      </c>
      <c r="U291" s="56">
        <v>0.27424768426219814</v>
      </c>
      <c r="V291" s="56">
        <v>0.20005806573698126</v>
      </c>
      <c r="W291" s="56">
        <v>0.21535772472666559</v>
      </c>
      <c r="X291" s="56">
        <v>0.23639101347154212</v>
      </c>
      <c r="Y291" s="56">
        <v>0.11779836213652395</v>
      </c>
      <c r="Z291" s="56">
        <v>0.23268588561084869</v>
      </c>
      <c r="AA291" s="56">
        <v>-1</v>
      </c>
      <c r="AB291" s="56">
        <v>-1</v>
      </c>
      <c r="AC291" s="56">
        <v>-1</v>
      </c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</row>
    <row r="292" spans="1:63" s="23" customFormat="1" x14ac:dyDescent="0.35">
      <c r="A292" s="23" t="s">
        <v>3</v>
      </c>
      <c r="B292" s="23" t="s">
        <v>4</v>
      </c>
      <c r="C292" s="56"/>
      <c r="D292" s="56"/>
      <c r="E292" s="56"/>
      <c r="F292" s="56"/>
      <c r="G292" s="56">
        <v>-3.1269372947902552E-2</v>
      </c>
      <c r="H292" s="56">
        <v>0.12418000048413247</v>
      </c>
      <c r="I292" s="56">
        <v>0.11057234943573202</v>
      </c>
      <c r="J292" s="56">
        <v>2.2748207168892476E-2</v>
      </c>
      <c r="K292" s="56">
        <v>3.8490026042206749E-2</v>
      </c>
      <c r="L292" s="56">
        <v>3.0112759558723168E-2</v>
      </c>
      <c r="M292" s="56">
        <v>8.3382513880373876E-2</v>
      </c>
      <c r="N292" s="56">
        <v>0.11939857088505246</v>
      </c>
      <c r="O292" s="56">
        <v>8.4518594490193832E-2</v>
      </c>
      <c r="P292" s="56">
        <v>6.9623128462970696E-2</v>
      </c>
      <c r="Q292" s="56">
        <v>2.4436810971046663E-2</v>
      </c>
      <c r="R292" s="56">
        <v>7.5023599215616521E-2</v>
      </c>
      <c r="S292" s="56">
        <v>0.21817670053084859</v>
      </c>
      <c r="T292" s="56">
        <v>0.17151258610154607</v>
      </c>
      <c r="U292" s="56">
        <v>0.20265616933402164</v>
      </c>
      <c r="V292" s="56">
        <v>0.1685836057556338</v>
      </c>
      <c r="W292" s="56">
        <v>0.15178854853860524</v>
      </c>
      <c r="X292" s="56">
        <v>0.2491798246882222</v>
      </c>
      <c r="Y292" s="56">
        <v>0.35192280037518064</v>
      </c>
      <c r="Z292" s="56">
        <v>0.83348076282874395</v>
      </c>
      <c r="AA292" s="56">
        <v>-1</v>
      </c>
      <c r="AB292" s="56">
        <v>-1</v>
      </c>
      <c r="AC292" s="56">
        <v>-1</v>
      </c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</row>
    <row r="293" spans="1:63" s="23" customFormat="1" x14ac:dyDescent="0.35">
      <c r="A293" s="23" t="s">
        <v>5</v>
      </c>
      <c r="B293" s="23" t="s">
        <v>6</v>
      </c>
      <c r="C293" s="56"/>
      <c r="D293" s="56"/>
      <c r="E293" s="56"/>
      <c r="F293" s="56"/>
      <c r="G293" s="56">
        <v>-2.5886196471818335E-2</v>
      </c>
      <c r="H293" s="56">
        <v>-3.1962982737141488E-3</v>
      </c>
      <c r="I293" s="56">
        <v>-0.13370402006790216</v>
      </c>
      <c r="J293" s="56">
        <v>-6.0045190669864801E-2</v>
      </c>
      <c r="K293" s="56">
        <v>0.16017401773346962</v>
      </c>
      <c r="L293" s="56">
        <v>0.17912816191278758</v>
      </c>
      <c r="M293" s="56">
        <v>0.33308994917015355</v>
      </c>
      <c r="N293" s="56">
        <v>0.24953253884661364</v>
      </c>
      <c r="O293" s="56">
        <v>3.4160023189848454E-2</v>
      </c>
      <c r="P293" s="56">
        <v>-4.840208202358931E-2</v>
      </c>
      <c r="Q293" s="56">
        <v>-3.2431009058352611E-2</v>
      </c>
      <c r="R293" s="56">
        <v>4.686423401217521E-2</v>
      </c>
      <c r="S293" s="56">
        <v>0.18762311038754098</v>
      </c>
      <c r="T293" s="56">
        <v>0.25004678042477901</v>
      </c>
      <c r="U293" s="56">
        <v>0.21255907173761313</v>
      </c>
      <c r="V293" s="56">
        <v>0.1486464938439982</v>
      </c>
      <c r="W293" s="56">
        <v>0.30891052189722412</v>
      </c>
      <c r="X293" s="56">
        <v>0.32815997262779306</v>
      </c>
      <c r="Y293" s="56">
        <v>0.34223557131200355</v>
      </c>
      <c r="Z293" s="56">
        <v>0.31748221179264369</v>
      </c>
      <c r="AA293" s="56">
        <v>-1</v>
      </c>
      <c r="AB293" s="56">
        <v>-1</v>
      </c>
      <c r="AC293" s="56">
        <v>-1</v>
      </c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</row>
    <row r="294" spans="1:63" s="23" customFormat="1" x14ac:dyDescent="0.35">
      <c r="A294" s="23" t="s">
        <v>7</v>
      </c>
      <c r="B294" s="23" t="s">
        <v>8</v>
      </c>
      <c r="C294" s="56"/>
      <c r="D294" s="56"/>
      <c r="E294" s="56"/>
      <c r="F294" s="56"/>
      <c r="G294" s="56">
        <v>-0.15747527933513816</v>
      </c>
      <c r="H294" s="56">
        <v>0.17721337156145833</v>
      </c>
      <c r="I294" s="56">
        <v>0.1992809876543209</v>
      </c>
      <c r="J294" s="56">
        <v>0.38508361965186588</v>
      </c>
      <c r="K294" s="56">
        <v>0.2405163034638309</v>
      </c>
      <c r="L294" s="56">
        <v>0.10966534475508904</v>
      </c>
      <c r="M294" s="56">
        <v>0.12026629947820577</v>
      </c>
      <c r="N294" s="56">
        <v>-1.3349918634970148E-2</v>
      </c>
      <c r="O294" s="56">
        <v>2.1555944055944076E-2</v>
      </c>
      <c r="P294" s="56">
        <v>-3.9646274394421033E-2</v>
      </c>
      <c r="Q294" s="56">
        <v>3.6638761221723382E-3</v>
      </c>
      <c r="R294" s="56">
        <v>9.4712391804536056E-2</v>
      </c>
      <c r="S294" s="56">
        <v>7.0577983901790597E-2</v>
      </c>
      <c r="T294" s="56">
        <v>0.28341670908953054</v>
      </c>
      <c r="U294" s="56">
        <v>0.35219572076889039</v>
      </c>
      <c r="V294" s="56">
        <v>0.30856279642040252</v>
      </c>
      <c r="W294" s="56">
        <v>0.43673178496972764</v>
      </c>
      <c r="X294" s="56">
        <v>0.36327500045211503</v>
      </c>
      <c r="Y294" s="56">
        <v>0.41155555748149375</v>
      </c>
      <c r="Z294" s="56">
        <v>0.58096926111227831</v>
      </c>
      <c r="AA294" s="56">
        <v>-1</v>
      </c>
      <c r="AB294" s="56">
        <v>-1</v>
      </c>
      <c r="AC294" s="56">
        <v>-1</v>
      </c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</row>
    <row r="295" spans="1:63" s="23" customFormat="1" x14ac:dyDescent="0.35">
      <c r="A295" s="23" t="s">
        <v>9</v>
      </c>
      <c r="B295" s="23" t="s">
        <v>10</v>
      </c>
      <c r="C295" s="56"/>
      <c r="D295" s="56"/>
      <c r="E295" s="56"/>
      <c r="F295" s="56"/>
      <c r="G295" s="56">
        <v>0.13496848960590335</v>
      </c>
      <c r="H295" s="56">
        <v>5.5055725651516729E-2</v>
      </c>
      <c r="I295" s="56">
        <v>5.9031786739687897E-2</v>
      </c>
      <c r="J295" s="56">
        <v>0.11957011874342394</v>
      </c>
      <c r="K295" s="56">
        <v>0.11135838024174194</v>
      </c>
      <c r="L295" s="56">
        <v>8.7646475406825131E-2</v>
      </c>
      <c r="M295" s="56">
        <v>0.11677930698466454</v>
      </c>
      <c r="N295" s="56">
        <v>0.16442649784933461</v>
      </c>
      <c r="O295" s="56">
        <v>8.1692449644666043E-2</v>
      </c>
      <c r="P295" s="56">
        <v>9.7658530466122828E-2</v>
      </c>
      <c r="Q295" s="56">
        <v>-8.8896568108680629E-3</v>
      </c>
      <c r="R295" s="56">
        <v>3.1618064424578929E-3</v>
      </c>
      <c r="S295" s="56">
        <v>-4.7101367078499212E-2</v>
      </c>
      <c r="T295" s="56">
        <v>-5.7493494619874852E-2</v>
      </c>
      <c r="U295" s="56">
        <v>3.1989958465353574E-2</v>
      </c>
      <c r="V295" s="56">
        <v>0.11969038578002533</v>
      </c>
      <c r="W295" s="56">
        <v>0.26056586164863638</v>
      </c>
      <c r="X295" s="56">
        <v>0.31878427787934194</v>
      </c>
      <c r="Y295" s="56">
        <v>0.24616216261872492</v>
      </c>
      <c r="Z295" s="56">
        <v>0.20146628607975736</v>
      </c>
      <c r="AA295" s="56">
        <v>-1</v>
      </c>
      <c r="AB295" s="56">
        <v>-1</v>
      </c>
      <c r="AC295" s="56">
        <v>-1</v>
      </c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</row>
    <row r="296" spans="1:63" s="23" customFormat="1" x14ac:dyDescent="0.35">
      <c r="A296" s="23" t="s">
        <v>11</v>
      </c>
      <c r="B296" s="23" t="s">
        <v>12</v>
      </c>
      <c r="C296" s="56"/>
      <c r="D296" s="56"/>
      <c r="E296" s="56"/>
      <c r="F296" s="56"/>
      <c r="G296" s="56">
        <v>1.284585343948641E-2</v>
      </c>
      <c r="H296" s="56">
        <v>9.3904313481331547E-2</v>
      </c>
      <c r="I296" s="56">
        <v>0.12464076093988319</v>
      </c>
      <c r="J296" s="56">
        <v>0.14144932110036601</v>
      </c>
      <c r="K296" s="56">
        <v>3.460731975884257E-2</v>
      </c>
      <c r="L296" s="56">
        <v>7.0315918283134771E-2</v>
      </c>
      <c r="M296" s="56">
        <v>6.0890452268314021E-2</v>
      </c>
      <c r="N296" s="56">
        <v>2.3724964205190657E-2</v>
      </c>
      <c r="O296" s="56">
        <v>1.6048697558097125E-2</v>
      </c>
      <c r="P296" s="56">
        <v>-3.3338429427952287E-2</v>
      </c>
      <c r="Q296" s="56">
        <v>-0.12060438567377241</v>
      </c>
      <c r="R296" s="56">
        <v>-7.3486526719888867E-2</v>
      </c>
      <c r="S296" s="56">
        <v>-3.7125127478263908E-2</v>
      </c>
      <c r="T296" s="56">
        <v>2.5225801349822774E-2</v>
      </c>
      <c r="U296" s="56">
        <v>1.9435143941885169E-2</v>
      </c>
      <c r="V296" s="56">
        <v>1.6486967626410998E-2</v>
      </c>
      <c r="W296" s="56">
        <v>7.5515391740806903E-2</v>
      </c>
      <c r="X296" s="56">
        <v>7.2688554277474005E-2</v>
      </c>
      <c r="Y296" s="56">
        <v>0.24602560765957127</v>
      </c>
      <c r="Z296" s="56">
        <v>0.17577956970892883</v>
      </c>
      <c r="AA296" s="56">
        <v>-1</v>
      </c>
      <c r="AB296" s="56">
        <v>-1</v>
      </c>
      <c r="AC296" s="56">
        <v>-1</v>
      </c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</row>
    <row r="297" spans="1:63" s="23" customFormat="1" x14ac:dyDescent="0.35">
      <c r="A297" s="23" t="s">
        <v>13</v>
      </c>
      <c r="B297" s="23" t="s">
        <v>14</v>
      </c>
      <c r="C297" s="56"/>
      <c r="D297" s="56"/>
      <c r="E297" s="56"/>
      <c r="F297" s="56"/>
      <c r="G297" s="56">
        <v>1.855235617279849E-3</v>
      </c>
      <c r="H297" s="56">
        <v>8.5765951783541405E-2</v>
      </c>
      <c r="I297" s="56">
        <v>-5.0394700248871493E-2</v>
      </c>
      <c r="J297" s="56">
        <v>0.16941157110925231</v>
      </c>
      <c r="K297" s="56">
        <v>0.30203721907731951</v>
      </c>
      <c r="L297" s="56">
        <v>0.49588436443423634</v>
      </c>
      <c r="M297" s="56">
        <v>0.66026613399816769</v>
      </c>
      <c r="N297" s="56">
        <v>0.45300608604899328</v>
      </c>
      <c r="O297" s="56">
        <v>0.37293095279005706</v>
      </c>
      <c r="P297" s="56">
        <v>3.4546795790051599E-2</v>
      </c>
      <c r="Q297" s="56">
        <v>0.3614167921805953</v>
      </c>
      <c r="R297" s="56">
        <v>0.18857942989960286</v>
      </c>
      <c r="S297" s="56">
        <v>0.54757453134658918</v>
      </c>
      <c r="T297" s="56">
        <v>0.79574822670043988</v>
      </c>
      <c r="U297" s="56">
        <v>0.36059827838815672</v>
      </c>
      <c r="V297" s="56">
        <v>0.27400534376283736</v>
      </c>
      <c r="W297" s="56">
        <v>4.5502443232222189E-2</v>
      </c>
      <c r="X297" s="56">
        <v>-2.3443722369074105E-2</v>
      </c>
      <c r="Y297" s="56">
        <v>-3.0214681981559632E-2</v>
      </c>
      <c r="Z297" s="56">
        <v>6.6831531457107962E-2</v>
      </c>
      <c r="AA297" s="56">
        <v>-1</v>
      </c>
      <c r="AB297" s="56">
        <v>-1</v>
      </c>
      <c r="AC297" s="56">
        <v>-1</v>
      </c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</row>
    <row r="298" spans="1:63" s="23" customFormat="1" x14ac:dyDescent="0.35">
      <c r="A298" s="23" t="s">
        <v>15</v>
      </c>
      <c r="B298" s="23" t="s">
        <v>16</v>
      </c>
      <c r="C298" s="56"/>
      <c r="D298" s="56"/>
      <c r="E298" s="56"/>
      <c r="F298" s="56"/>
      <c r="G298" s="56">
        <v>0.84595203467647639</v>
      </c>
      <c r="H298" s="56">
        <v>1.2088585291805591</v>
      </c>
      <c r="I298" s="56">
        <v>0.64647033717456259</v>
      </c>
      <c r="J298" s="56">
        <v>1.0578253996135607</v>
      </c>
      <c r="K298" s="56">
        <v>0.80976951121547303</v>
      </c>
      <c r="L298" s="56">
        <v>0.70140022334850949</v>
      </c>
      <c r="M298" s="56">
        <v>0.53051575039920373</v>
      </c>
      <c r="N298" s="56">
        <v>0.29796332969134109</v>
      </c>
      <c r="O298" s="56">
        <v>-4.9193341869398166E-2</v>
      </c>
      <c r="P298" s="56">
        <v>-1.4685304597452431E-2</v>
      </c>
      <c r="Q298" s="56">
        <v>-6.2483909868162546E-2</v>
      </c>
      <c r="R298" s="56">
        <v>-9.3490026897454226E-2</v>
      </c>
      <c r="S298" s="56">
        <v>0.43395548852199983</v>
      </c>
      <c r="T298" s="56">
        <v>0.13210986340277886</v>
      </c>
      <c r="U298" s="56">
        <v>0.27298150784417152</v>
      </c>
      <c r="V298" s="56">
        <v>0.2375528681180763</v>
      </c>
      <c r="W298" s="56">
        <v>-1.705441887255521E-2</v>
      </c>
      <c r="X298" s="56">
        <v>0.24696578792522605</v>
      </c>
      <c r="Y298" s="56">
        <v>0.31531741211065012</v>
      </c>
      <c r="Z298" s="56">
        <v>0.56960630290524539</v>
      </c>
      <c r="AA298" s="56">
        <v>-1</v>
      </c>
      <c r="AB298" s="56">
        <v>-1</v>
      </c>
      <c r="AC298" s="56">
        <v>-1</v>
      </c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</row>
    <row r="299" spans="1:63" s="23" customFormat="1" x14ac:dyDescent="0.35">
      <c r="A299" s="23" t="s">
        <v>17</v>
      </c>
      <c r="B299" s="23" t="s">
        <v>18</v>
      </c>
      <c r="C299" s="56"/>
      <c r="D299" s="56"/>
      <c r="E299" s="56"/>
      <c r="F299" s="56"/>
      <c r="G299" s="56">
        <v>0.42044740738802933</v>
      </c>
      <c r="H299" s="56">
        <v>0.41416900870588336</v>
      </c>
      <c r="I299" s="56">
        <v>0.53251595460963252</v>
      </c>
      <c r="J299" s="56">
        <v>0.48424684215413705</v>
      </c>
      <c r="K299" s="56">
        <v>1.9008216846754911E-2</v>
      </c>
      <c r="L299" s="56">
        <v>-0.16875181077645629</v>
      </c>
      <c r="M299" s="56">
        <v>-0.24337066712306055</v>
      </c>
      <c r="N299" s="56">
        <v>-0.20770304858660416</v>
      </c>
      <c r="O299" s="56">
        <v>6.5357135749398054E-2</v>
      </c>
      <c r="P299" s="56">
        <v>0.26052330482957964</v>
      </c>
      <c r="Q299" s="56">
        <v>0.25501178408155156</v>
      </c>
      <c r="R299" s="56">
        <v>0.38251290972475305</v>
      </c>
      <c r="S299" s="56">
        <v>0.3836717665153524</v>
      </c>
      <c r="T299" s="56">
        <v>0.36911942098914352</v>
      </c>
      <c r="U299" s="56">
        <v>0.44267524930567737</v>
      </c>
      <c r="V299" s="56">
        <v>6.5203443696751684E-2</v>
      </c>
      <c r="W299" s="56">
        <v>0.14688040034562211</v>
      </c>
      <c r="X299" s="56">
        <v>-6.0317529550311888E-2</v>
      </c>
      <c r="Y299" s="56">
        <v>-0.19895550711227517</v>
      </c>
      <c r="Z299" s="56">
        <v>0.33360414244559311</v>
      </c>
      <c r="AA299" s="56">
        <v>-1</v>
      </c>
      <c r="AB299" s="56">
        <v>-1</v>
      </c>
      <c r="AC299" s="56">
        <v>-1</v>
      </c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</row>
    <row r="300" spans="1:63" s="23" customFormat="1" x14ac:dyDescent="0.35">
      <c r="A300" s="23" t="s">
        <v>19</v>
      </c>
      <c r="B300" s="23" t="s">
        <v>20</v>
      </c>
      <c r="C300" s="56"/>
      <c r="D300" s="56"/>
      <c r="E300" s="56"/>
      <c r="F300" s="56"/>
      <c r="G300" s="56">
        <v>-1.8901121364326645E-2</v>
      </c>
      <c r="H300" s="56">
        <v>0.15359121291358369</v>
      </c>
      <c r="I300" s="56">
        <v>0.17575937897270832</v>
      </c>
      <c r="J300" s="56">
        <v>0.51492511410770381</v>
      </c>
      <c r="K300" s="56">
        <v>0.46380974350197568</v>
      </c>
      <c r="L300" s="56">
        <v>0.48726110261391975</v>
      </c>
      <c r="M300" s="56">
        <v>0.29651590788838011</v>
      </c>
      <c r="N300" s="56">
        <v>0.14647474267253968</v>
      </c>
      <c r="O300" s="56">
        <v>-9.6016104352953713E-2</v>
      </c>
      <c r="P300" s="56">
        <v>-0.16496502524667622</v>
      </c>
      <c r="Q300" s="56">
        <v>-0.17520948574521034</v>
      </c>
      <c r="R300" s="56">
        <v>-7.1869301291499044E-2</v>
      </c>
      <c r="S300" s="56">
        <v>0.17755821603900368</v>
      </c>
      <c r="T300" s="56">
        <v>0.34310630814550169</v>
      </c>
      <c r="U300" s="56">
        <v>0.66698577459865005</v>
      </c>
      <c r="V300" s="56">
        <v>0.93788555740970025</v>
      </c>
      <c r="W300" s="56">
        <v>0.7849229241084219</v>
      </c>
      <c r="X300" s="56">
        <v>0.69163221220369508</v>
      </c>
      <c r="Y300" s="56">
        <v>0.42002768179486427</v>
      </c>
      <c r="Z300" s="56">
        <v>0.38836836564342869</v>
      </c>
      <c r="AA300" s="56">
        <v>-1</v>
      </c>
      <c r="AB300" s="56">
        <v>-1</v>
      </c>
      <c r="AC300" s="56">
        <v>-1</v>
      </c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</row>
    <row r="301" spans="1:63" s="23" customFormat="1" x14ac:dyDescent="0.35">
      <c r="A301" s="23" t="s">
        <v>21</v>
      </c>
      <c r="B301" s="23" t="s">
        <v>22</v>
      </c>
      <c r="C301" s="56"/>
      <c r="D301" s="56"/>
      <c r="E301" s="56"/>
      <c r="F301" s="56"/>
      <c r="G301" s="56">
        <v>1.4856685204116431</v>
      </c>
      <c r="H301" s="56">
        <v>1.4042759129345561</v>
      </c>
      <c r="I301" s="56">
        <v>1.1693588728155802</v>
      </c>
      <c r="J301" s="56">
        <v>2.9866145781251907E-2</v>
      </c>
      <c r="K301" s="56">
        <v>0.1468720353304851</v>
      </c>
      <c r="L301" s="56">
        <v>2.5219924645528469E-2</v>
      </c>
      <c r="M301" s="56">
        <v>0.14349442883312058</v>
      </c>
      <c r="N301" s="56">
        <v>-0.2794234297438154</v>
      </c>
      <c r="O301" s="56">
        <v>-0.99480510084367169</v>
      </c>
      <c r="P301" s="56">
        <v>-0.99124894731060742</v>
      </c>
      <c r="Q301" s="56">
        <v>-0.98597152885265205</v>
      </c>
      <c r="R301" s="56">
        <v>-0.9574387623549635</v>
      </c>
      <c r="S301" s="56">
        <v>2.1970021413276233</v>
      </c>
      <c r="T301" s="56">
        <v>1.7252440725244074</v>
      </c>
      <c r="U301" s="56">
        <v>0.23232323232323226</v>
      </c>
      <c r="V301" s="56">
        <v>-0.69063004846526654</v>
      </c>
      <c r="W301" s="56">
        <v>-0.16610850636302743</v>
      </c>
      <c r="X301" s="56">
        <v>0.40532241555783011</v>
      </c>
      <c r="Y301" s="56">
        <v>-0.19293820933165196</v>
      </c>
      <c r="Z301" s="56">
        <v>0.96083550913838112</v>
      </c>
      <c r="AA301" s="56">
        <v>-1</v>
      </c>
      <c r="AB301" s="56">
        <v>-1</v>
      </c>
      <c r="AC301" s="56">
        <v>-1</v>
      </c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</row>
    <row r="302" spans="1:63" s="23" customFormat="1" x14ac:dyDescent="0.35">
      <c r="A302" s="23" t="s">
        <v>23</v>
      </c>
      <c r="B302" s="23" t="s">
        <v>24</v>
      </c>
      <c r="C302" s="56"/>
      <c r="D302" s="56"/>
      <c r="E302" s="56"/>
      <c r="F302" s="56"/>
      <c r="G302" s="56">
        <v>-0.29477259905608044</v>
      </c>
      <c r="H302" s="56">
        <v>-0.27978796861668498</v>
      </c>
      <c r="I302" s="56">
        <v>-9.0019207068410712E-2</v>
      </c>
      <c r="J302" s="56">
        <v>0.38517019518887796</v>
      </c>
      <c r="K302" s="56">
        <v>0.68743261486801277</v>
      </c>
      <c r="L302" s="56">
        <v>0.8670316786564678</v>
      </c>
      <c r="M302" s="56">
        <v>0.55319244240320953</v>
      </c>
      <c r="N302" s="56">
        <v>0.10850905220593177</v>
      </c>
      <c r="O302" s="56">
        <v>0.2183854206381195</v>
      </c>
      <c r="P302" s="56">
        <v>0.13436891668890016</v>
      </c>
      <c r="Q302" s="56">
        <v>0.28568407697187559</v>
      </c>
      <c r="R302" s="56">
        <v>0.34530657329832026</v>
      </c>
      <c r="S302" s="56">
        <v>0.2388041019588909</v>
      </c>
      <c r="T302" s="56">
        <v>0.40503671698737764</v>
      </c>
      <c r="U302" s="56">
        <v>0.56763001253132828</v>
      </c>
      <c r="V302" s="56">
        <v>0.61162190842828479</v>
      </c>
      <c r="W302" s="56">
        <v>0.6057780440101328</v>
      </c>
      <c r="X302" s="56">
        <v>0.57684104802410507</v>
      </c>
      <c r="Y302" s="56">
        <v>0.66974594689115929</v>
      </c>
      <c r="Z302" s="56">
        <v>0.98224567676942454</v>
      </c>
      <c r="AA302" s="56">
        <v>-1</v>
      </c>
      <c r="AB302" s="56">
        <v>-1</v>
      </c>
      <c r="AC302" s="56">
        <v>-1</v>
      </c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</row>
    <row r="303" spans="1:63" s="23" customFormat="1" x14ac:dyDescent="0.35">
      <c r="A303" s="23" t="s">
        <v>25</v>
      </c>
      <c r="B303" s="23" t="s">
        <v>26</v>
      </c>
      <c r="C303" s="56"/>
      <c r="D303" s="56"/>
      <c r="E303" s="56"/>
      <c r="F303" s="56"/>
      <c r="G303" s="56">
        <v>0.91718413245550434</v>
      </c>
      <c r="H303" s="56">
        <v>1.525458048946112</v>
      </c>
      <c r="I303" s="56">
        <v>2.2244659111326768</v>
      </c>
      <c r="J303" s="56">
        <v>1.7030092906474112</v>
      </c>
      <c r="K303" s="56">
        <v>1.0768313144110944</v>
      </c>
      <c r="L303" s="56">
        <v>0.82402660663926164</v>
      </c>
      <c r="M303" s="56">
        <v>0.36675590487754617</v>
      </c>
      <c r="N303" s="56">
        <v>0.27719991395031274</v>
      </c>
      <c r="O303" s="56">
        <v>0.1008775866022078</v>
      </c>
      <c r="P303" s="56">
        <v>-0.15395026821140712</v>
      </c>
      <c r="Q303" s="56">
        <v>-0.17430183977131131</v>
      </c>
      <c r="R303" s="56">
        <v>-0.1076379332821531</v>
      </c>
      <c r="S303" s="56">
        <v>-2.5885098412503416E-2</v>
      </c>
      <c r="T303" s="56">
        <v>0.29246214614878219</v>
      </c>
      <c r="U303" s="56">
        <v>0.28529072347980478</v>
      </c>
      <c r="V303" s="56">
        <v>0.15237152225432582</v>
      </c>
      <c r="W303" s="56">
        <v>0.15370066826377515</v>
      </c>
      <c r="X303" s="56">
        <v>4.8332555145238265E-2</v>
      </c>
      <c r="Y303" s="56">
        <v>0.13195844959527037</v>
      </c>
      <c r="Z303" s="56">
        <v>0.28146436972659283</v>
      </c>
      <c r="AA303" s="56">
        <v>-1</v>
      </c>
      <c r="AB303" s="56">
        <v>-1</v>
      </c>
      <c r="AC303" s="56">
        <v>-1</v>
      </c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</row>
    <row r="304" spans="1:63" s="23" customFormat="1" x14ac:dyDescent="0.35">
      <c r="A304" s="23" t="s">
        <v>27</v>
      </c>
      <c r="B304" s="23" t="s">
        <v>28</v>
      </c>
      <c r="C304" s="56"/>
      <c r="D304" s="56"/>
      <c r="E304" s="56"/>
      <c r="F304" s="56"/>
      <c r="G304" s="56">
        <v>0.10097430742754865</v>
      </c>
      <c r="H304" s="56">
        <v>6.9226969179420283E-2</v>
      </c>
      <c r="I304" s="56">
        <v>0.12873168676038271</v>
      </c>
      <c r="J304" s="56">
        <v>0.15170696573327813</v>
      </c>
      <c r="K304" s="56">
        <v>0.10057012634979889</v>
      </c>
      <c r="L304" s="56">
        <v>0.11797359358432846</v>
      </c>
      <c r="M304" s="56">
        <v>6.8935946954786775E-2</v>
      </c>
      <c r="N304" s="56">
        <v>5.0323737961498249E-2</v>
      </c>
      <c r="O304" s="56">
        <v>1.5242055543486233E-2</v>
      </c>
      <c r="P304" s="56">
        <v>7.292155289311042E-3</v>
      </c>
      <c r="Q304" s="56">
        <v>4.6629213955404758E-3</v>
      </c>
      <c r="R304" s="56">
        <v>-2.3676846787461847E-2</v>
      </c>
      <c r="S304" s="56">
        <v>0.13766565351863957</v>
      </c>
      <c r="T304" s="56">
        <v>0.12806368486224251</v>
      </c>
      <c r="U304" s="56">
        <v>7.695797251933012E-2</v>
      </c>
      <c r="V304" s="56">
        <v>0.1122943936774512</v>
      </c>
      <c r="W304" s="56">
        <v>0.16621697992817164</v>
      </c>
      <c r="X304" s="56">
        <v>7.0402181322426705E-2</v>
      </c>
      <c r="Y304" s="56">
        <v>0.24344057436511868</v>
      </c>
      <c r="Z304" s="56">
        <v>0.32643527071195111</v>
      </c>
      <c r="AA304" s="56">
        <v>-1</v>
      </c>
      <c r="AB304" s="56">
        <v>-1</v>
      </c>
      <c r="AC304" s="56">
        <v>-1</v>
      </c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</row>
    <row r="305" spans="1:63" s="23" customFormat="1" x14ac:dyDescent="0.35">
      <c r="A305" s="23" t="s">
        <v>29</v>
      </c>
      <c r="B305" s="23" t="s">
        <v>30</v>
      </c>
      <c r="C305" s="56"/>
      <c r="D305" s="56"/>
      <c r="E305" s="56"/>
      <c r="F305" s="56"/>
      <c r="G305" s="56">
        <v>0.57697606723979944</v>
      </c>
      <c r="H305" s="56">
        <v>0.55030103242960138</v>
      </c>
      <c r="I305" s="56">
        <v>0.45248654455044335</v>
      </c>
      <c r="J305" s="56">
        <v>0.3006631189411777</v>
      </c>
      <c r="K305" s="56">
        <v>0.1548802218217622</v>
      </c>
      <c r="L305" s="56">
        <v>0.37182372182331336</v>
      </c>
      <c r="M305" s="56">
        <v>0.39688534025947453</v>
      </c>
      <c r="N305" s="56">
        <v>0.51967920460194095</v>
      </c>
      <c r="O305" s="56">
        <v>0.61326452450493796</v>
      </c>
      <c r="P305" s="56">
        <v>0.26644017800286957</v>
      </c>
      <c r="Q305" s="56">
        <v>9.4932689821314309E-2</v>
      </c>
      <c r="R305" s="56">
        <v>6.9245208929339386E-2</v>
      </c>
      <c r="S305" s="56">
        <v>0.22859681284966915</v>
      </c>
      <c r="T305" s="56">
        <v>0.63972790968123605</v>
      </c>
      <c r="U305" s="56">
        <v>0.86288942679505221</v>
      </c>
      <c r="V305" s="56">
        <v>1.0898626061466796</v>
      </c>
      <c r="W305" s="56">
        <v>0.99671884061342642</v>
      </c>
      <c r="X305" s="56">
        <v>0.31877008139539931</v>
      </c>
      <c r="Y305" s="56">
        <v>0.36975158546923703</v>
      </c>
      <c r="Z305" s="56">
        <v>0.18505443542272149</v>
      </c>
      <c r="AA305" s="56">
        <v>-1</v>
      </c>
      <c r="AB305" s="56">
        <v>-1</v>
      </c>
      <c r="AC305" s="56">
        <v>-1</v>
      </c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</row>
    <row r="306" spans="1:63" s="23" customFormat="1" x14ac:dyDescent="0.35">
      <c r="A306" s="23" t="s">
        <v>31</v>
      </c>
      <c r="B306" s="23" t="s">
        <v>32</v>
      </c>
      <c r="C306" s="56"/>
      <c r="D306" s="56"/>
      <c r="E306" s="56"/>
      <c r="F306" s="56"/>
      <c r="G306" s="56">
        <v>5.1317128823012963</v>
      </c>
      <c r="H306" s="56">
        <v>7.1404217675326755</v>
      </c>
      <c r="I306" s="56">
        <v>4.7911229618411415</v>
      </c>
      <c r="J306" s="56">
        <v>5.599622529000686</v>
      </c>
      <c r="K306" s="56">
        <v>1.1570804283321587</v>
      </c>
      <c r="L306" s="56">
        <v>1.0718594062436613</v>
      </c>
      <c r="M306" s="56">
        <v>0.81461858239973317</v>
      </c>
      <c r="N306" s="56">
        <v>0.43135774055100362</v>
      </c>
      <c r="O306" s="56">
        <v>0.57958836018404347</v>
      </c>
      <c r="P306" s="56">
        <v>0.59526605284978595</v>
      </c>
      <c r="Q306" s="56">
        <v>0.49907011296856862</v>
      </c>
      <c r="R306" s="56">
        <v>0.46907271407512052</v>
      </c>
      <c r="S306" s="56">
        <v>0.32929465455528617</v>
      </c>
      <c r="T306" s="56">
        <v>-1.7923635024978957E-2</v>
      </c>
      <c r="U306" s="56">
        <v>0.62325017662913984</v>
      </c>
      <c r="V306" s="56">
        <v>0.5608715476136934</v>
      </c>
      <c r="W306" s="56">
        <v>1.0752640272014196</v>
      </c>
      <c r="X306" s="56">
        <v>1.471420902231531</v>
      </c>
      <c r="Y306" s="56">
        <v>0.51387118503250151</v>
      </c>
      <c r="Z306" s="56">
        <v>0.49207578053689716</v>
      </c>
      <c r="AA306" s="56">
        <v>-1</v>
      </c>
      <c r="AB306" s="56">
        <v>-1</v>
      </c>
      <c r="AC306" s="56">
        <v>-1</v>
      </c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</row>
    <row r="307" spans="1:63" s="23" customFormat="1" x14ac:dyDescent="0.35">
      <c r="A307" s="23" t="s">
        <v>33</v>
      </c>
      <c r="B307" s="23" t="s">
        <v>34</v>
      </c>
      <c r="C307" s="56"/>
      <c r="D307" s="56"/>
      <c r="E307" s="56"/>
      <c r="F307" s="56"/>
      <c r="G307" s="56">
        <v>-0.6654612245888849</v>
      </c>
      <c r="H307" s="56"/>
      <c r="I307" s="56"/>
      <c r="J307" s="56"/>
      <c r="K307" s="56">
        <v>5.1629009177106111</v>
      </c>
      <c r="L307" s="56"/>
      <c r="M307" s="56"/>
      <c r="N307" s="56"/>
      <c r="O307" s="56">
        <v>0.92091782028743085</v>
      </c>
      <c r="P307" s="56"/>
      <c r="Q307" s="56"/>
      <c r="R307" s="56"/>
      <c r="S307" s="56">
        <v>3.6310770238697163</v>
      </c>
      <c r="T307" s="56"/>
      <c r="U307" s="56"/>
      <c r="V307" s="56"/>
      <c r="W307" s="56">
        <v>1.0639118739287494</v>
      </c>
      <c r="X307" s="56"/>
      <c r="Y307" s="56"/>
      <c r="Z307" s="56" t="e">
        <v>#DIV/0!</v>
      </c>
      <c r="AA307" s="56">
        <v>-1</v>
      </c>
      <c r="AB307" s="56" t="e">
        <v>#DIV/0!</v>
      </c>
      <c r="AC307" s="56">
        <v>-1</v>
      </c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</row>
    <row r="308" spans="1:63" s="23" customFormat="1" x14ac:dyDescent="0.35">
      <c r="A308" s="23" t="s">
        <v>35</v>
      </c>
      <c r="B308" s="23" t="s">
        <v>36</v>
      </c>
      <c r="C308" s="56"/>
      <c r="D308" s="56"/>
      <c r="E308" s="56"/>
      <c r="F308" s="56"/>
      <c r="G308" s="56">
        <v>0.28261354086977764</v>
      </c>
      <c r="H308" s="56"/>
      <c r="I308" s="56"/>
      <c r="J308" s="56"/>
      <c r="K308" s="56">
        <v>2.9019218113092604E-2</v>
      </c>
      <c r="L308" s="56"/>
      <c r="M308" s="56"/>
      <c r="N308" s="56"/>
      <c r="O308" s="56">
        <v>4.0224848669201174E-2</v>
      </c>
      <c r="P308" s="56"/>
      <c r="Q308" s="56"/>
      <c r="R308" s="56"/>
      <c r="S308" s="56">
        <v>0.13390674419992887</v>
      </c>
      <c r="T308" s="56"/>
      <c r="U308" s="56"/>
      <c r="V308" s="56"/>
      <c r="W308" s="56">
        <v>3.086175878740014</v>
      </c>
      <c r="X308" s="56"/>
      <c r="Y308" s="56">
        <v>2.1699190254469145</v>
      </c>
      <c r="Z308" s="56" t="e">
        <v>#DIV/0!</v>
      </c>
      <c r="AA308" s="56">
        <v>-1</v>
      </c>
      <c r="AB308" s="56" t="e">
        <v>#DIV/0!</v>
      </c>
      <c r="AC308" s="56">
        <v>-1</v>
      </c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</row>
    <row r="309" spans="1:63" s="23" customFormat="1" x14ac:dyDescent="0.35">
      <c r="A309" s="23" t="s">
        <v>37</v>
      </c>
      <c r="B309" s="23" t="s">
        <v>38</v>
      </c>
      <c r="C309" s="56"/>
      <c r="D309" s="56"/>
      <c r="E309" s="56"/>
      <c r="F309" s="56"/>
      <c r="G309" s="56">
        <v>8.0738089333338925E-2</v>
      </c>
      <c r="H309" s="56"/>
      <c r="I309" s="56"/>
      <c r="J309" s="56"/>
      <c r="K309" s="56">
        <v>0.31806191917428928</v>
      </c>
      <c r="L309" s="56"/>
      <c r="M309" s="56"/>
      <c r="N309" s="56"/>
      <c r="O309" s="56">
        <v>-0.10726589002123499</v>
      </c>
      <c r="P309" s="56"/>
      <c r="Q309" s="56"/>
      <c r="R309" s="56"/>
      <c r="S309" s="56">
        <v>0.56632109394553032</v>
      </c>
      <c r="T309" s="56"/>
      <c r="U309" s="56"/>
      <c r="V309" s="56"/>
      <c r="W309" s="56">
        <v>0.90531092561621351</v>
      </c>
      <c r="X309" s="56"/>
      <c r="Y309" s="56">
        <v>1.1180224324535804</v>
      </c>
      <c r="Z309" s="56">
        <v>1.6405438627849711</v>
      </c>
      <c r="AA309" s="56">
        <v>-1</v>
      </c>
      <c r="AB309" s="56">
        <v>-1</v>
      </c>
      <c r="AC309" s="56">
        <v>-1</v>
      </c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</row>
    <row r="310" spans="1:63" s="23" customFormat="1" x14ac:dyDescent="0.35">
      <c r="A310" s="23" t="s">
        <v>39</v>
      </c>
      <c r="B310" s="23" t="s">
        <v>40</v>
      </c>
      <c r="C310" s="56"/>
      <c r="D310" s="56"/>
      <c r="E310" s="56"/>
      <c r="F310" s="56"/>
      <c r="G310" s="56">
        <v>1.2441781677471302</v>
      </c>
      <c r="H310" s="56"/>
      <c r="I310" s="56"/>
      <c r="J310" s="56"/>
      <c r="K310" s="56">
        <v>2.3111315597969226</v>
      </c>
      <c r="L310" s="56"/>
      <c r="M310" s="56"/>
      <c r="N310" s="56"/>
      <c r="O310" s="56">
        <v>0.24963838465552879</v>
      </c>
      <c r="P310" s="56"/>
      <c r="Q310" s="56"/>
      <c r="R310" s="56"/>
      <c r="S310" s="56">
        <v>1.4404615796235434</v>
      </c>
      <c r="T310" s="56"/>
      <c r="U310" s="56"/>
      <c r="V310" s="56"/>
      <c r="W310" s="56">
        <v>2.114203329105433</v>
      </c>
      <c r="X310" s="56"/>
      <c r="Y310" s="56">
        <v>0.85374012699918889</v>
      </c>
      <c r="Z310" s="56" t="e">
        <v>#DIV/0!</v>
      </c>
      <c r="AA310" s="56">
        <v>-1</v>
      </c>
      <c r="AB310" s="56" t="e">
        <v>#DIV/0!</v>
      </c>
      <c r="AC310" s="56">
        <v>-1</v>
      </c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</row>
    <row r="311" spans="1:63" s="23" customFormat="1" x14ac:dyDescent="0.35">
      <c r="A311" s="23" t="s">
        <v>41</v>
      </c>
      <c r="B311" s="23" t="s">
        <v>42</v>
      </c>
      <c r="C311" s="56"/>
      <c r="D311" s="56"/>
      <c r="E311" s="56"/>
      <c r="F311" s="56"/>
      <c r="G311" s="56">
        <v>-0.69801595350158663</v>
      </c>
      <c r="H311" s="56"/>
      <c r="I311" s="56"/>
      <c r="J311" s="56"/>
      <c r="K311" s="56">
        <v>12.280594241214146</v>
      </c>
      <c r="L311" s="56"/>
      <c r="M311" s="56"/>
      <c r="N311" s="56"/>
      <c r="O311" s="56">
        <v>-0.13418358975127842</v>
      </c>
      <c r="P311" s="56"/>
      <c r="Q311" s="56"/>
      <c r="R311" s="56"/>
      <c r="S311" s="56">
        <v>1.0557795669184911</v>
      </c>
      <c r="T311" s="56"/>
      <c r="U311" s="56"/>
      <c r="V311" s="56"/>
      <c r="W311" s="56">
        <v>0.19612410958116921</v>
      </c>
      <c r="X311" s="56"/>
      <c r="Y311" s="56">
        <v>1.1017930548669468</v>
      </c>
      <c r="Z311" s="56" t="e">
        <v>#DIV/0!</v>
      </c>
      <c r="AA311" s="56">
        <v>-1</v>
      </c>
      <c r="AB311" s="56">
        <v>-1</v>
      </c>
      <c r="AC311" s="56">
        <v>-1</v>
      </c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</row>
    <row r="312" spans="1:63" s="23" customFormat="1" x14ac:dyDescent="0.35">
      <c r="A312" s="23" t="s">
        <v>43</v>
      </c>
      <c r="B312" s="23" t="s">
        <v>44</v>
      </c>
      <c r="C312" s="56"/>
      <c r="D312" s="56"/>
      <c r="E312" s="56"/>
      <c r="F312" s="56"/>
      <c r="G312" s="56">
        <v>1.1036311930976872</v>
      </c>
      <c r="H312" s="56"/>
      <c r="I312" s="56"/>
      <c r="J312" s="56"/>
      <c r="K312" s="56">
        <v>1.6070843881977517</v>
      </c>
      <c r="L312" s="56"/>
      <c r="M312" s="56"/>
      <c r="N312" s="56"/>
      <c r="O312" s="56">
        <v>5.4788208311544517E-2</v>
      </c>
      <c r="P312" s="56"/>
      <c r="Q312" s="56"/>
      <c r="R312" s="56"/>
      <c r="S312" s="56">
        <v>0.2432499357484279</v>
      </c>
      <c r="T312" s="56"/>
      <c r="U312" s="56"/>
      <c r="V312" s="56"/>
      <c r="W312" s="56">
        <v>2.0546272663346548</v>
      </c>
      <c r="X312" s="56"/>
      <c r="Y312" s="56"/>
      <c r="Z312" s="56" t="e">
        <v>#DIV/0!</v>
      </c>
      <c r="AA312" s="56">
        <v>-1</v>
      </c>
      <c r="AB312" s="56" t="e">
        <v>#DIV/0!</v>
      </c>
      <c r="AC312" s="56" t="e">
        <v>#DIV/0!</v>
      </c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</row>
    <row r="313" spans="1:63" s="23" customFormat="1" x14ac:dyDescent="0.35">
      <c r="A313" s="23" t="s">
        <v>45</v>
      </c>
      <c r="B313" s="23" t="s">
        <v>46</v>
      </c>
      <c r="C313" s="56"/>
      <c r="D313" s="56"/>
      <c r="E313" s="56"/>
      <c r="F313" s="56"/>
      <c r="G313" s="56"/>
      <c r="H313" s="56"/>
      <c r="I313" s="56"/>
      <c r="J313" s="56"/>
      <c r="K313" s="56" t="e">
        <v>#DIV/0!</v>
      </c>
      <c r="L313" s="56"/>
      <c r="M313" s="56"/>
      <c r="N313" s="56"/>
      <c r="O313" s="56">
        <v>2.1063390470746768</v>
      </c>
      <c r="P313" s="56"/>
      <c r="Q313" s="56"/>
      <c r="R313" s="56"/>
      <c r="S313" s="56">
        <v>2.2038609196139736</v>
      </c>
      <c r="T313" s="56"/>
      <c r="U313" s="56"/>
      <c r="V313" s="56"/>
      <c r="W313" s="56">
        <v>0.89154758082771579</v>
      </c>
      <c r="X313" s="56"/>
      <c r="Y313" s="56">
        <v>2.1207508237259769</v>
      </c>
      <c r="Z313" s="56" t="e">
        <v>#DIV/0!</v>
      </c>
      <c r="AA313" s="56">
        <v>-1</v>
      </c>
      <c r="AB313" s="56">
        <v>-1</v>
      </c>
      <c r="AC313" s="56">
        <v>-1</v>
      </c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</row>
    <row r="314" spans="1:63" s="23" customFormat="1" x14ac:dyDescent="0.35">
      <c r="A314" s="23" t="s">
        <v>47</v>
      </c>
      <c r="B314" s="23" t="s">
        <v>48</v>
      </c>
      <c r="C314" s="56"/>
      <c r="D314" s="56"/>
      <c r="E314" s="56"/>
      <c r="F314" s="56"/>
      <c r="G314" s="56">
        <v>-0.52728554371425163</v>
      </c>
      <c r="H314" s="56"/>
      <c r="I314" s="56"/>
      <c r="J314" s="56"/>
      <c r="K314" s="56">
        <v>3.0452899718403126</v>
      </c>
      <c r="L314" s="56"/>
      <c r="M314" s="56"/>
      <c r="N314" s="56"/>
      <c r="O314" s="56">
        <v>1.5244760643613624</v>
      </c>
      <c r="P314" s="56"/>
      <c r="Q314" s="56"/>
      <c r="R314" s="56"/>
      <c r="S314" s="56">
        <v>0.57602908158504795</v>
      </c>
      <c r="T314" s="56"/>
      <c r="U314" s="56"/>
      <c r="V314" s="56"/>
      <c r="W314" s="56">
        <v>2.8300151468577006</v>
      </c>
      <c r="X314" s="56"/>
      <c r="Y314" s="56"/>
      <c r="Z314" s="56" t="e">
        <v>#DIV/0!</v>
      </c>
      <c r="AA314" s="56">
        <v>-1</v>
      </c>
      <c r="AB314" s="56" t="e">
        <v>#DIV/0!</v>
      </c>
      <c r="AC314" s="56" t="e">
        <v>#DIV/0!</v>
      </c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</row>
    <row r="315" spans="1:63" s="23" customFormat="1" x14ac:dyDescent="0.35">
      <c r="A315" s="23" t="s">
        <v>49</v>
      </c>
      <c r="B315" s="23" t="s">
        <v>50</v>
      </c>
      <c r="C315" s="56"/>
      <c r="D315" s="56"/>
      <c r="E315" s="56"/>
      <c r="F315" s="56"/>
      <c r="G315" s="56">
        <v>1.1282291316079887</v>
      </c>
      <c r="H315" s="56"/>
      <c r="I315" s="56"/>
      <c r="J315" s="56"/>
      <c r="K315" s="56">
        <v>0.46202845165183692</v>
      </c>
      <c r="L315" s="56"/>
      <c r="M315" s="56"/>
      <c r="N315" s="56"/>
      <c r="O315" s="56">
        <v>0.31711704174018807</v>
      </c>
      <c r="P315" s="56"/>
      <c r="Q315" s="56"/>
      <c r="R315" s="56"/>
      <c r="S315" s="56">
        <v>8.5081016604748205E-2</v>
      </c>
      <c r="T315" s="56"/>
      <c r="U315" s="56"/>
      <c r="V315" s="56"/>
      <c r="W315" s="56">
        <v>0.16676163564319779</v>
      </c>
      <c r="X315" s="56"/>
      <c r="Y315" s="56">
        <v>0.78808763458177689</v>
      </c>
      <c r="Z315" s="56" t="e">
        <v>#DIV/0!</v>
      </c>
      <c r="AA315" s="56">
        <v>-1</v>
      </c>
      <c r="AB315" s="56" t="e">
        <v>#DIV/0!</v>
      </c>
      <c r="AC315" s="56">
        <v>-1</v>
      </c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</row>
    <row r="316" spans="1:63" s="25" customFormat="1" ht="13.15" x14ac:dyDescent="0.4">
      <c r="A316" s="10" t="s">
        <v>85</v>
      </c>
      <c r="B316" s="25" t="s">
        <v>51</v>
      </c>
      <c r="C316" s="56"/>
      <c r="D316" s="56"/>
      <c r="E316" s="56"/>
      <c r="F316" s="56"/>
      <c r="G316" s="57">
        <v>-8.5092892993495761E-3</v>
      </c>
      <c r="H316" s="57">
        <v>0.12522598966727982</v>
      </c>
      <c r="I316" s="57">
        <v>0.10443014796378702</v>
      </c>
      <c r="J316" s="57">
        <v>0.16519875460888822</v>
      </c>
      <c r="K316" s="57">
        <v>0.16594003815785219</v>
      </c>
      <c r="L316" s="57">
        <v>0.16056742689407111</v>
      </c>
      <c r="M316" s="57">
        <v>0.18933547370226389</v>
      </c>
      <c r="N316" s="57">
        <v>0.11592507827877574</v>
      </c>
      <c r="O316" s="57">
        <v>5.3148007845244871E-2</v>
      </c>
      <c r="P316" s="57">
        <v>1.0682729611083408E-2</v>
      </c>
      <c r="Q316" s="57">
        <v>1.8373210135389284E-2</v>
      </c>
      <c r="R316" s="57">
        <v>7.5845806417338846E-2</v>
      </c>
      <c r="S316" s="57">
        <v>0.18326698430098021</v>
      </c>
      <c r="T316" s="57">
        <v>0.2307375066630768</v>
      </c>
      <c r="U316" s="57">
        <v>0.28124201930703507</v>
      </c>
      <c r="V316" s="57">
        <v>0.23712991681971762</v>
      </c>
      <c r="W316" s="57">
        <v>0.27654727263138157</v>
      </c>
      <c r="X316" s="57">
        <v>0.28324257814703468</v>
      </c>
      <c r="Y316" s="57">
        <v>0.26713785774698318</v>
      </c>
      <c r="Z316" s="57">
        <v>0.42157571891019474</v>
      </c>
      <c r="AA316" s="57">
        <v>-1</v>
      </c>
      <c r="AB316" s="57">
        <v>-1</v>
      </c>
      <c r="AC316" s="57">
        <v>-1</v>
      </c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</row>
    <row r="317" spans="1:63" s="23" customFormat="1" x14ac:dyDescent="0.35">
      <c r="B317" s="27" t="s">
        <v>52</v>
      </c>
      <c r="C317" s="56"/>
      <c r="D317" s="56"/>
      <c r="E317" s="56"/>
      <c r="F317" s="56"/>
      <c r="G317" s="58">
        <v>-6.0031705552810566E-2</v>
      </c>
      <c r="H317" s="58">
        <v>7.9999324454840259E-2</v>
      </c>
      <c r="I317" s="58">
        <v>4.241782096697122E-2</v>
      </c>
      <c r="J317" s="58">
        <v>9.2212955810031083E-2</v>
      </c>
      <c r="K317" s="58">
        <v>0.12560045332180514</v>
      </c>
      <c r="L317" s="58">
        <v>0.11099328591873836</v>
      </c>
      <c r="M317" s="58">
        <v>0.17381610199848585</v>
      </c>
      <c r="N317" s="58">
        <v>0.11709535869977472</v>
      </c>
      <c r="O317" s="58">
        <v>6.0092697011753238E-2</v>
      </c>
      <c r="P317" s="58">
        <v>2.3195018495901332E-2</v>
      </c>
      <c r="Q317" s="58">
        <v>2.6312793687183866E-2</v>
      </c>
      <c r="R317" s="58">
        <v>9.0946876528723797E-2</v>
      </c>
      <c r="S317" s="58">
        <v>0.15561969471096382</v>
      </c>
      <c r="T317" s="58">
        <v>0.19954317681264078</v>
      </c>
      <c r="U317" s="58">
        <v>0.2443636086083667</v>
      </c>
      <c r="V317" s="58">
        <v>0.19801513201183019</v>
      </c>
      <c r="W317" s="58">
        <v>0.2662209578567607</v>
      </c>
      <c r="X317" s="58">
        <v>0.29003407887644839</v>
      </c>
      <c r="Y317" s="58">
        <v>0.28211169240185496</v>
      </c>
      <c r="Z317" s="58">
        <v>0.44823692386014224</v>
      </c>
      <c r="AA317" s="58">
        <v>-1</v>
      </c>
      <c r="AB317" s="58">
        <v>-1</v>
      </c>
      <c r="AC317" s="58">
        <v>-1</v>
      </c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</row>
    <row r="318" spans="1:63" s="23" customFormat="1" x14ac:dyDescent="0.35">
      <c r="B318" s="27" t="s">
        <v>53</v>
      </c>
      <c r="C318" s="56"/>
      <c r="D318" s="56"/>
      <c r="E318" s="56"/>
      <c r="F318" s="56"/>
      <c r="G318" s="58">
        <v>0.13725811743136562</v>
      </c>
      <c r="H318" s="58">
        <v>0.24311084367540303</v>
      </c>
      <c r="I318" s="58">
        <v>0.26553146695645968</v>
      </c>
      <c r="J318" s="58">
        <v>0.34794736384225811</v>
      </c>
      <c r="K318" s="58">
        <v>0.26984146257874264</v>
      </c>
      <c r="L318" s="58">
        <v>0.27812938322768943</v>
      </c>
      <c r="M318" s="58">
        <v>0.21295799874333987</v>
      </c>
      <c r="N318" s="58">
        <v>9.2775156966159456E-2</v>
      </c>
      <c r="O318" s="58">
        <v>-1.7072904024098001E-3</v>
      </c>
      <c r="P318" s="58">
        <v>-6.5067198087538247E-2</v>
      </c>
      <c r="Q318" s="58">
        <v>-3.354990439505523E-2</v>
      </c>
      <c r="R318" s="58">
        <v>1.634259671694549E-2</v>
      </c>
      <c r="S318" s="58">
        <v>0.25522938811477669</v>
      </c>
      <c r="T318" s="58">
        <v>0.34107708553326299</v>
      </c>
      <c r="U318" s="58">
        <v>0.3526963217705732</v>
      </c>
      <c r="V318" s="58">
        <v>0.30154585471810536</v>
      </c>
      <c r="W318" s="58">
        <v>0.2209496512824114</v>
      </c>
      <c r="X318" s="58">
        <v>0.1888902853623744</v>
      </c>
      <c r="Y318" s="58">
        <v>0.19617445845472714</v>
      </c>
      <c r="Z318" s="58">
        <v>0.36040828045119278</v>
      </c>
      <c r="AA318" s="58">
        <v>-1</v>
      </c>
      <c r="AB318" s="58">
        <v>-1</v>
      </c>
      <c r="AC318" s="58">
        <v>-1</v>
      </c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</row>
    <row r="319" spans="1:63" s="23" customFormat="1" x14ac:dyDescent="0.35">
      <c r="B319" s="27" t="s">
        <v>54</v>
      </c>
      <c r="C319" s="56"/>
      <c r="D319" s="56"/>
      <c r="E319" s="56"/>
      <c r="F319" s="56"/>
      <c r="G319" s="58">
        <v>0.39732550824241852</v>
      </c>
      <c r="H319" s="58">
        <v>0.4617060172856513</v>
      </c>
      <c r="I319" s="58">
        <v>0.50615453709193914</v>
      </c>
      <c r="J319" s="58">
        <v>0.60654636877654222</v>
      </c>
      <c r="K319" s="58">
        <v>0.31464714131400418</v>
      </c>
      <c r="L319" s="58">
        <v>0.39783394365430547</v>
      </c>
      <c r="M319" s="58">
        <v>0.32174829420132212</v>
      </c>
      <c r="N319" s="58">
        <v>0.24197380294433724</v>
      </c>
      <c r="O319" s="58">
        <v>0.28720900430325491</v>
      </c>
      <c r="P319" s="58">
        <v>0.26684362497614078</v>
      </c>
      <c r="Q319" s="58">
        <v>0.20015544132591767</v>
      </c>
      <c r="R319" s="58">
        <v>0.17620109551445706</v>
      </c>
      <c r="S319" s="58">
        <v>0.23002030735416734</v>
      </c>
      <c r="T319" s="58">
        <v>0.14723501215259205</v>
      </c>
      <c r="U319" s="58">
        <v>0.45352415776521671</v>
      </c>
      <c r="V319" s="58">
        <v>0.47981210772703342</v>
      </c>
      <c r="W319" s="58">
        <v>0.7103125720063117</v>
      </c>
      <c r="X319" s="58">
        <v>0.68445898201772359</v>
      </c>
      <c r="Y319" s="58">
        <v>0.40680221031582242</v>
      </c>
      <c r="Z319" s="58">
        <v>0.37507083107377492</v>
      </c>
      <c r="AA319" s="58">
        <v>-1</v>
      </c>
      <c r="AB319" s="58">
        <v>-1</v>
      </c>
      <c r="AC319" s="58">
        <v>-1</v>
      </c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</row>
    <row r="320" spans="1:63" s="23" customFormat="1" x14ac:dyDescent="0.35">
      <c r="A320" s="29"/>
      <c r="B320" s="30" t="s">
        <v>55</v>
      </c>
      <c r="C320" s="59"/>
      <c r="D320" s="59"/>
      <c r="E320" s="59"/>
      <c r="F320" s="59"/>
      <c r="G320" s="59"/>
      <c r="H320" s="59"/>
      <c r="I320" s="59"/>
      <c r="J320" s="59"/>
      <c r="K320" s="59">
        <v>1.5257996500895814</v>
      </c>
      <c r="L320" s="59"/>
      <c r="M320" s="59"/>
      <c r="N320" s="59"/>
      <c r="O320" s="59">
        <v>0.2817325570063276</v>
      </c>
      <c r="P320" s="59"/>
      <c r="Q320" s="59"/>
      <c r="R320" s="59"/>
      <c r="S320" s="59">
        <v>0.53093221571974003</v>
      </c>
      <c r="T320" s="59"/>
      <c r="U320" s="59"/>
      <c r="V320" s="59"/>
      <c r="W320" s="59">
        <v>0.62255380654841463</v>
      </c>
      <c r="X320" s="59"/>
      <c r="Y320" s="59"/>
      <c r="Z320" s="59" t="e">
        <v>#DIV/0!</v>
      </c>
      <c r="AA320" s="59">
        <v>-1</v>
      </c>
      <c r="AB320" s="59" t="e">
        <v>#DIV/0!</v>
      </c>
      <c r="AC320" s="59" t="e">
        <v>#DIV/0!</v>
      </c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</row>
    <row r="322" spans="1:63" x14ac:dyDescent="0.35">
      <c r="A322" s="3" t="s">
        <v>114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</row>
    <row r="323" spans="1:63" s="23" customFormat="1" x14ac:dyDescent="0.35">
      <c r="A323" s="23" t="s">
        <v>1</v>
      </c>
      <c r="B323" s="23" t="s">
        <v>2</v>
      </c>
      <c r="C323" s="56"/>
      <c r="D323" s="56"/>
      <c r="E323" s="56"/>
      <c r="F323" s="56"/>
      <c r="G323" s="56">
        <v>4.8428277472013059E-2</v>
      </c>
      <c r="H323" s="56">
        <v>9.3520099210444352E-2</v>
      </c>
      <c r="I323" s="56">
        <v>0.11022678519935569</v>
      </c>
      <c r="J323" s="56">
        <v>6.7072291396270911E-2</v>
      </c>
      <c r="K323" s="56">
        <v>6.259400317966346E-2</v>
      </c>
      <c r="L323" s="56">
        <v>5.5212032680148848E-2</v>
      </c>
      <c r="M323" s="56">
        <v>5.8787196824941823E-2</v>
      </c>
      <c r="N323" s="56">
        <v>3.8513217399048338E-2</v>
      </c>
      <c r="O323" s="56">
        <v>1.856660154112344E-2</v>
      </c>
      <c r="P323" s="56">
        <v>-1.4896204438923366E-2</v>
      </c>
      <c r="Q323" s="56">
        <v>-1.9557514049250546E-2</v>
      </c>
      <c r="R323" s="56">
        <v>-2.4410003509119038E-2</v>
      </c>
      <c r="S323" s="56">
        <v>-2.2104099984758374E-2</v>
      </c>
      <c r="T323" s="56">
        <v>-2.1025703168127574E-2</v>
      </c>
      <c r="U323" s="56">
        <v>9.3921728968398011E-3</v>
      </c>
      <c r="V323" s="56">
        <v>8.5398124667005471E-2</v>
      </c>
      <c r="W323" s="56">
        <v>0.11843990975650631</v>
      </c>
      <c r="X323" s="56">
        <v>0.15753121329566744</v>
      </c>
      <c r="Y323" s="56">
        <v>0.18404081785338988</v>
      </c>
      <c r="Z323" s="56">
        <v>4.3214833847706746E-2</v>
      </c>
      <c r="AA323" s="56">
        <v>-1</v>
      </c>
      <c r="AB323" s="56">
        <v>-1</v>
      </c>
      <c r="AC323" s="56">
        <v>-1</v>
      </c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</row>
    <row r="324" spans="1:63" s="23" customFormat="1" x14ac:dyDescent="0.35">
      <c r="A324" s="23" t="s">
        <v>3</v>
      </c>
      <c r="B324" s="23" t="s">
        <v>4</v>
      </c>
      <c r="C324" s="56"/>
      <c r="D324" s="56"/>
      <c r="E324" s="56"/>
      <c r="F324" s="56"/>
      <c r="G324" s="56">
        <v>-7.4566746122861516E-2</v>
      </c>
      <c r="H324" s="56">
        <v>1.0941678798242149E-2</v>
      </c>
      <c r="I324" s="56">
        <v>1.6271988813007621E-2</v>
      </c>
      <c r="J324" s="56">
        <v>5.0689460729860247E-3</v>
      </c>
      <c r="K324" s="56">
        <v>0.10022717770274658</v>
      </c>
      <c r="L324" s="56">
        <v>8.1559949357541184E-2</v>
      </c>
      <c r="M324" s="56">
        <v>4.6957254275319604E-2</v>
      </c>
      <c r="N324" s="56">
        <v>8.8154896875721311E-2</v>
      </c>
      <c r="O324" s="56">
        <v>9.4987181505503226E-2</v>
      </c>
      <c r="P324" s="56">
        <v>0.10257954915744616</v>
      </c>
      <c r="Q324" s="56">
        <v>0.1739525097208896</v>
      </c>
      <c r="R324" s="56">
        <v>0.13395703001390546</v>
      </c>
      <c r="S324" s="56">
        <v>9.4321073934392041E-2</v>
      </c>
      <c r="T324" s="56">
        <v>0.13464578379250902</v>
      </c>
      <c r="U324" s="56">
        <v>0.12906379583028604</v>
      </c>
      <c r="V324" s="56">
        <v>0.14102131847604182</v>
      </c>
      <c r="W324" s="56">
        <v>0.11542231288361982</v>
      </c>
      <c r="X324" s="56">
        <v>4.8380701472059418E-2</v>
      </c>
      <c r="Y324" s="56">
        <v>2.2175104230607978E-2</v>
      </c>
      <c r="Z324" s="56">
        <v>-6.0924285465197903E-2</v>
      </c>
      <c r="AA324" s="56">
        <v>-1</v>
      </c>
      <c r="AB324" s="56">
        <v>-1</v>
      </c>
      <c r="AC324" s="56">
        <v>-1</v>
      </c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</row>
    <row r="325" spans="1:63" s="23" customFormat="1" x14ac:dyDescent="0.35">
      <c r="A325" s="23" t="s">
        <v>5</v>
      </c>
      <c r="B325" s="23" t="s">
        <v>6</v>
      </c>
      <c r="C325" s="56"/>
      <c r="D325" s="56"/>
      <c r="E325" s="56"/>
      <c r="F325" s="56"/>
      <c r="G325" s="56">
        <v>0.13720050392704253</v>
      </c>
      <c r="H325" s="56">
        <v>0.26403583707893996</v>
      </c>
      <c r="I325" s="56">
        <v>0.1941026014105971</v>
      </c>
      <c r="J325" s="56">
        <v>0.18084428341472325</v>
      </c>
      <c r="K325" s="56">
        <v>0.11019537055258843</v>
      </c>
      <c r="L325" s="56">
        <v>8.3556619048301251E-2</v>
      </c>
      <c r="M325" s="56">
        <v>0.10716782263779456</v>
      </c>
      <c r="N325" s="56">
        <v>0.12502539655036271</v>
      </c>
      <c r="O325" s="56">
        <v>0.16428763535340885</v>
      </c>
      <c r="P325" s="56">
        <v>0.15979224290242833</v>
      </c>
      <c r="Q325" s="56">
        <v>0.18499754909236765</v>
      </c>
      <c r="R325" s="56">
        <v>0.14100953875027855</v>
      </c>
      <c r="S325" s="56">
        <v>0.12280690241269454</v>
      </c>
      <c r="T325" s="56">
        <v>0.14581985982270385</v>
      </c>
      <c r="U325" s="56">
        <v>0.2617086993049722</v>
      </c>
      <c r="V325" s="56">
        <v>0.3548705188682062</v>
      </c>
      <c r="W325" s="56">
        <v>0.34476401998889505</v>
      </c>
      <c r="X325" s="56">
        <v>0.35761665919444896</v>
      </c>
      <c r="Y325" s="56">
        <v>0.28939235156013909</v>
      </c>
      <c r="Z325" s="56">
        <v>0.23699986378406113</v>
      </c>
      <c r="AA325" s="56">
        <v>-1</v>
      </c>
      <c r="AB325" s="56">
        <v>-1</v>
      </c>
      <c r="AC325" s="56">
        <v>-1</v>
      </c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</row>
    <row r="326" spans="1:63" s="23" customFormat="1" x14ac:dyDescent="0.35">
      <c r="A326" s="23" t="s">
        <v>7</v>
      </c>
      <c r="B326" s="23" t="s">
        <v>8</v>
      </c>
      <c r="C326" s="56"/>
      <c r="D326" s="56"/>
      <c r="E326" s="56"/>
      <c r="F326" s="56"/>
      <c r="G326" s="56">
        <v>3.3413957855888077E-2</v>
      </c>
      <c r="H326" s="56">
        <v>-1.6126686302316284E-2</v>
      </c>
      <c r="I326" s="56">
        <v>-5.5118139111876019E-3</v>
      </c>
      <c r="J326" s="56">
        <v>0.15803170758517493</v>
      </c>
      <c r="K326" s="56">
        <v>0.10144528151521803</v>
      </c>
      <c r="L326" s="56">
        <v>8.4592996396562814E-2</v>
      </c>
      <c r="M326" s="56">
        <v>4.7001298011682069E-2</v>
      </c>
      <c r="N326" s="56">
        <v>-1.0976713513855541E-2</v>
      </c>
      <c r="O326" s="56">
        <v>2.320299557088279E-2</v>
      </c>
      <c r="P326" s="56">
        <v>6.0246793684058053E-2</v>
      </c>
      <c r="Q326" s="56">
        <v>0.14467738527101748</v>
      </c>
      <c r="R326" s="56">
        <v>0.15460585579897179</v>
      </c>
      <c r="S326" s="56">
        <v>0.17672575093078979</v>
      </c>
      <c r="T326" s="56">
        <v>0.1779794885969197</v>
      </c>
      <c r="U326" s="56">
        <v>0.24226154259161103</v>
      </c>
      <c r="V326" s="56">
        <v>0.23312433419348921</v>
      </c>
      <c r="W326" s="56">
        <v>0.25716849086287263</v>
      </c>
      <c r="X326" s="56">
        <v>0.19383460031307864</v>
      </c>
      <c r="Y326" s="56">
        <v>0.10821489540743823</v>
      </c>
      <c r="Z326" s="56">
        <v>7.2862864147277273E-2</v>
      </c>
      <c r="AA326" s="56">
        <v>-1</v>
      </c>
      <c r="AB326" s="56">
        <v>-1</v>
      </c>
      <c r="AC326" s="56">
        <v>-1</v>
      </c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</row>
    <row r="327" spans="1:63" s="23" customFormat="1" x14ac:dyDescent="0.35">
      <c r="A327" s="23" t="s">
        <v>9</v>
      </c>
      <c r="B327" s="23" t="s">
        <v>10</v>
      </c>
      <c r="C327" s="56"/>
      <c r="D327" s="56"/>
      <c r="E327" s="56"/>
      <c r="F327" s="56"/>
      <c r="G327" s="56">
        <v>-3.3633659203755051E-2</v>
      </c>
      <c r="H327" s="56">
        <v>1.1429192068828087E-2</v>
      </c>
      <c r="I327" s="56">
        <v>3.1197297311860162E-3</v>
      </c>
      <c r="J327" s="56">
        <v>0.10095872931505556</v>
      </c>
      <c r="K327" s="56">
        <v>9.8858031320156803E-2</v>
      </c>
      <c r="L327" s="56">
        <v>0.12837931805418878</v>
      </c>
      <c r="M327" s="56">
        <v>0.1685717150448689</v>
      </c>
      <c r="N327" s="56">
        <v>9.3630184661321891E-2</v>
      </c>
      <c r="O327" s="56">
        <v>0.12027764088771575</v>
      </c>
      <c r="P327" s="56">
        <v>4.0002995427293131E-2</v>
      </c>
      <c r="Q327" s="56">
        <v>1.1307468138372911E-3</v>
      </c>
      <c r="R327" s="56">
        <v>-3.3266915406338637E-2</v>
      </c>
      <c r="S327" s="56">
        <v>-5.2258001983254143E-2</v>
      </c>
      <c r="T327" s="56">
        <v>-2.8772100363326558E-2</v>
      </c>
      <c r="U327" s="56">
        <v>0.14315645450594117</v>
      </c>
      <c r="V327" s="56">
        <v>0.31887849648845989</v>
      </c>
      <c r="W327" s="56">
        <v>0.46904825589628207</v>
      </c>
      <c r="X327" s="56">
        <v>0.56790302700799145</v>
      </c>
      <c r="Y327" s="56">
        <v>0.61367868766425282</v>
      </c>
      <c r="Z327" s="56">
        <v>0.54851109946476884</v>
      </c>
      <c r="AA327" s="56">
        <v>-1</v>
      </c>
      <c r="AB327" s="56">
        <v>-1</v>
      </c>
      <c r="AC327" s="56">
        <v>-1</v>
      </c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</row>
    <row r="328" spans="1:63" s="23" customFormat="1" x14ac:dyDescent="0.35">
      <c r="A328" s="23" t="s">
        <v>11</v>
      </c>
      <c r="B328" s="23" t="s">
        <v>12</v>
      </c>
      <c r="C328" s="56"/>
      <c r="D328" s="56"/>
      <c r="E328" s="56"/>
      <c r="F328" s="56"/>
      <c r="G328" s="56">
        <v>0.49144589915380998</v>
      </c>
      <c r="H328" s="56">
        <v>0.46460021460021461</v>
      </c>
      <c r="I328" s="56">
        <v>0.39626802939634298</v>
      </c>
      <c r="J328" s="56">
        <v>0.25079168284886322</v>
      </c>
      <c r="K328" s="56">
        <v>0.20490294396439213</v>
      </c>
      <c r="L328" s="56">
        <v>0.26686455932042819</v>
      </c>
      <c r="M328" s="56">
        <v>0.17332784940660328</v>
      </c>
      <c r="N328" s="56">
        <v>0.21611502887067013</v>
      </c>
      <c r="O328" s="56">
        <v>0.19103051585650199</v>
      </c>
      <c r="P328" s="56">
        <v>7.6674194497205805E-2</v>
      </c>
      <c r="Q328" s="56">
        <v>0.20759902662555052</v>
      </c>
      <c r="R328" s="56">
        <v>0.23837791656846563</v>
      </c>
      <c r="S328" s="56">
        <v>0.24174472423382332</v>
      </c>
      <c r="T328" s="56">
        <v>0.23448272668762637</v>
      </c>
      <c r="U328" s="56">
        <v>0.25882922109337203</v>
      </c>
      <c r="V328" s="56">
        <v>0.36017175958416092</v>
      </c>
      <c r="W328" s="56">
        <v>0.36118242019164803</v>
      </c>
      <c r="X328" s="56">
        <v>0.46193316079666924</v>
      </c>
      <c r="Y328" s="56">
        <v>0.45650168766500676</v>
      </c>
      <c r="Z328" s="56">
        <v>0.35847230602851465</v>
      </c>
      <c r="AA328" s="56">
        <v>-1</v>
      </c>
      <c r="AB328" s="56">
        <v>-1</v>
      </c>
      <c r="AC328" s="56">
        <v>-1</v>
      </c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</row>
    <row r="329" spans="1:63" s="23" customFormat="1" x14ac:dyDescent="0.35">
      <c r="A329" s="23" t="s">
        <v>13</v>
      </c>
      <c r="B329" s="23" t="s">
        <v>14</v>
      </c>
      <c r="C329" s="56"/>
      <c r="D329" s="56"/>
      <c r="E329" s="56"/>
      <c r="F329" s="56"/>
      <c r="G329" s="56">
        <v>-4.4501192833934167E-2</v>
      </c>
      <c r="H329" s="56">
        <v>8.6778840449340588E-2</v>
      </c>
      <c r="I329" s="56">
        <v>0.61397468354430385</v>
      </c>
      <c r="J329" s="56">
        <v>1.0823252160251373</v>
      </c>
      <c r="K329" s="56">
        <v>1.112043706507142</v>
      </c>
      <c r="L329" s="56">
        <v>1.1223351918661857</v>
      </c>
      <c r="M329" s="56">
        <v>0.687915673233781</v>
      </c>
      <c r="N329" s="56">
        <v>0.97557341180021129</v>
      </c>
      <c r="O329" s="56">
        <v>0.70024133296723945</v>
      </c>
      <c r="P329" s="56">
        <v>0.58329469942821821</v>
      </c>
      <c r="Q329" s="56">
        <v>0.91871731965405301</v>
      </c>
      <c r="R329" s="56">
        <v>0.77094054632078435</v>
      </c>
      <c r="S329" s="56">
        <v>0.68110152564701876</v>
      </c>
      <c r="T329" s="56">
        <v>0.60902347372016985</v>
      </c>
      <c r="U329" s="56">
        <v>0.29861416061788026</v>
      </c>
      <c r="V329" s="56">
        <v>9.4504617673856872E-2</v>
      </c>
      <c r="W329" s="56">
        <v>4.5563476414378856E-2</v>
      </c>
      <c r="X329" s="56">
        <v>8.1739737037654914E-2</v>
      </c>
      <c r="Y329" s="56">
        <v>0.14975160746520277</v>
      </c>
      <c r="Z329" s="56">
        <v>0.21663251433412811</v>
      </c>
      <c r="AA329" s="56">
        <v>-1</v>
      </c>
      <c r="AB329" s="56">
        <v>-1</v>
      </c>
      <c r="AC329" s="56">
        <v>-1</v>
      </c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</row>
    <row r="330" spans="1:63" s="23" customFormat="1" x14ac:dyDescent="0.35">
      <c r="A330" s="23" t="s">
        <v>15</v>
      </c>
      <c r="B330" s="23" t="s">
        <v>16</v>
      </c>
      <c r="C330" s="56"/>
      <c r="D330" s="56"/>
      <c r="E330" s="56"/>
      <c r="F330" s="56"/>
      <c r="G330" s="56">
        <v>-8.3383873726770807E-2</v>
      </c>
      <c r="H330" s="56">
        <v>-0.15859694780968692</v>
      </c>
      <c r="I330" s="56">
        <v>-0.32889872136188081</v>
      </c>
      <c r="J330" s="56">
        <v>-0.29843529594024931</v>
      </c>
      <c r="K330" s="56">
        <v>-0.29039071645488013</v>
      </c>
      <c r="L330" s="56">
        <v>-0.12877334481813552</v>
      </c>
      <c r="M330" s="56">
        <v>-2.0449669229393841E-2</v>
      </c>
      <c r="N330" s="56">
        <v>5.4659352409288431E-2</v>
      </c>
      <c r="O330" s="56">
        <v>0.59138345307400808</v>
      </c>
      <c r="P330" s="56">
        <v>0.62557298220384694</v>
      </c>
      <c r="Q330" s="56">
        <v>0.73171872504506141</v>
      </c>
      <c r="R330" s="56">
        <v>0.85053721968152507</v>
      </c>
      <c r="S330" s="56">
        <v>0.32834049457648518</v>
      </c>
      <c r="T330" s="56">
        <v>0.28756159763354505</v>
      </c>
      <c r="U330" s="56">
        <v>0.29195844504904511</v>
      </c>
      <c r="V330" s="56">
        <v>0.39290882347686784</v>
      </c>
      <c r="W330" s="56">
        <v>0.57415429159550757</v>
      </c>
      <c r="X330" s="56">
        <v>0.78726864774337613</v>
      </c>
      <c r="Y330" s="56">
        <v>1.705978033632813</v>
      </c>
      <c r="Z330" s="56">
        <v>1.8042427118470159</v>
      </c>
      <c r="AA330" s="56">
        <v>-1</v>
      </c>
      <c r="AB330" s="56">
        <v>-1</v>
      </c>
      <c r="AC330" s="56">
        <v>-1</v>
      </c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</row>
    <row r="331" spans="1:63" s="23" customFormat="1" x14ac:dyDescent="0.35">
      <c r="A331" s="23" t="s">
        <v>17</v>
      </c>
      <c r="B331" s="23" t="s">
        <v>18</v>
      </c>
      <c r="C331" s="56"/>
      <c r="D331" s="56"/>
      <c r="E331" s="56"/>
      <c r="F331" s="56"/>
      <c r="G331" s="56">
        <v>0.10434082219075425</v>
      </c>
      <c r="H331" s="56">
        <v>0.19277650618061881</v>
      </c>
      <c r="I331" s="56">
        <v>0.17229929361521035</v>
      </c>
      <c r="J331" s="56">
        <v>8.6673542751995569E-2</v>
      </c>
      <c r="K331" s="56">
        <v>4.7342533534122655E-3</v>
      </c>
      <c r="L331" s="56">
        <v>-9.2939705205871803E-2</v>
      </c>
      <c r="M331" s="56">
        <v>-7.0768989523062986E-2</v>
      </c>
      <c r="N331" s="56">
        <v>-8.3878507338573605E-2</v>
      </c>
      <c r="O331" s="56">
        <v>-8.1821377898873671E-2</v>
      </c>
      <c r="P331" s="56">
        <v>-6.0663281088884302E-2</v>
      </c>
      <c r="Q331" s="56">
        <v>-9.3853690398432388E-2</v>
      </c>
      <c r="R331" s="56">
        <v>-9.3010792306713164E-2</v>
      </c>
      <c r="S331" s="56">
        <v>-0.16789399191811449</v>
      </c>
      <c r="T331" s="56">
        <v>-5.9229529004150794E-2</v>
      </c>
      <c r="U331" s="56">
        <v>4.2622052749565764E-2</v>
      </c>
      <c r="V331" s="56">
        <v>0.63654358921330378</v>
      </c>
      <c r="W331" s="56">
        <v>0.96965439037617718</v>
      </c>
      <c r="X331" s="56">
        <v>0.86409183063257533</v>
      </c>
      <c r="Y331" s="56">
        <v>1.0134606343851109</v>
      </c>
      <c r="Z331" s="56">
        <v>0.48155887529900254</v>
      </c>
      <c r="AA331" s="56">
        <v>-1</v>
      </c>
      <c r="AB331" s="56">
        <v>-1</v>
      </c>
      <c r="AC331" s="56">
        <v>-1</v>
      </c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</row>
    <row r="332" spans="1:63" s="23" customFormat="1" x14ac:dyDescent="0.35">
      <c r="A332" s="23" t="s">
        <v>19</v>
      </c>
      <c r="B332" s="23" t="s">
        <v>20</v>
      </c>
      <c r="C332" s="56"/>
      <c r="D332" s="56"/>
      <c r="E332" s="56"/>
      <c r="F332" s="56"/>
      <c r="G332" s="56">
        <v>-0.15942994862098092</v>
      </c>
      <c r="H332" s="56">
        <v>0.1486321608998189</v>
      </c>
      <c r="I332" s="56">
        <v>0.15506174182668775</v>
      </c>
      <c r="J332" s="56">
        <v>0.20476974400515657</v>
      </c>
      <c r="K332" s="56">
        <v>0.24473577460633544</v>
      </c>
      <c r="L332" s="56">
        <v>0.23256682406247142</v>
      </c>
      <c r="M332" s="56">
        <v>0.26308270735708517</v>
      </c>
      <c r="N332" s="56">
        <v>0.10280083287544461</v>
      </c>
      <c r="O332" s="56">
        <v>0.14691069074318208</v>
      </c>
      <c r="P332" s="56">
        <v>6.3287730259614428E-2</v>
      </c>
      <c r="Q332" s="56">
        <v>-1.3280055680532921E-2</v>
      </c>
      <c r="R332" s="56">
        <v>0.12250958796341815</v>
      </c>
      <c r="S332" s="56">
        <v>0.14922924913948421</v>
      </c>
      <c r="T332" s="56">
        <v>0.13202851932526216</v>
      </c>
      <c r="U332" s="56">
        <v>0.16165032340141461</v>
      </c>
      <c r="V332" s="56">
        <v>5.992220625854161E-2</v>
      </c>
      <c r="W332" s="56">
        <v>1.1086947970577077E-2</v>
      </c>
      <c r="X332" s="56">
        <v>8.9719709809317649E-2</v>
      </c>
      <c r="Y332" s="56">
        <v>3.7967340388618931E-2</v>
      </c>
      <c r="Z332" s="56">
        <v>1.9665862179169213E-2</v>
      </c>
      <c r="AA332" s="56">
        <v>-1</v>
      </c>
      <c r="AB332" s="56">
        <v>-1</v>
      </c>
      <c r="AC332" s="56">
        <v>-1</v>
      </c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</row>
    <row r="333" spans="1:63" s="23" customFormat="1" x14ac:dyDescent="0.35">
      <c r="A333" s="23" t="s">
        <v>21</v>
      </c>
      <c r="B333" s="23" t="s">
        <v>22</v>
      </c>
      <c r="C333" s="56"/>
      <c r="D333" s="56"/>
      <c r="E333" s="56"/>
      <c r="F333" s="56"/>
      <c r="G333" s="56">
        <v>0.75437220532208316</v>
      </c>
      <c r="H333" s="56">
        <v>0.55632337684299049</v>
      </c>
      <c r="I333" s="56">
        <v>0.38137552490706539</v>
      </c>
      <c r="J333" s="56">
        <v>-2.66883204015258E-2</v>
      </c>
      <c r="K333" s="56">
        <v>-4.2336242611188291E-2</v>
      </c>
      <c r="L333" s="56">
        <v>-6.2180744638216323E-2</v>
      </c>
      <c r="M333" s="56">
        <v>-7.2469607858600793E-2</v>
      </c>
      <c r="N333" s="56">
        <v>0.32179901169044478</v>
      </c>
      <c r="O333" s="56">
        <v>0.89739200164136079</v>
      </c>
      <c r="P333" s="56">
        <v>0.89698455790057507</v>
      </c>
      <c r="Q333" s="56">
        <v>0.98093264661639146</v>
      </c>
      <c r="R333" s="56">
        <v>0.42971718325953434</v>
      </c>
      <c r="S333" s="56">
        <v>6.2386605814981566E-2</v>
      </c>
      <c r="T333" s="56">
        <v>0.18537098304736999</v>
      </c>
      <c r="U333" s="56">
        <v>0.23781481332475063</v>
      </c>
      <c r="V333" s="56">
        <v>0.29888255598459446</v>
      </c>
      <c r="W333" s="56">
        <v>0.28041986972877808</v>
      </c>
      <c r="X333" s="56">
        <v>0.25176767895315333</v>
      </c>
      <c r="Y333" s="56">
        <v>0.15625850644153449</v>
      </c>
      <c r="Z333" s="56">
        <v>8.7838721338963532E-2</v>
      </c>
      <c r="AA333" s="56">
        <v>-1</v>
      </c>
      <c r="AB333" s="56">
        <v>-1</v>
      </c>
      <c r="AC333" s="56">
        <v>-1</v>
      </c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</row>
    <row r="334" spans="1:63" s="23" customFormat="1" x14ac:dyDescent="0.35">
      <c r="A334" s="23" t="s">
        <v>23</v>
      </c>
      <c r="B334" s="23" t="s">
        <v>24</v>
      </c>
      <c r="C334" s="56"/>
      <c r="D334" s="56"/>
      <c r="E334" s="56"/>
      <c r="F334" s="56"/>
      <c r="G334" s="56">
        <v>-4.3377563720078172E-2</v>
      </c>
      <c r="H334" s="56">
        <v>-3.1366318605452914E-2</v>
      </c>
      <c r="I334" s="56">
        <v>0.42936372422435554</v>
      </c>
      <c r="J334" s="56">
        <v>1.2981235791539092</v>
      </c>
      <c r="K334" s="56">
        <v>0.14097242775783103</v>
      </c>
      <c r="L334" s="56">
        <v>9.9014839423816614E-2</v>
      </c>
      <c r="M334" s="56">
        <v>-0.23290730702781159</v>
      </c>
      <c r="N334" s="56">
        <v>-0.47652502069304792</v>
      </c>
      <c r="O334" s="56">
        <v>0.10535982634830532</v>
      </c>
      <c r="P334" s="56">
        <v>7.1338390425609521E-2</v>
      </c>
      <c r="Q334" s="56">
        <v>0.11994884360760039</v>
      </c>
      <c r="R334" s="56">
        <v>8.0141913866167425E-2</v>
      </c>
      <c r="S334" s="56">
        <v>5.4541163141993865E-2</v>
      </c>
      <c r="T334" s="56">
        <v>0.10059799758463517</v>
      </c>
      <c r="U334" s="56">
        <v>0.21787945378997975</v>
      </c>
      <c r="V334" s="56">
        <v>0.40218244192624231</v>
      </c>
      <c r="W334" s="56">
        <v>0.363617644162332</v>
      </c>
      <c r="X334" s="56">
        <v>0.39368169550019916</v>
      </c>
      <c r="Y334" s="56">
        <v>0.40445498526561297</v>
      </c>
      <c r="Z334" s="56">
        <v>0.22971460548405154</v>
      </c>
      <c r="AA334" s="56">
        <v>-1</v>
      </c>
      <c r="AB334" s="56">
        <v>-1</v>
      </c>
      <c r="AC334" s="56">
        <v>-1</v>
      </c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</row>
    <row r="335" spans="1:63" s="23" customFormat="1" x14ac:dyDescent="0.35">
      <c r="A335" s="23" t="s">
        <v>25</v>
      </c>
      <c r="B335" s="23" t="s">
        <v>26</v>
      </c>
      <c r="C335" s="56"/>
      <c r="D335" s="56"/>
      <c r="E335" s="56"/>
      <c r="F335" s="56"/>
      <c r="G335" s="56">
        <v>0.41489151732086049</v>
      </c>
      <c r="H335" s="56">
        <v>0.55251987003013814</v>
      </c>
      <c r="I335" s="56">
        <v>0.26505257597219756</v>
      </c>
      <c r="J335" s="56">
        <v>0.3335569386058328</v>
      </c>
      <c r="K335" s="56">
        <v>0.20954285169257658</v>
      </c>
      <c r="L335" s="56">
        <v>0.10708141776538116</v>
      </c>
      <c r="M335" s="56">
        <v>9.1678336852812237E-2</v>
      </c>
      <c r="N335" s="56">
        <v>-3.9973350371900196E-3</v>
      </c>
      <c r="O335" s="56">
        <v>-3.6940600472729401E-2</v>
      </c>
      <c r="P335" s="56">
        <v>4.359017367216822E-2</v>
      </c>
      <c r="Q335" s="56">
        <v>0.11517691043401301</v>
      </c>
      <c r="R335" s="56">
        <v>0.20770941840277768</v>
      </c>
      <c r="S335" s="56">
        <v>0.24721548528806103</v>
      </c>
      <c r="T335" s="56">
        <v>0.23544665856831481</v>
      </c>
      <c r="U335" s="56">
        <v>0.28513701736201091</v>
      </c>
      <c r="V335" s="56">
        <v>0.30368440361477345</v>
      </c>
      <c r="W335" s="56">
        <v>0.42755564035016924</v>
      </c>
      <c r="X335" s="56">
        <v>0.43381542795776906</v>
      </c>
      <c r="Y335" s="56">
        <v>0.45699090731510594</v>
      </c>
      <c r="Z335" s="56">
        <v>0.46594955319197817</v>
      </c>
      <c r="AA335" s="56">
        <v>-1</v>
      </c>
      <c r="AB335" s="56">
        <v>-1</v>
      </c>
      <c r="AC335" s="56">
        <v>-1</v>
      </c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</row>
    <row r="336" spans="1:63" s="23" customFormat="1" x14ac:dyDescent="0.35">
      <c r="A336" s="23" t="s">
        <v>27</v>
      </c>
      <c r="B336" s="23" t="s">
        <v>28</v>
      </c>
      <c r="C336" s="56"/>
      <c r="D336" s="56"/>
      <c r="E336" s="56"/>
      <c r="F336" s="56"/>
      <c r="G336" s="56">
        <v>0.38161898644409931</v>
      </c>
      <c r="H336" s="56">
        <v>0.3694170326275743</v>
      </c>
      <c r="I336" s="56">
        <v>0.31924006402344873</v>
      </c>
      <c r="J336" s="56">
        <v>0.17227089011267172</v>
      </c>
      <c r="K336" s="56">
        <v>9.5763770533861647E-2</v>
      </c>
      <c r="L336" s="56">
        <v>5.3418272398352062E-2</v>
      </c>
      <c r="M336" s="56">
        <v>5.7875241205818773E-2</v>
      </c>
      <c r="N336" s="56">
        <v>3.9081366304249965E-2</v>
      </c>
      <c r="O336" s="56">
        <v>0.11618366670171554</v>
      </c>
      <c r="P336" s="56">
        <v>0.10767670710191868</v>
      </c>
      <c r="Q336" s="56">
        <v>6.9284149693446873E-2</v>
      </c>
      <c r="R336" s="56">
        <v>9.3458111599449945E-2</v>
      </c>
      <c r="S336" s="56">
        <v>0.10862741220317806</v>
      </c>
      <c r="T336" s="56">
        <v>0.10520346898927513</v>
      </c>
      <c r="U336" s="56">
        <v>0.15087004813032201</v>
      </c>
      <c r="V336" s="56">
        <v>0.31744294531362138</v>
      </c>
      <c r="W336" s="56">
        <v>0.22866968084663486</v>
      </c>
      <c r="X336" s="56">
        <v>0.34154183720832099</v>
      </c>
      <c r="Y336" s="56">
        <v>0.38598198488016733</v>
      </c>
      <c r="Z336" s="56">
        <v>0.24686431791254138</v>
      </c>
      <c r="AA336" s="56">
        <v>-1</v>
      </c>
      <c r="AB336" s="56">
        <v>-1</v>
      </c>
      <c r="AC336" s="56">
        <v>-1</v>
      </c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</row>
    <row r="337" spans="1:63" s="23" customFormat="1" x14ac:dyDescent="0.35">
      <c r="A337" s="23" t="s">
        <v>29</v>
      </c>
      <c r="B337" s="23" t="s">
        <v>30</v>
      </c>
      <c r="C337" s="56"/>
      <c r="D337" s="56"/>
      <c r="E337" s="56"/>
      <c r="F337" s="56"/>
      <c r="G337" s="56">
        <v>0.29788928540030413</v>
      </c>
      <c r="H337" s="56">
        <v>0.22568796605267738</v>
      </c>
      <c r="I337" s="56">
        <v>2.9782753953775387E-2</v>
      </c>
      <c r="J337" s="56">
        <v>8.9598639118537715E-2</v>
      </c>
      <c r="K337" s="56">
        <v>8.1027625887123422E-2</v>
      </c>
      <c r="L337" s="56">
        <v>0.1421041975469215</v>
      </c>
      <c r="M337" s="56">
        <v>0.21964214250012604</v>
      </c>
      <c r="N337" s="56">
        <v>0.35848608807165872</v>
      </c>
      <c r="O337" s="56">
        <v>0.43741616673945871</v>
      </c>
      <c r="P337" s="56">
        <v>0.38777189218322006</v>
      </c>
      <c r="Q337" s="56">
        <v>0.74431088378553456</v>
      </c>
      <c r="R337" s="56">
        <v>0.79939506557976658</v>
      </c>
      <c r="S337" s="56">
        <v>0.70542590589617848</v>
      </c>
      <c r="T337" s="56">
        <v>0.66973170023495454</v>
      </c>
      <c r="U337" s="56">
        <v>0.27813855347838512</v>
      </c>
      <c r="V337" s="56">
        <v>0.13832742634627393</v>
      </c>
      <c r="W337" s="56">
        <v>0.27620416777307799</v>
      </c>
      <c r="X337" s="56">
        <v>0.47683916092854872</v>
      </c>
      <c r="Y337" s="56">
        <v>0.45846187764297897</v>
      </c>
      <c r="Z337" s="56">
        <v>0.52865693560580151</v>
      </c>
      <c r="AA337" s="56">
        <v>-1</v>
      </c>
      <c r="AB337" s="56">
        <v>-1</v>
      </c>
      <c r="AC337" s="56">
        <v>-1</v>
      </c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</row>
    <row r="338" spans="1:63" s="23" customFormat="1" x14ac:dyDescent="0.35">
      <c r="A338" s="23" t="s">
        <v>31</v>
      </c>
      <c r="B338" s="23" t="s">
        <v>32</v>
      </c>
      <c r="C338" s="56"/>
      <c r="D338" s="56"/>
      <c r="E338" s="56"/>
      <c r="F338" s="56"/>
      <c r="G338" s="56">
        <v>0.78437962412772388</v>
      </c>
      <c r="H338" s="56">
        <v>0.29599244875229802</v>
      </c>
      <c r="I338" s="56">
        <v>8.4667482657051929E-2</v>
      </c>
      <c r="J338" s="56">
        <v>-5.8962452027750745E-2</v>
      </c>
      <c r="K338" s="56">
        <v>-3.2334326592534213E-2</v>
      </c>
      <c r="L338" s="56">
        <v>-3.8863805736250034E-2</v>
      </c>
      <c r="M338" s="56">
        <v>-5.9498883589403695E-2</v>
      </c>
      <c r="N338" s="56">
        <v>-3.1703249401063838E-2</v>
      </c>
      <c r="O338" s="56">
        <v>-6.1087738967795291E-2</v>
      </c>
      <c r="P338" s="56">
        <v>-7.3480438368556555E-2</v>
      </c>
      <c r="Q338" s="56">
        <v>-2.2822144297742653E-2</v>
      </c>
      <c r="R338" s="56">
        <v>-3.4451926013024825E-2</v>
      </c>
      <c r="S338" s="56">
        <v>3.8817910292798796E-2</v>
      </c>
      <c r="T338" s="56">
        <v>0.24085161697057034</v>
      </c>
      <c r="U338" s="56">
        <v>0.50125445028310578</v>
      </c>
      <c r="V338" s="56">
        <v>0.97024740773632856</v>
      </c>
      <c r="W338" s="56">
        <v>0.97183371626499238</v>
      </c>
      <c r="X338" s="56">
        <v>0.60931236450805426</v>
      </c>
      <c r="Y338" s="56">
        <v>0.55451684389693123</v>
      </c>
      <c r="Z338" s="56">
        <v>0.21068234891261906</v>
      </c>
      <c r="AA338" s="56">
        <v>-1</v>
      </c>
      <c r="AB338" s="56">
        <v>-1</v>
      </c>
      <c r="AC338" s="56">
        <v>-1</v>
      </c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</row>
    <row r="339" spans="1:63" s="23" customFormat="1" x14ac:dyDescent="0.35">
      <c r="A339" s="23" t="s">
        <v>33</v>
      </c>
      <c r="B339" s="23" t="s">
        <v>34</v>
      </c>
      <c r="C339" s="56"/>
      <c r="D339" s="56"/>
      <c r="E339" s="56"/>
      <c r="F339" s="56"/>
      <c r="G339" s="56">
        <v>-0.23848985805390066</v>
      </c>
      <c r="H339" s="56"/>
      <c r="I339" s="56"/>
      <c r="J339" s="56"/>
      <c r="K339" s="56">
        <v>0.30228248535222324</v>
      </c>
      <c r="L339" s="56"/>
      <c r="M339" s="56"/>
      <c r="N339" s="56"/>
      <c r="O339" s="56">
        <v>0.73623994148403571</v>
      </c>
      <c r="P339" s="56"/>
      <c r="Q339" s="56"/>
      <c r="R339" s="56"/>
      <c r="S339" s="56">
        <v>0.87015254842020018</v>
      </c>
      <c r="T339" s="56"/>
      <c r="U339" s="56"/>
      <c r="V339" s="56"/>
      <c r="W339" s="56">
        <v>0.55166981980362384</v>
      </c>
      <c r="X339" s="56"/>
      <c r="Y339" s="56"/>
      <c r="Z339" s="56" t="e">
        <v>#DIV/0!</v>
      </c>
      <c r="AA339" s="56">
        <v>-1</v>
      </c>
      <c r="AB339" s="56" t="e">
        <v>#DIV/0!</v>
      </c>
      <c r="AC339" s="56">
        <v>-1</v>
      </c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</row>
    <row r="340" spans="1:63" s="23" customFormat="1" x14ac:dyDescent="0.35">
      <c r="A340" s="23" t="s">
        <v>35</v>
      </c>
      <c r="B340" s="23" t="s">
        <v>36</v>
      </c>
      <c r="C340" s="56"/>
      <c r="D340" s="56"/>
      <c r="E340" s="56"/>
      <c r="F340" s="56"/>
      <c r="G340" s="56">
        <v>-0.15499094309275685</v>
      </c>
      <c r="H340" s="56"/>
      <c r="I340" s="56"/>
      <c r="J340" s="56"/>
      <c r="K340" s="56">
        <v>2.2384986166309853</v>
      </c>
      <c r="L340" s="56"/>
      <c r="M340" s="56"/>
      <c r="N340" s="56"/>
      <c r="O340" s="56">
        <v>0.75466721802897929</v>
      </c>
      <c r="P340" s="56"/>
      <c r="Q340" s="56"/>
      <c r="R340" s="56"/>
      <c r="S340" s="56">
        <v>0.53942991440981958</v>
      </c>
      <c r="T340" s="56"/>
      <c r="U340" s="56"/>
      <c r="V340" s="56"/>
      <c r="W340" s="56">
        <v>0.95219697015529614</v>
      </c>
      <c r="X340" s="56"/>
      <c r="Y340" s="56">
        <v>1.0755953517359989</v>
      </c>
      <c r="Z340" s="56" t="e">
        <v>#DIV/0!</v>
      </c>
      <c r="AA340" s="56">
        <v>-1</v>
      </c>
      <c r="AB340" s="56" t="e">
        <v>#DIV/0!</v>
      </c>
      <c r="AC340" s="56">
        <v>-1</v>
      </c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</row>
    <row r="341" spans="1:63" s="23" customFormat="1" x14ac:dyDescent="0.35">
      <c r="A341" s="23" t="s">
        <v>37</v>
      </c>
      <c r="B341" s="23" t="s">
        <v>38</v>
      </c>
      <c r="C341" s="56"/>
      <c r="D341" s="56"/>
      <c r="E341" s="56"/>
      <c r="F341" s="56"/>
      <c r="G341" s="56">
        <v>-8.7310483487952673E-2</v>
      </c>
      <c r="H341" s="56"/>
      <c r="I341" s="56"/>
      <c r="J341" s="56"/>
      <c r="K341" s="56">
        <v>-8.4162858061783807E-2</v>
      </c>
      <c r="L341" s="56"/>
      <c r="M341" s="56"/>
      <c r="N341" s="56"/>
      <c r="O341" s="56">
        <v>9.905645348047587E-2</v>
      </c>
      <c r="P341" s="56"/>
      <c r="Q341" s="56"/>
      <c r="R341" s="56"/>
      <c r="S341" s="56">
        <v>2.5796019265961201E-2</v>
      </c>
      <c r="T341" s="56"/>
      <c r="U341" s="56"/>
      <c r="V341" s="56"/>
      <c r="W341" s="56">
        <v>0.57824195414061608</v>
      </c>
      <c r="X341" s="56"/>
      <c r="Y341" s="56">
        <v>0.68292652162788126</v>
      </c>
      <c r="Z341" s="56">
        <v>0.7134903759647393</v>
      </c>
      <c r="AA341" s="56">
        <v>-1</v>
      </c>
      <c r="AB341" s="56">
        <v>-1</v>
      </c>
      <c r="AC341" s="56">
        <v>-1</v>
      </c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</row>
    <row r="342" spans="1:63" s="23" customFormat="1" x14ac:dyDescent="0.35">
      <c r="A342" s="23" t="s">
        <v>39</v>
      </c>
      <c r="B342" s="23" t="s">
        <v>40</v>
      </c>
      <c r="C342" s="56"/>
      <c r="D342" s="56"/>
      <c r="E342" s="56"/>
      <c r="F342" s="56"/>
      <c r="G342" s="56">
        <v>-4.6898164224871919E-2</v>
      </c>
      <c r="H342" s="56"/>
      <c r="I342" s="56"/>
      <c r="J342" s="56"/>
      <c r="K342" s="56">
        <v>-0.13894877925183813</v>
      </c>
      <c r="L342" s="56"/>
      <c r="M342" s="56"/>
      <c r="N342" s="56"/>
      <c r="O342" s="56">
        <v>0.28355501219320578</v>
      </c>
      <c r="P342" s="56"/>
      <c r="Q342" s="56"/>
      <c r="R342" s="56"/>
      <c r="S342" s="56">
        <v>0.19089830309436207</v>
      </c>
      <c r="T342" s="56"/>
      <c r="U342" s="56"/>
      <c r="V342" s="56"/>
      <c r="W342" s="56">
        <v>0.39592227311739681</v>
      </c>
      <c r="X342" s="56"/>
      <c r="Y342" s="56">
        <v>0.70656987989570208</v>
      </c>
      <c r="Z342" s="56" t="e">
        <v>#DIV/0!</v>
      </c>
      <c r="AA342" s="56">
        <v>-1</v>
      </c>
      <c r="AB342" s="56" t="e">
        <v>#DIV/0!</v>
      </c>
      <c r="AC342" s="56">
        <v>-1</v>
      </c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</row>
    <row r="343" spans="1:63" s="23" customFormat="1" x14ac:dyDescent="0.35">
      <c r="A343" s="23" t="s">
        <v>41</v>
      </c>
      <c r="B343" s="23" t="s">
        <v>42</v>
      </c>
      <c r="C343" s="56"/>
      <c r="D343" s="56"/>
      <c r="E343" s="56"/>
      <c r="F343" s="56"/>
      <c r="G343" s="56">
        <v>5.6058631449844132E-2</v>
      </c>
      <c r="H343" s="56"/>
      <c r="I343" s="56"/>
      <c r="J343" s="56"/>
      <c r="K343" s="56">
        <v>-7.2619280355619598E-2</v>
      </c>
      <c r="L343" s="56"/>
      <c r="M343" s="56"/>
      <c r="N343" s="56"/>
      <c r="O343" s="56">
        <v>0.35573706849479159</v>
      </c>
      <c r="P343" s="56"/>
      <c r="Q343" s="56"/>
      <c r="R343" s="56"/>
      <c r="S343" s="56">
        <v>-0.11968614145150069</v>
      </c>
      <c r="T343" s="56"/>
      <c r="U343" s="56"/>
      <c r="V343" s="56"/>
      <c r="W343" s="56">
        <v>0.22989015078660313</v>
      </c>
      <c r="X343" s="56"/>
      <c r="Y343" s="56">
        <v>0.41890015549001913</v>
      </c>
      <c r="Z343" s="56" t="e">
        <v>#DIV/0!</v>
      </c>
      <c r="AA343" s="56">
        <v>-1</v>
      </c>
      <c r="AB343" s="56">
        <v>-1</v>
      </c>
      <c r="AC343" s="56">
        <v>-1</v>
      </c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</row>
    <row r="344" spans="1:63" s="23" customFormat="1" x14ac:dyDescent="0.35">
      <c r="A344" s="23" t="s">
        <v>43</v>
      </c>
      <c r="B344" s="23" t="s">
        <v>44</v>
      </c>
      <c r="C344" s="56"/>
      <c r="D344" s="56"/>
      <c r="E344" s="56"/>
      <c r="F344" s="56"/>
      <c r="G344" s="56">
        <v>-8.8449619701060134E-2</v>
      </c>
      <c r="H344" s="56"/>
      <c r="I344" s="56"/>
      <c r="J344" s="56"/>
      <c r="K344" s="56">
        <v>0.10295992717299085</v>
      </c>
      <c r="L344" s="56"/>
      <c r="M344" s="56"/>
      <c r="N344" s="56"/>
      <c r="O344" s="56">
        <v>0.1871656824569663</v>
      </c>
      <c r="P344" s="56"/>
      <c r="Q344" s="56"/>
      <c r="R344" s="56"/>
      <c r="S344" s="56">
        <v>-2.75169453156483E-2</v>
      </c>
      <c r="T344" s="56"/>
      <c r="U344" s="56"/>
      <c r="V344" s="56"/>
      <c r="W344" s="56">
        <v>0.1734161588865597</v>
      </c>
      <c r="X344" s="56"/>
      <c r="Y344" s="56"/>
      <c r="Z344" s="56" t="e">
        <v>#DIV/0!</v>
      </c>
      <c r="AA344" s="56">
        <v>-1</v>
      </c>
      <c r="AB344" s="56" t="e">
        <v>#DIV/0!</v>
      </c>
      <c r="AC344" s="56" t="e">
        <v>#DIV/0!</v>
      </c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</row>
    <row r="345" spans="1:63" s="23" customFormat="1" x14ac:dyDescent="0.35">
      <c r="A345" s="23" t="s">
        <v>45</v>
      </c>
      <c r="B345" s="23" t="s">
        <v>46</v>
      </c>
      <c r="C345" s="56"/>
      <c r="D345" s="56"/>
      <c r="E345" s="56"/>
      <c r="F345" s="56"/>
      <c r="G345" s="56"/>
      <c r="H345" s="56"/>
      <c r="I345" s="56"/>
      <c r="J345" s="56"/>
      <c r="K345" s="56">
        <v>0.27464022876994787</v>
      </c>
      <c r="L345" s="56"/>
      <c r="M345" s="56"/>
      <c r="N345" s="56"/>
      <c r="O345" s="56">
        <v>9.8089753185528039E-2</v>
      </c>
      <c r="P345" s="56"/>
      <c r="Q345" s="56"/>
      <c r="R345" s="56"/>
      <c r="S345" s="56">
        <v>0.98110690060556749</v>
      </c>
      <c r="T345" s="56"/>
      <c r="U345" s="56"/>
      <c r="V345" s="56"/>
      <c r="W345" s="56">
        <v>0.31816265280752365</v>
      </c>
      <c r="X345" s="56"/>
      <c r="Y345" s="56">
        <v>-0.11508952818054385</v>
      </c>
      <c r="Z345" s="56" t="e">
        <v>#DIV/0!</v>
      </c>
      <c r="AA345" s="56">
        <v>-1</v>
      </c>
      <c r="AB345" s="56">
        <v>-1</v>
      </c>
      <c r="AC345" s="56">
        <v>-1</v>
      </c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</row>
    <row r="346" spans="1:63" s="23" customFormat="1" x14ac:dyDescent="0.35">
      <c r="A346" s="23" t="s">
        <v>47</v>
      </c>
      <c r="B346" s="23" t="s">
        <v>48</v>
      </c>
      <c r="C346" s="56"/>
      <c r="D346" s="56"/>
      <c r="E346" s="56"/>
      <c r="F346" s="56"/>
      <c r="G346" s="56">
        <v>0.14289245975745279</v>
      </c>
      <c r="H346" s="56"/>
      <c r="I346" s="56"/>
      <c r="J346" s="56"/>
      <c r="K346" s="56">
        <v>6.5600714429406848E-2</v>
      </c>
      <c r="L346" s="56"/>
      <c r="M346" s="56"/>
      <c r="N346" s="56"/>
      <c r="O346" s="56">
        <v>-0.34481040117579109</v>
      </c>
      <c r="P346" s="56"/>
      <c r="Q346" s="56"/>
      <c r="R346" s="56"/>
      <c r="S346" s="56">
        <v>2.497994162852879E-2</v>
      </c>
      <c r="T346" s="56"/>
      <c r="U346" s="56"/>
      <c r="V346" s="56"/>
      <c r="W346" s="56">
        <v>-0.37424957733223474</v>
      </c>
      <c r="X346" s="56"/>
      <c r="Y346" s="56"/>
      <c r="Z346" s="56" t="e">
        <v>#DIV/0!</v>
      </c>
      <c r="AA346" s="56">
        <v>-1</v>
      </c>
      <c r="AB346" s="56" t="e">
        <v>#DIV/0!</v>
      </c>
      <c r="AC346" s="56" t="e">
        <v>#DIV/0!</v>
      </c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</row>
    <row r="347" spans="1:63" s="23" customFormat="1" x14ac:dyDescent="0.35">
      <c r="A347" s="23" t="s">
        <v>49</v>
      </c>
      <c r="B347" s="23" t="s">
        <v>50</v>
      </c>
      <c r="C347" s="56"/>
      <c r="D347" s="56"/>
      <c r="E347" s="56"/>
      <c r="F347" s="56"/>
      <c r="G347" s="56">
        <v>-0.14359550158128842</v>
      </c>
      <c r="H347" s="56"/>
      <c r="I347" s="56"/>
      <c r="J347" s="56"/>
      <c r="K347" s="56">
        <v>-0.16488884669840864</v>
      </c>
      <c r="L347" s="56"/>
      <c r="M347" s="56"/>
      <c r="N347" s="56"/>
      <c r="O347" s="56">
        <v>0.37670916849635483</v>
      </c>
      <c r="P347" s="56"/>
      <c r="Q347" s="56"/>
      <c r="R347" s="56"/>
      <c r="S347" s="56">
        <v>0.73748190273995506</v>
      </c>
      <c r="T347" s="56"/>
      <c r="U347" s="56"/>
      <c r="V347" s="56"/>
      <c r="W347" s="56">
        <v>4.585952071754984E-2</v>
      </c>
      <c r="X347" s="56"/>
      <c r="Y347" s="56">
        <v>-5.596385022615058E-2</v>
      </c>
      <c r="Z347" s="56" t="e">
        <v>#DIV/0!</v>
      </c>
      <c r="AA347" s="56">
        <v>-1</v>
      </c>
      <c r="AB347" s="56" t="e">
        <v>#DIV/0!</v>
      </c>
      <c r="AC347" s="56">
        <v>-1</v>
      </c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</row>
    <row r="348" spans="1:63" s="25" customFormat="1" ht="13.15" x14ac:dyDescent="0.4">
      <c r="A348" s="10" t="s">
        <v>85</v>
      </c>
      <c r="B348" s="25" t="s">
        <v>51</v>
      </c>
      <c r="C348" s="56"/>
      <c r="D348" s="56"/>
      <c r="E348" s="56"/>
      <c r="F348" s="56"/>
      <c r="G348" s="57">
        <v>3.4854396827512346E-2</v>
      </c>
      <c r="H348" s="57">
        <v>8.8419144751693768E-2</v>
      </c>
      <c r="I348" s="57">
        <v>8.5684231053096527E-2</v>
      </c>
      <c r="J348" s="57">
        <v>0.10167473002195204</v>
      </c>
      <c r="K348" s="57">
        <v>9.0040633520361624E-2</v>
      </c>
      <c r="L348" s="57">
        <v>7.9846648292942302E-2</v>
      </c>
      <c r="M348" s="57">
        <v>6.9654460589464229E-2</v>
      </c>
      <c r="N348" s="57">
        <v>5.9353503021762455E-2</v>
      </c>
      <c r="O348" s="57">
        <v>9.2754321154596475E-2</v>
      </c>
      <c r="P348" s="57">
        <v>8.040797668119648E-2</v>
      </c>
      <c r="Q348" s="57">
        <v>0.11411871522609918</v>
      </c>
      <c r="R348" s="57">
        <v>9.9313681495171613E-2</v>
      </c>
      <c r="S348" s="57">
        <v>8.0734163779637491E-2</v>
      </c>
      <c r="T348" s="57">
        <v>0.10012739057460651</v>
      </c>
      <c r="U348" s="57">
        <v>0.14942104141780099</v>
      </c>
      <c r="V348" s="57">
        <v>0.21135332695887654</v>
      </c>
      <c r="W348" s="57">
        <v>0.23140114000175771</v>
      </c>
      <c r="X348" s="57">
        <v>0.23591843506154975</v>
      </c>
      <c r="Y348" s="57">
        <v>0.23630982570337977</v>
      </c>
      <c r="Z348" s="57">
        <v>0.16409400869762725</v>
      </c>
      <c r="AA348" s="57">
        <v>-1</v>
      </c>
      <c r="AB348" s="57">
        <v>-1</v>
      </c>
      <c r="AC348" s="57">
        <v>-1</v>
      </c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1:63" s="23" customFormat="1" x14ac:dyDescent="0.35">
      <c r="B349" s="27" t="s">
        <v>52</v>
      </c>
      <c r="C349" s="56"/>
      <c r="D349" s="56"/>
      <c r="E349" s="56"/>
      <c r="F349" s="56"/>
      <c r="G349" s="58">
        <v>1.8944496265177246E-2</v>
      </c>
      <c r="H349" s="58">
        <v>7.222082939285257E-2</v>
      </c>
      <c r="I349" s="58">
        <v>7.0895512430284358E-2</v>
      </c>
      <c r="J349" s="58">
        <v>8.5134654506045404E-2</v>
      </c>
      <c r="K349" s="58">
        <v>8.8895409337681475E-2</v>
      </c>
      <c r="L349" s="58">
        <v>7.6899901185330855E-2</v>
      </c>
      <c r="M349" s="58">
        <v>7.090256913912496E-2</v>
      </c>
      <c r="N349" s="58">
        <v>6.2228651427214343E-2</v>
      </c>
      <c r="O349" s="58">
        <v>7.1786035627770639E-2</v>
      </c>
      <c r="P349" s="58">
        <v>6.0999092490299001E-2</v>
      </c>
      <c r="Q349" s="58">
        <v>9.0145381848419026E-2</v>
      </c>
      <c r="R349" s="58">
        <v>7.1693284488387521E-2</v>
      </c>
      <c r="S349" s="58">
        <v>6.2256246971825746E-2</v>
      </c>
      <c r="T349" s="58">
        <v>8.0833665578121217E-2</v>
      </c>
      <c r="U349" s="58">
        <v>0.13614309381192546</v>
      </c>
      <c r="V349" s="58">
        <v>0.19409275841623752</v>
      </c>
      <c r="W349" s="58">
        <v>0.21116100025520979</v>
      </c>
      <c r="X349" s="58">
        <v>0.20457690245191684</v>
      </c>
      <c r="Y349" s="58">
        <v>0.18510296603384901</v>
      </c>
      <c r="Z349" s="58">
        <v>0.10647434074942597</v>
      </c>
      <c r="AA349" s="58">
        <v>-1</v>
      </c>
      <c r="AB349" s="58">
        <v>-1</v>
      </c>
      <c r="AC349" s="58">
        <v>-1</v>
      </c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  <c r="BF349" s="28"/>
      <c r="BG349" s="28"/>
      <c r="BH349" s="28"/>
      <c r="BI349" s="28"/>
      <c r="BJ349" s="28"/>
      <c r="BK349" s="28"/>
    </row>
    <row r="350" spans="1:63" s="23" customFormat="1" x14ac:dyDescent="0.35">
      <c r="B350" s="27" t="s">
        <v>53</v>
      </c>
      <c r="C350" s="56"/>
      <c r="D350" s="56"/>
      <c r="E350" s="56"/>
      <c r="F350" s="56"/>
      <c r="G350" s="58">
        <v>0.13375771399671388</v>
      </c>
      <c r="H350" s="58">
        <v>0.20257902560542718</v>
      </c>
      <c r="I350" s="58">
        <v>0.19403149510382911</v>
      </c>
      <c r="J350" s="58">
        <v>0.23736871373324764</v>
      </c>
      <c r="K350" s="58">
        <v>0.10164327132759743</v>
      </c>
      <c r="L350" s="58">
        <v>0.10708347905897964</v>
      </c>
      <c r="M350" s="58">
        <v>5.9473086518389895E-2</v>
      </c>
      <c r="N350" s="58">
        <v>3.3815644335066786E-2</v>
      </c>
      <c r="O350" s="58">
        <v>0.25314805659103534</v>
      </c>
      <c r="P350" s="58">
        <v>0.22452677668731691</v>
      </c>
      <c r="Q350" s="58">
        <v>0.28984244233698675</v>
      </c>
      <c r="R350" s="58">
        <v>0.28731401395583811</v>
      </c>
      <c r="S350" s="58">
        <v>0.18597630711981283</v>
      </c>
      <c r="T350" s="58">
        <v>0.21077593420766694</v>
      </c>
      <c r="U350" s="58">
        <v>0.22774127985127879</v>
      </c>
      <c r="V350" s="58">
        <v>0.30633496313039066</v>
      </c>
      <c r="W350" s="58">
        <v>0.34643747197856012</v>
      </c>
      <c r="X350" s="58">
        <v>0.40257514625573632</v>
      </c>
      <c r="Y350" s="58">
        <v>0.52475754246338013</v>
      </c>
      <c r="Z350" s="58">
        <v>0.47351387919487342</v>
      </c>
      <c r="AA350" s="58">
        <v>-1</v>
      </c>
      <c r="AB350" s="58">
        <v>-1</v>
      </c>
      <c r="AC350" s="58">
        <v>-1</v>
      </c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  <c r="BF350" s="28"/>
      <c r="BG350" s="28"/>
      <c r="BH350" s="28"/>
      <c r="BI350" s="28"/>
      <c r="BJ350" s="28"/>
      <c r="BK350" s="28"/>
    </row>
    <row r="351" spans="1:63" s="23" customFormat="1" x14ac:dyDescent="0.35">
      <c r="B351" s="27" t="s">
        <v>54</v>
      </c>
      <c r="C351" s="56"/>
      <c r="D351" s="56"/>
      <c r="E351" s="56"/>
      <c r="F351" s="56"/>
      <c r="G351" s="58">
        <v>0.40655505196051678</v>
      </c>
      <c r="H351" s="58">
        <v>0.33028566199267551</v>
      </c>
      <c r="I351" s="58">
        <v>0.22337805927695742</v>
      </c>
      <c r="J351" s="58">
        <v>0.12391591510432121</v>
      </c>
      <c r="K351" s="58">
        <v>7.5816699020498257E-2</v>
      </c>
      <c r="L351" s="58">
        <v>5.8003379088128915E-2</v>
      </c>
      <c r="M351" s="58">
        <v>7.2808231030924819E-2</v>
      </c>
      <c r="N351" s="58">
        <v>9.0650453524327546E-2</v>
      </c>
      <c r="O351" s="58">
        <v>0.15703045408544369</v>
      </c>
      <c r="P351" s="58">
        <v>0.14292071785632876</v>
      </c>
      <c r="Q351" s="58">
        <v>0.19950390910190774</v>
      </c>
      <c r="R351" s="58">
        <v>0.24495403366210455</v>
      </c>
      <c r="S351" s="58">
        <v>0.24525435920251337</v>
      </c>
      <c r="T351" s="58">
        <v>0.25715226063452401</v>
      </c>
      <c r="U351" s="58">
        <v>0.22054484374636529</v>
      </c>
      <c r="V351" s="58">
        <v>0.30969235997567668</v>
      </c>
      <c r="W351" s="58">
        <v>0.30475801930439816</v>
      </c>
      <c r="X351" s="58">
        <v>0.4111936871808628</v>
      </c>
      <c r="Y351" s="58">
        <v>0.42738606940034729</v>
      </c>
      <c r="Z351" s="58">
        <v>0.32511504426972548</v>
      </c>
      <c r="AA351" s="58">
        <v>-1</v>
      </c>
      <c r="AB351" s="58">
        <v>-1</v>
      </c>
      <c r="AC351" s="58">
        <v>-1</v>
      </c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</row>
    <row r="352" spans="1:63" s="23" customFormat="1" x14ac:dyDescent="0.35">
      <c r="A352" s="29"/>
      <c r="B352" s="30" t="s">
        <v>55</v>
      </c>
      <c r="C352" s="59"/>
      <c r="D352" s="59"/>
      <c r="E352" s="59"/>
      <c r="F352" s="59"/>
      <c r="G352" s="59"/>
      <c r="H352" s="59"/>
      <c r="I352" s="59"/>
      <c r="J352" s="59"/>
      <c r="K352" s="59">
        <v>3.0974083970862765E-2</v>
      </c>
      <c r="L352" s="59"/>
      <c r="M352" s="59"/>
      <c r="N352" s="59"/>
      <c r="O352" s="59">
        <v>4.5652956276819978E-2</v>
      </c>
      <c r="P352" s="59"/>
      <c r="Q352" s="59"/>
      <c r="R352" s="59"/>
      <c r="S352" s="59">
        <v>0.27430892190194145</v>
      </c>
      <c r="T352" s="59"/>
      <c r="U352" s="59"/>
      <c r="V352" s="59"/>
      <c r="W352" s="59">
        <v>-3.9119288210419101E-2</v>
      </c>
      <c r="X352" s="59"/>
      <c r="Y352" s="59"/>
      <c r="Z352" s="59" t="e">
        <v>#DIV/0!</v>
      </c>
      <c r="AA352" s="59">
        <v>-1</v>
      </c>
      <c r="AB352" s="59" t="e">
        <v>#DIV/0!</v>
      </c>
      <c r="AC352" s="59" t="e">
        <v>#DIV/0!</v>
      </c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</row>
    <row r="354" spans="1:63" x14ac:dyDescent="0.35">
      <c r="A354" s="3" t="s">
        <v>115</v>
      </c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</row>
    <row r="355" spans="1:63" s="23" customFormat="1" x14ac:dyDescent="0.35">
      <c r="A355" s="23" t="s">
        <v>1</v>
      </c>
      <c r="B355" s="23" t="s">
        <v>2</v>
      </c>
      <c r="C355" s="56"/>
      <c r="D355" s="56"/>
      <c r="E355" s="56"/>
      <c r="F355" s="56"/>
      <c r="G355" s="56">
        <v>-5.784264090921809E-3</v>
      </c>
      <c r="H355" s="56">
        <v>-0.10732736087396411</v>
      </c>
      <c r="I355" s="56">
        <v>-6.551046841839625E-2</v>
      </c>
      <c r="J355" s="56">
        <v>-6.3226235988225299E-2</v>
      </c>
      <c r="K355" s="56">
        <v>-0.26882101987955187</v>
      </c>
      <c r="L355" s="56">
        <v>-0.17681677696329479</v>
      </c>
      <c r="M355" s="56">
        <v>-0.19842870839135662</v>
      </c>
      <c r="N355" s="56">
        <v>-0.21987327768279197</v>
      </c>
      <c r="O355" s="56">
        <v>-0.11029708128264537</v>
      </c>
      <c r="P355" s="56">
        <v>-0.1071317472983756</v>
      </c>
      <c r="Q355" s="56">
        <v>-8.2642838973648436E-2</v>
      </c>
      <c r="R355" s="56">
        <v>-1.6155000916758366E-2</v>
      </c>
      <c r="S355" s="56">
        <v>2.2321318507926291E-2</v>
      </c>
      <c r="T355" s="56">
        <v>0.1131907416383906</v>
      </c>
      <c r="U355" s="56">
        <v>0.1070200175810172</v>
      </c>
      <c r="V355" s="56">
        <v>7.695018010174226E-2</v>
      </c>
      <c r="W355" s="56">
        <v>6.153178328223774E-2</v>
      </c>
      <c r="X355" s="56">
        <v>-6.7545354096700927E-2</v>
      </c>
      <c r="Y355" s="56">
        <v>-0.10599762312074656</v>
      </c>
      <c r="Z355" s="56">
        <v>-0.11564907271463842</v>
      </c>
      <c r="AA355" s="56">
        <v>-1</v>
      </c>
      <c r="AB355" s="56">
        <v>-1</v>
      </c>
      <c r="AC355" s="56">
        <v>-1</v>
      </c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</row>
    <row r="356" spans="1:63" s="23" customFormat="1" x14ac:dyDescent="0.35">
      <c r="A356" s="23" t="s">
        <v>3</v>
      </c>
      <c r="B356" s="23" t="s">
        <v>4</v>
      </c>
      <c r="C356" s="56"/>
      <c r="D356" s="56"/>
      <c r="E356" s="56"/>
      <c r="F356" s="56"/>
      <c r="G356" s="56">
        <v>-2.1910493303949785E-2</v>
      </c>
      <c r="H356" s="56">
        <v>-5.9949485187890894E-2</v>
      </c>
      <c r="I356" s="56">
        <v>-2.278610431854966E-2</v>
      </c>
      <c r="J356" s="56">
        <v>-1.1403473560265498E-2</v>
      </c>
      <c r="K356" s="56">
        <v>-0.2676892413016162</v>
      </c>
      <c r="L356" s="56">
        <v>-0.23949581296152389</v>
      </c>
      <c r="M356" s="56">
        <v>-0.27544407385070591</v>
      </c>
      <c r="N356" s="56">
        <v>-0.25579034632107878</v>
      </c>
      <c r="O356" s="56">
        <v>-0.13643252788865479</v>
      </c>
      <c r="P356" s="56">
        <v>-0.12028025220865868</v>
      </c>
      <c r="Q356" s="56">
        <v>-0.1169861993166339</v>
      </c>
      <c r="R356" s="56">
        <v>-0.12929889969991815</v>
      </c>
      <c r="S356" s="56">
        <v>-9.9801303910149297E-2</v>
      </c>
      <c r="T356" s="56">
        <v>-0.12833427959767274</v>
      </c>
      <c r="U356" s="56">
        <v>-6.1099711479371321E-2</v>
      </c>
      <c r="V356" s="56">
        <v>0.26140196969222251</v>
      </c>
      <c r="W356" s="56">
        <v>1.1633421349992097</v>
      </c>
      <c r="X356" s="56">
        <v>1.1354447399085723</v>
      </c>
      <c r="Y356" s="56">
        <v>1.6834958564914966</v>
      </c>
      <c r="Z356" s="56">
        <v>1.3595779119973836</v>
      </c>
      <c r="AA356" s="56">
        <v>-1</v>
      </c>
      <c r="AB356" s="56">
        <v>-1</v>
      </c>
      <c r="AC356" s="56">
        <v>-1</v>
      </c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</row>
    <row r="357" spans="1:63" s="23" customFormat="1" x14ac:dyDescent="0.35">
      <c r="A357" s="23" t="s">
        <v>5</v>
      </c>
      <c r="B357" s="23" t="s">
        <v>6</v>
      </c>
      <c r="C357" s="56"/>
      <c r="D357" s="56"/>
      <c r="E357" s="56"/>
      <c r="F357" s="56"/>
      <c r="G357" s="56">
        <v>-5.4531465143721647E-2</v>
      </c>
      <c r="H357" s="56">
        <v>-3.6030514209226538E-2</v>
      </c>
      <c r="I357" s="56">
        <v>3.5728691792619616E-2</v>
      </c>
      <c r="J357" s="56">
        <v>8.7675545097253949E-2</v>
      </c>
      <c r="K357" s="56">
        <v>-0.16621136188646879</v>
      </c>
      <c r="L357" s="56">
        <v>-0.13003479969149312</v>
      </c>
      <c r="M357" s="56">
        <v>-0.16163494768315001</v>
      </c>
      <c r="N357" s="56">
        <v>-0.10614939800630041</v>
      </c>
      <c r="O357" s="56">
        <v>-2.7118243032300704E-2</v>
      </c>
      <c r="P357" s="56">
        <v>9.6832183222419488E-3</v>
      </c>
      <c r="Q357" s="56">
        <v>-2.7194429412493393E-2</v>
      </c>
      <c r="R357" s="56">
        <v>-3.0555394627580501E-2</v>
      </c>
      <c r="S357" s="56">
        <v>-0.11817966863145801</v>
      </c>
      <c r="T357" s="56">
        <v>-0.13768461713246993</v>
      </c>
      <c r="U357" s="56">
        <v>-7.6650737905982314E-2</v>
      </c>
      <c r="V357" s="56">
        <v>-6.2495746245491035E-2</v>
      </c>
      <c r="W357" s="56">
        <v>6.7615113087679646E-2</v>
      </c>
      <c r="X357" s="56">
        <v>6.095534220328358E-2</v>
      </c>
      <c r="Y357" s="56">
        <v>7.003739949226695E-2</v>
      </c>
      <c r="Z357" s="56">
        <v>7.1315122680213339E-2</v>
      </c>
      <c r="AA357" s="56">
        <v>-1</v>
      </c>
      <c r="AB357" s="56">
        <v>-1</v>
      </c>
      <c r="AC357" s="56">
        <v>-1</v>
      </c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</row>
    <row r="358" spans="1:63" s="23" customFormat="1" x14ac:dyDescent="0.35">
      <c r="A358" s="23" t="s">
        <v>7</v>
      </c>
      <c r="B358" s="23" t="s">
        <v>8</v>
      </c>
      <c r="C358" s="56"/>
      <c r="D358" s="56"/>
      <c r="E358" s="56"/>
      <c r="F358" s="56"/>
      <c r="G358" s="56">
        <v>7.7546292132406158E-2</v>
      </c>
      <c r="H358" s="56">
        <v>9.3966732137110709E-2</v>
      </c>
      <c r="I358" s="56">
        <v>8.4620844627023128E-2</v>
      </c>
      <c r="J358" s="56">
        <v>5.5576417574164427E-2</v>
      </c>
      <c r="K358" s="56">
        <v>-0.10037460186032221</v>
      </c>
      <c r="L358" s="56">
        <v>-6.6169633649473369E-2</v>
      </c>
      <c r="M358" s="56">
        <v>-6.2061739613991751E-2</v>
      </c>
      <c r="N358" s="56">
        <v>-4.809060558793754E-2</v>
      </c>
      <c r="O358" s="56">
        <v>3.3029756470481786E-4</v>
      </c>
      <c r="P358" s="56">
        <v>-4.3224650143925292E-2</v>
      </c>
      <c r="Q358" s="56">
        <v>0.51134979194759467</v>
      </c>
      <c r="R358" s="56">
        <v>0.14840900515658406</v>
      </c>
      <c r="S358" s="56">
        <v>0.59788605157618635</v>
      </c>
      <c r="T358" s="56">
        <v>0.7734884407391569</v>
      </c>
      <c r="U358" s="56">
        <v>0.50887554149055525</v>
      </c>
      <c r="V358" s="56">
        <v>1.0886149224775883</v>
      </c>
      <c r="W358" s="56">
        <v>0.40866359104618311</v>
      </c>
      <c r="X358" s="56">
        <v>0.25974364062743382</v>
      </c>
      <c r="Y358" s="56">
        <v>-0.24084534059185259</v>
      </c>
      <c r="Z358" s="56">
        <v>-0.35204871983100872</v>
      </c>
      <c r="AA358" s="56">
        <v>-1</v>
      </c>
      <c r="AB358" s="56">
        <v>-1</v>
      </c>
      <c r="AC358" s="56">
        <v>-1</v>
      </c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</row>
    <row r="359" spans="1:63" s="23" customFormat="1" x14ac:dyDescent="0.35">
      <c r="A359" s="23" t="s">
        <v>9</v>
      </c>
      <c r="B359" s="23" t="s">
        <v>10</v>
      </c>
      <c r="C359" s="56"/>
      <c r="D359" s="56"/>
      <c r="E359" s="56"/>
      <c r="F359" s="56"/>
      <c r="G359" s="56">
        <v>-0.33697820118731958</v>
      </c>
      <c r="H359" s="56">
        <v>-0.13772687566728137</v>
      </c>
      <c r="I359" s="56">
        <v>0.48949030712263131</v>
      </c>
      <c r="J359" s="56">
        <v>0.47371407934788223</v>
      </c>
      <c r="K359" s="56">
        <v>7.5700736126840251E-2</v>
      </c>
      <c r="L359" s="56">
        <v>0.14963229776377007</v>
      </c>
      <c r="M359" s="56">
        <v>0.776148868497057</v>
      </c>
      <c r="N359" s="56">
        <v>0.99457377910029754</v>
      </c>
      <c r="O359" s="56">
        <v>2.939003125514065</v>
      </c>
      <c r="P359" s="56">
        <v>3.0010443864229766</v>
      </c>
      <c r="Q359" s="56">
        <v>2.0414754132103821</v>
      </c>
      <c r="R359" s="56">
        <v>1.7912768758227293</v>
      </c>
      <c r="S359" s="56">
        <v>0.7672685966289694</v>
      </c>
      <c r="T359" s="56">
        <v>1.0950388279822501</v>
      </c>
      <c r="U359" s="56">
        <v>0.79853008851953122</v>
      </c>
      <c r="V359" s="56">
        <v>0.85866455389761875</v>
      </c>
      <c r="W359" s="56">
        <v>0.52976066695653823</v>
      </c>
      <c r="X359" s="56">
        <v>0.31981622442424129</v>
      </c>
      <c r="Y359" s="56">
        <v>0.28602337464911676</v>
      </c>
      <c r="Z359" s="56">
        <v>0.19007473214497161</v>
      </c>
      <c r="AA359" s="56">
        <v>-1</v>
      </c>
      <c r="AB359" s="56">
        <v>-1</v>
      </c>
      <c r="AC359" s="56">
        <v>-1</v>
      </c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</row>
    <row r="360" spans="1:63" s="23" customFormat="1" x14ac:dyDescent="0.35">
      <c r="A360" s="23" t="s">
        <v>11</v>
      </c>
      <c r="B360" s="23" t="s">
        <v>12</v>
      </c>
      <c r="C360" s="56"/>
      <c r="D360" s="56"/>
      <c r="E360" s="56"/>
      <c r="F360" s="56"/>
      <c r="G360" s="56">
        <v>2.0567474048442906</v>
      </c>
      <c r="H360" s="56">
        <v>2.5528719616039637</v>
      </c>
      <c r="I360" s="56">
        <v>3.0012150668286752</v>
      </c>
      <c r="J360" s="56">
        <v>1.0292279782301956</v>
      </c>
      <c r="K360" s="56">
        <v>0.4589540412044375</v>
      </c>
      <c r="L360" s="56">
        <v>0.37227645110685037</v>
      </c>
      <c r="M360" s="56">
        <v>1.067369011189236</v>
      </c>
      <c r="N360" s="56">
        <v>4.4762093970398329</v>
      </c>
      <c r="O360" s="56">
        <v>6.3062598926166169</v>
      </c>
      <c r="P360" s="56">
        <v>9.4013210123527351</v>
      </c>
      <c r="Q360" s="56">
        <v>4.2951571715893424</v>
      </c>
      <c r="R360" s="56">
        <v>1.5010006832459624</v>
      </c>
      <c r="S360" s="56">
        <v>0.73630397383344315</v>
      </c>
      <c r="T360" s="56">
        <v>0.60394812363378803</v>
      </c>
      <c r="U360" s="56">
        <v>0.45347308762525818</v>
      </c>
      <c r="V360" s="56">
        <v>0.55947663750232701</v>
      </c>
      <c r="W360" s="56">
        <v>0.75182996046502515</v>
      </c>
      <c r="X360" s="56">
        <v>0.3063498106096656</v>
      </c>
      <c r="Y360" s="56">
        <v>-0.18071068672703572</v>
      </c>
      <c r="Z360" s="56">
        <v>-0.19271654489334955</v>
      </c>
      <c r="AA360" s="56">
        <v>-1</v>
      </c>
      <c r="AB360" s="56">
        <v>-1</v>
      </c>
      <c r="AC360" s="56">
        <v>-1</v>
      </c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</row>
    <row r="361" spans="1:63" s="23" customFormat="1" x14ac:dyDescent="0.35">
      <c r="A361" s="23" t="s">
        <v>13</v>
      </c>
      <c r="B361" s="23" t="s">
        <v>14</v>
      </c>
      <c r="C361" s="56"/>
      <c r="D361" s="56"/>
      <c r="E361" s="56"/>
      <c r="F361" s="56"/>
      <c r="G361" s="56">
        <v>0.14487451819123454</v>
      </c>
      <c r="H361" s="56">
        <v>7.5101365679141496E-2</v>
      </c>
      <c r="I361" s="56">
        <v>5.0325351379489902E-2</v>
      </c>
      <c r="J361" s="56">
        <v>0.18717667588059972</v>
      </c>
      <c r="K361" s="56">
        <v>0.58621180827576391</v>
      </c>
      <c r="L361" s="56">
        <v>1.2763739199562116</v>
      </c>
      <c r="M361" s="56">
        <v>2.1288735797390559</v>
      </c>
      <c r="N361" s="56">
        <v>2.9163609875386975</v>
      </c>
      <c r="O361" s="56">
        <v>1.9510416666666668</v>
      </c>
      <c r="P361" s="56">
        <v>1.1494449628734835</v>
      </c>
      <c r="Q361" s="56">
        <v>0.36236050720333268</v>
      </c>
      <c r="R361" s="56">
        <v>0.20691040978869535</v>
      </c>
      <c r="S361" s="56">
        <v>1.1557688328444322</v>
      </c>
      <c r="T361" s="56">
        <v>1.3231801837794648</v>
      </c>
      <c r="U361" s="56">
        <v>3.1600256957322994</v>
      </c>
      <c r="V361" s="56">
        <v>3.8445617385704729</v>
      </c>
      <c r="W361" s="56">
        <v>1.5900435601302005</v>
      </c>
      <c r="X361" s="56">
        <v>1.2706165060453682</v>
      </c>
      <c r="Y361" s="56">
        <v>0.50235438879172589</v>
      </c>
      <c r="Z361" s="56">
        <v>0.12423455418390694</v>
      </c>
      <c r="AA361" s="56">
        <v>-1</v>
      </c>
      <c r="AB361" s="56">
        <v>-1</v>
      </c>
      <c r="AC361" s="56">
        <v>-1</v>
      </c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</row>
    <row r="362" spans="1:63" s="23" customFormat="1" x14ac:dyDescent="0.35">
      <c r="A362" s="23" t="s">
        <v>15</v>
      </c>
      <c r="B362" s="23" t="s">
        <v>16</v>
      </c>
      <c r="C362" s="56"/>
      <c r="D362" s="56"/>
      <c r="E362" s="56"/>
      <c r="F362" s="56"/>
      <c r="G362" s="56">
        <v>-0.2516866060987677</v>
      </c>
      <c r="H362" s="56">
        <v>-0.31980418335558525</v>
      </c>
      <c r="I362" s="56">
        <v>0.32347120522461914</v>
      </c>
      <c r="J362" s="56">
        <v>-0.17950800649802734</v>
      </c>
      <c r="K362" s="56">
        <v>0.80790960451977401</v>
      </c>
      <c r="L362" s="56">
        <v>0.81222193143156241</v>
      </c>
      <c r="M362" s="56">
        <v>2.194841121495327</v>
      </c>
      <c r="N362" s="56">
        <v>5.2317918257672185</v>
      </c>
      <c r="O362" s="56">
        <v>1.514494680851064</v>
      </c>
      <c r="P362" s="56">
        <v>4.2243483283991621</v>
      </c>
      <c r="Q362" s="56">
        <v>1.3394959163136835</v>
      </c>
      <c r="R362" s="56">
        <v>1.9149892204697605</v>
      </c>
      <c r="S362" s="56">
        <v>5.197921624623195</v>
      </c>
      <c r="T362" s="56">
        <v>2.6381302521008405</v>
      </c>
      <c r="U362" s="56">
        <v>2.4017645470095728</v>
      </c>
      <c r="V362" s="56">
        <v>1.9855117595310201</v>
      </c>
      <c r="W362" s="56">
        <v>0.92513854935940909</v>
      </c>
      <c r="X362" s="56">
        <v>0.88017141163866786</v>
      </c>
      <c r="Y362" s="56">
        <v>1.3548700124385791</v>
      </c>
      <c r="Z362" s="56">
        <v>1.813341295379753</v>
      </c>
      <c r="AA362" s="56">
        <v>-1</v>
      </c>
      <c r="AB362" s="56">
        <v>-1</v>
      </c>
      <c r="AC362" s="56">
        <v>-1</v>
      </c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</row>
    <row r="363" spans="1:63" s="23" customFormat="1" x14ac:dyDescent="0.35">
      <c r="A363" s="23" t="s">
        <v>17</v>
      </c>
      <c r="B363" s="23" t="s">
        <v>18</v>
      </c>
      <c r="C363" s="56"/>
      <c r="D363" s="56"/>
      <c r="E363" s="56"/>
      <c r="F363" s="56"/>
      <c r="G363" s="56">
        <v>1.3628937767650373</v>
      </c>
      <c r="H363" s="56">
        <v>1.1013750773790791</v>
      </c>
      <c r="I363" s="56">
        <v>9.0655549201980872</v>
      </c>
      <c r="J363" s="56">
        <v>5.9863895864843579</v>
      </c>
      <c r="K363" s="56">
        <v>17.235440781338191</v>
      </c>
      <c r="L363" s="56">
        <v>42.884522003910014</v>
      </c>
      <c r="M363" s="56">
        <v>9.5388900090973934</v>
      </c>
      <c r="N363" s="56">
        <v>10.09622896441371</v>
      </c>
      <c r="O363" s="56">
        <v>2.2255750184682035</v>
      </c>
      <c r="P363" s="56">
        <v>0.40838570125709306</v>
      </c>
      <c r="Q363" s="56">
        <v>0.18293429511941817</v>
      </c>
      <c r="R363" s="56">
        <v>0.2622500638944627</v>
      </c>
      <c r="S363" s="56">
        <v>0.70247111021399977</v>
      </c>
      <c r="T363" s="56">
        <v>0.60030343519997609</v>
      </c>
      <c r="U363" s="56">
        <v>0.82447420634920632</v>
      </c>
      <c r="V363" s="56">
        <v>0.61700929962721074</v>
      </c>
      <c r="W363" s="56">
        <v>0.51057433499283489</v>
      </c>
      <c r="X363" s="56">
        <v>0.72042516719239225</v>
      </c>
      <c r="Y363" s="56">
        <v>0.29677771917327789</v>
      </c>
      <c r="Z363" s="56">
        <v>0.18082750168732908</v>
      </c>
      <c r="AA363" s="56">
        <v>-1</v>
      </c>
      <c r="AB363" s="56">
        <v>-1</v>
      </c>
      <c r="AC363" s="56">
        <v>-1</v>
      </c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</row>
    <row r="364" spans="1:63" s="23" customFormat="1" x14ac:dyDescent="0.35">
      <c r="A364" s="23" t="s">
        <v>19</v>
      </c>
      <c r="B364" s="23" t="s">
        <v>20</v>
      </c>
      <c r="C364" s="56"/>
      <c r="D364" s="56"/>
      <c r="E364" s="56"/>
      <c r="F364" s="56"/>
      <c r="G364" s="56" t="e">
        <v>#DIV/0!</v>
      </c>
      <c r="H364" s="56" t="e">
        <v>#DIV/0!</v>
      </c>
      <c r="I364" s="56" t="e">
        <v>#DIV/0!</v>
      </c>
      <c r="J364" s="56" t="e">
        <v>#DIV/0!</v>
      </c>
      <c r="K364" s="56" t="e">
        <v>#DIV/0!</v>
      </c>
      <c r="L364" s="56" t="e">
        <v>#DIV/0!</v>
      </c>
      <c r="M364" s="56" t="e">
        <v>#DIV/0!</v>
      </c>
      <c r="N364" s="56" t="e">
        <v>#DIV/0!</v>
      </c>
      <c r="O364" s="56">
        <v>4.3186497740763707</v>
      </c>
      <c r="P364" s="56">
        <v>6.8282225774028245</v>
      </c>
      <c r="Q364" s="56">
        <v>3.0073151485423022</v>
      </c>
      <c r="R364" s="56">
        <v>1.5942475786094845</v>
      </c>
      <c r="S364" s="56">
        <v>1.1763737764777216</v>
      </c>
      <c r="T364" s="56">
        <v>0.92107550827532636</v>
      </c>
      <c r="U364" s="56">
        <v>0.59913038387644435</v>
      </c>
      <c r="V364" s="56">
        <v>0.69379228793384295</v>
      </c>
      <c r="W364" s="56">
        <v>0.70255918047442356</v>
      </c>
      <c r="X364" s="56">
        <v>0.41126224144769563</v>
      </c>
      <c r="Y364" s="56">
        <v>0.30114984607704476</v>
      </c>
      <c r="Z364" s="56">
        <v>0.24507202119371874</v>
      </c>
      <c r="AA364" s="56">
        <v>-1</v>
      </c>
      <c r="AB364" s="56">
        <v>-1</v>
      </c>
      <c r="AC364" s="56">
        <v>-1</v>
      </c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</row>
    <row r="365" spans="1:63" s="23" customFormat="1" x14ac:dyDescent="0.35">
      <c r="A365" s="23" t="s">
        <v>21</v>
      </c>
      <c r="B365" s="23" t="s">
        <v>22</v>
      </c>
      <c r="C365" s="56"/>
      <c r="D365" s="56"/>
      <c r="E365" s="56"/>
      <c r="F365" s="56"/>
      <c r="G365" s="56">
        <v>-0.25780857308089344</v>
      </c>
      <c r="H365" s="56">
        <v>0.45236857291410759</v>
      </c>
      <c r="I365" s="56">
        <v>0.7666661905238048</v>
      </c>
      <c r="J365" s="56">
        <v>1.5683003128258601</v>
      </c>
      <c r="K365" s="56">
        <v>5.6149896956765533</v>
      </c>
      <c r="L365" s="56">
        <v>4.6012510080843443</v>
      </c>
      <c r="M365" s="56">
        <v>3.2957710417020412</v>
      </c>
      <c r="N365" s="56">
        <v>2.5119031066172042</v>
      </c>
      <c r="O365" s="56">
        <v>1.0328123675522387</v>
      </c>
      <c r="P365" s="56">
        <v>0.27684873683988731</v>
      </c>
      <c r="Q365" s="56">
        <v>0.29169516089567038</v>
      </c>
      <c r="R365" s="56">
        <v>0.17476548189050356</v>
      </c>
      <c r="S365" s="56">
        <v>0.33360410709643884</v>
      </c>
      <c r="T365" s="56">
        <v>0.36574458605382865</v>
      </c>
      <c r="U365" s="56">
        <v>0.31400025257186148</v>
      </c>
      <c r="V365" s="56">
        <v>0.11572457613790066</v>
      </c>
      <c r="W365" s="56">
        <v>0.24923860341592974</v>
      </c>
      <c r="X365" s="56">
        <v>0.54886000700790594</v>
      </c>
      <c r="Y365" s="56">
        <v>0.57577191354716128</v>
      </c>
      <c r="Z365" s="56">
        <v>0.64433928067985025</v>
      </c>
      <c r="AA365" s="56">
        <v>-1</v>
      </c>
      <c r="AB365" s="56">
        <v>-1</v>
      </c>
      <c r="AC365" s="56">
        <v>-1</v>
      </c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</row>
    <row r="366" spans="1:63" s="23" customFormat="1" x14ac:dyDescent="0.35">
      <c r="A366" s="23" t="s">
        <v>23</v>
      </c>
      <c r="B366" s="23" t="s">
        <v>24</v>
      </c>
      <c r="C366" s="56"/>
      <c r="D366" s="56"/>
      <c r="E366" s="56"/>
      <c r="F366" s="56"/>
      <c r="G366" s="56" t="e">
        <v>#DIV/0!</v>
      </c>
      <c r="H366" s="56" t="e">
        <v>#DIV/0!</v>
      </c>
      <c r="I366" s="56" t="e">
        <v>#DIV/0!</v>
      </c>
      <c r="J366" s="56" t="e">
        <v>#DIV/0!</v>
      </c>
      <c r="K366" s="56" t="e">
        <v>#DIV/0!</v>
      </c>
      <c r="L366" s="56" t="e">
        <v>#DIV/0!</v>
      </c>
      <c r="M366" s="56" t="e">
        <v>#DIV/0!</v>
      </c>
      <c r="N366" s="56" t="e">
        <v>#DIV/0!</v>
      </c>
      <c r="O366" s="56">
        <v>5.7119449325631066E-3</v>
      </c>
      <c r="P366" s="56">
        <v>4.9816061813414025E-2</v>
      </c>
      <c r="Q366" s="56">
        <v>-1.159464967716517E-2</v>
      </c>
      <c r="R366" s="56">
        <v>0.1218285086740909</v>
      </c>
      <c r="S366" s="56">
        <v>0.27107830635061414</v>
      </c>
      <c r="T366" s="56">
        <v>0.16633423262299551</v>
      </c>
      <c r="U366" s="56">
        <v>0.46534227428148967</v>
      </c>
      <c r="V366" s="56">
        <v>0.4229604385653627</v>
      </c>
      <c r="W366" s="56">
        <v>0.56756441087595189</v>
      </c>
      <c r="X366" s="56">
        <v>0.56544305310815512</v>
      </c>
      <c r="Y366" s="56">
        <v>0.44321619528307643</v>
      </c>
      <c r="Z366" s="56">
        <v>0.41439514299903468</v>
      </c>
      <c r="AA366" s="56">
        <v>-1</v>
      </c>
      <c r="AB366" s="56">
        <v>-1</v>
      </c>
      <c r="AC366" s="56">
        <v>-1</v>
      </c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</row>
    <row r="367" spans="1:63" s="23" customFormat="1" x14ac:dyDescent="0.35">
      <c r="A367" s="23" t="s">
        <v>25</v>
      </c>
      <c r="B367" s="23" t="s">
        <v>26</v>
      </c>
      <c r="C367" s="56"/>
      <c r="D367" s="56"/>
      <c r="E367" s="56"/>
      <c r="F367" s="56"/>
      <c r="G367" s="56">
        <v>-0.40170940170940173</v>
      </c>
      <c r="H367" s="56">
        <v>-0.48717948717948723</v>
      </c>
      <c r="I367" s="56">
        <v>-0.33333333333333337</v>
      </c>
      <c r="J367" s="56">
        <v>-0.33333333333333337</v>
      </c>
      <c r="K367" s="56">
        <v>-0.7142857142857143</v>
      </c>
      <c r="L367" s="56">
        <v>-0.5</v>
      </c>
      <c r="M367" s="56">
        <v>-0.5</v>
      </c>
      <c r="N367" s="56">
        <v>-1</v>
      </c>
      <c r="O367" s="56">
        <v>10.573</v>
      </c>
      <c r="P367" s="56">
        <v>5.4359999999999999</v>
      </c>
      <c r="Q367" s="56">
        <v>11.27</v>
      </c>
      <c r="R367" s="56" t="e">
        <v>#DIV/0!</v>
      </c>
      <c r="S367" s="56">
        <v>16.37959042599153</v>
      </c>
      <c r="T367" s="56">
        <v>24.879428216283404</v>
      </c>
      <c r="U367" s="56">
        <v>11.636267318663407</v>
      </c>
      <c r="V367" s="56">
        <v>8.2369505030724568</v>
      </c>
      <c r="W367" s="56">
        <v>-0.61488360993168734</v>
      </c>
      <c r="X367" s="56">
        <v>-0.42466978866474547</v>
      </c>
      <c r="Y367" s="56">
        <v>0.11720317065147978</v>
      </c>
      <c r="Z367" s="56">
        <v>0.5010600190072374</v>
      </c>
      <c r="AA367" s="56">
        <v>-1</v>
      </c>
      <c r="AB367" s="56">
        <v>-1</v>
      </c>
      <c r="AC367" s="56">
        <v>-1</v>
      </c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</row>
    <row r="368" spans="1:63" s="23" customFormat="1" x14ac:dyDescent="0.35">
      <c r="A368" s="23" t="s">
        <v>27</v>
      </c>
      <c r="B368" s="23" t="s">
        <v>28</v>
      </c>
      <c r="C368" s="56"/>
      <c r="D368" s="56"/>
      <c r="E368" s="56"/>
      <c r="F368" s="56"/>
      <c r="G368" s="56">
        <v>0.83383761637156972</v>
      </c>
      <c r="H368" s="56">
        <v>1.0490090061408344</v>
      </c>
      <c r="I368" s="56">
        <v>1.5852854008582025</v>
      </c>
      <c r="J368" s="56">
        <v>3.2833180679011233</v>
      </c>
      <c r="K368" s="56">
        <v>4.8660041463292067</v>
      </c>
      <c r="L368" s="56">
        <v>4.3965015979086353</v>
      </c>
      <c r="M368" s="56">
        <v>2.7316423853052925</v>
      </c>
      <c r="N368" s="56">
        <v>1.0079989250972163</v>
      </c>
      <c r="O368" s="56">
        <v>0.17113130453431769</v>
      </c>
      <c r="P368" s="56">
        <v>0.50047871629213314</v>
      </c>
      <c r="Q368" s="56">
        <v>0.6523996811815671</v>
      </c>
      <c r="R368" s="56">
        <v>0.89821802374899229</v>
      </c>
      <c r="S368" s="56">
        <v>0.79691350625166391</v>
      </c>
      <c r="T368" s="56">
        <v>0.6560513039067033</v>
      </c>
      <c r="U368" s="56">
        <v>0.70383043436935644</v>
      </c>
      <c r="V368" s="56">
        <v>0.46837693675387349</v>
      </c>
      <c r="W368" s="56">
        <v>0.20026257130983405</v>
      </c>
      <c r="X368" s="56">
        <v>7.5894464886870683E-2</v>
      </c>
      <c r="Y368" s="56">
        <v>0.13333984157090262</v>
      </c>
      <c r="Z368" s="56">
        <v>0.3813918157682965</v>
      </c>
      <c r="AA368" s="56">
        <v>-1</v>
      </c>
      <c r="AB368" s="56">
        <v>-1</v>
      </c>
      <c r="AC368" s="56">
        <v>-1</v>
      </c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</row>
    <row r="369" spans="1:63" s="23" customFormat="1" x14ac:dyDescent="0.35">
      <c r="A369" s="23" t="s">
        <v>29</v>
      </c>
      <c r="B369" s="23" t="s">
        <v>30</v>
      </c>
      <c r="C369" s="56"/>
      <c r="D369" s="56"/>
      <c r="E369" s="56"/>
      <c r="F369" s="56"/>
      <c r="G369" s="56">
        <v>-0.24737477199462954</v>
      </c>
      <c r="H369" s="56">
        <v>-0.25375295139126774</v>
      </c>
      <c r="I369" s="56">
        <v>-0.1578586604339639</v>
      </c>
      <c r="J369" s="56">
        <v>2.0574972088263532E-2</v>
      </c>
      <c r="K369" s="56">
        <v>0.91358124927705719</v>
      </c>
      <c r="L369" s="56">
        <v>2.0389540679804634</v>
      </c>
      <c r="M369" s="56">
        <v>1.7012824573098277</v>
      </c>
      <c r="N369" s="56">
        <v>1.6138480656418692</v>
      </c>
      <c r="O369" s="56">
        <v>1.1041306687666785</v>
      </c>
      <c r="P369" s="56">
        <v>0.97341155808876123</v>
      </c>
      <c r="Q369" s="56">
        <v>1.1873878795435946</v>
      </c>
      <c r="R369" s="56">
        <v>1.3547226687328155</v>
      </c>
      <c r="S369" s="56">
        <v>1.2895974454712742</v>
      </c>
      <c r="T369" s="56">
        <v>0.79257760688056633</v>
      </c>
      <c r="U369" s="56">
        <v>0.84617609583775044</v>
      </c>
      <c r="V369" s="56">
        <v>0.60675453643108601</v>
      </c>
      <c r="W369" s="56">
        <v>0.43329190480621693</v>
      </c>
      <c r="X369" s="56">
        <v>0.69913963300116344</v>
      </c>
      <c r="Y369" s="56">
        <v>0.46074774516255856</v>
      </c>
      <c r="Z369" s="56">
        <v>0.2448866742039324</v>
      </c>
      <c r="AA369" s="56">
        <v>-1</v>
      </c>
      <c r="AB369" s="56">
        <v>-1</v>
      </c>
      <c r="AC369" s="56">
        <v>-1</v>
      </c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</row>
    <row r="370" spans="1:63" s="23" customFormat="1" x14ac:dyDescent="0.35">
      <c r="A370" s="23" t="s">
        <v>31</v>
      </c>
      <c r="B370" s="23" t="s">
        <v>32</v>
      </c>
      <c r="C370" s="56"/>
      <c r="D370" s="56"/>
      <c r="E370" s="56"/>
      <c r="F370" s="56"/>
      <c r="G370" s="56">
        <v>-0.88933073825133679</v>
      </c>
      <c r="H370" s="56">
        <v>-0.75962040416934062</v>
      </c>
      <c r="I370" s="56">
        <v>-0.77554207337593095</v>
      </c>
      <c r="J370" s="56">
        <v>-0.71583287170929899</v>
      </c>
      <c r="K370" s="56">
        <v>9.4345425347339997</v>
      </c>
      <c r="L370" s="56">
        <v>7.2422119378113408</v>
      </c>
      <c r="M370" s="56">
        <v>9.2606493973058104</v>
      </c>
      <c r="N370" s="56">
        <v>5.94873679003401</v>
      </c>
      <c r="O370" s="56">
        <v>0.61763084085419018</v>
      </c>
      <c r="P370" s="56">
        <v>0.34658218708698074</v>
      </c>
      <c r="Q370" s="56">
        <v>0.19142727677550719</v>
      </c>
      <c r="R370" s="56">
        <v>0.49681397489825629</v>
      </c>
      <c r="S370" s="56">
        <v>0.98303281773351503</v>
      </c>
      <c r="T370" s="56">
        <v>0.7693627309482165</v>
      </c>
      <c r="U370" s="56">
        <v>0.96713973433775791</v>
      </c>
      <c r="V370" s="56">
        <v>0.37597133470389643</v>
      </c>
      <c r="W370" s="56">
        <v>-4.5239704526502944E-3</v>
      </c>
      <c r="X370" s="56">
        <v>-1.0583466933204555E-2</v>
      </c>
      <c r="Y370" s="56">
        <v>-6.3049440472463747E-2</v>
      </c>
      <c r="Z370" s="56">
        <v>7.2226931918226489E-2</v>
      </c>
      <c r="AA370" s="56">
        <v>-1</v>
      </c>
      <c r="AB370" s="56">
        <v>-1</v>
      </c>
      <c r="AC370" s="56">
        <v>-1</v>
      </c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</row>
    <row r="371" spans="1:63" s="23" customFormat="1" x14ac:dyDescent="0.35">
      <c r="A371" s="23" t="s">
        <v>33</v>
      </c>
      <c r="B371" s="23" t="s">
        <v>34</v>
      </c>
      <c r="C371" s="56"/>
      <c r="D371" s="56"/>
      <c r="E371" s="56"/>
      <c r="F371" s="56"/>
      <c r="G371" s="56" t="e">
        <v>#DIV/0!</v>
      </c>
      <c r="H371" s="56"/>
      <c r="I371" s="56"/>
      <c r="J371" s="56"/>
      <c r="K371" s="56">
        <v>7.0379905272117487</v>
      </c>
      <c r="L371" s="56"/>
      <c r="M371" s="56"/>
      <c r="N371" s="56"/>
      <c r="O371" s="56">
        <v>-0.19479552956490809</v>
      </c>
      <c r="P371" s="56"/>
      <c r="Q371" s="56"/>
      <c r="R371" s="56"/>
      <c r="S371" s="56">
        <v>3.1806078529734867</v>
      </c>
      <c r="T371" s="56"/>
      <c r="U371" s="56"/>
      <c r="V371" s="56"/>
      <c r="W371" s="56">
        <v>0.7106325646253755</v>
      </c>
      <c r="X371" s="56"/>
      <c r="Y371" s="56"/>
      <c r="Z371" s="56" t="e">
        <v>#DIV/0!</v>
      </c>
      <c r="AA371" s="56">
        <v>-1</v>
      </c>
      <c r="AB371" s="56" t="e">
        <v>#DIV/0!</v>
      </c>
      <c r="AC371" s="56">
        <v>-1</v>
      </c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</row>
    <row r="372" spans="1:63" s="23" customFormat="1" x14ac:dyDescent="0.35">
      <c r="A372" s="23" t="s">
        <v>35</v>
      </c>
      <c r="B372" s="23" t="s">
        <v>36</v>
      </c>
      <c r="C372" s="56"/>
      <c r="D372" s="56"/>
      <c r="E372" s="56"/>
      <c r="F372" s="56"/>
      <c r="G372" s="56">
        <v>0.78427710203027967</v>
      </c>
      <c r="H372" s="56"/>
      <c r="I372" s="56"/>
      <c r="J372" s="56"/>
      <c r="K372" s="56">
        <v>0.84893617021276602</v>
      </c>
      <c r="L372" s="56"/>
      <c r="M372" s="56"/>
      <c r="N372" s="56"/>
      <c r="O372" s="56">
        <v>4.3837744533947065</v>
      </c>
      <c r="P372" s="56"/>
      <c r="Q372" s="56"/>
      <c r="R372" s="56"/>
      <c r="S372" s="56">
        <v>1.2204990915891845</v>
      </c>
      <c r="T372" s="56"/>
      <c r="U372" s="56"/>
      <c r="V372" s="56"/>
      <c r="W372" s="56">
        <v>1.4559941397329093</v>
      </c>
      <c r="X372" s="56"/>
      <c r="Y372" s="56">
        <v>0.14419556998304373</v>
      </c>
      <c r="Z372" s="56" t="e">
        <v>#DIV/0!</v>
      </c>
      <c r="AA372" s="56">
        <v>-1</v>
      </c>
      <c r="AB372" s="56" t="e">
        <v>#DIV/0!</v>
      </c>
      <c r="AC372" s="56">
        <v>-1</v>
      </c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</row>
    <row r="373" spans="1:63" s="23" customFormat="1" x14ac:dyDescent="0.35">
      <c r="A373" s="23" t="s">
        <v>37</v>
      </c>
      <c r="B373" s="23" t="s">
        <v>38</v>
      </c>
      <c r="C373" s="56"/>
      <c r="D373" s="56"/>
      <c r="E373" s="56"/>
      <c r="F373" s="56"/>
      <c r="G373" s="56">
        <v>-0.56976077563136429</v>
      </c>
      <c r="H373" s="56"/>
      <c r="I373" s="56"/>
      <c r="J373" s="56"/>
      <c r="K373" s="56">
        <v>1.690492615934605</v>
      </c>
      <c r="L373" s="56"/>
      <c r="M373" s="56"/>
      <c r="N373" s="56"/>
      <c r="O373" s="56">
        <v>7.8107981790720125</v>
      </c>
      <c r="P373" s="56"/>
      <c r="Q373" s="56"/>
      <c r="R373" s="56"/>
      <c r="S373" s="56">
        <v>0.42471955522066018</v>
      </c>
      <c r="T373" s="56"/>
      <c r="U373" s="56"/>
      <c r="V373" s="56"/>
      <c r="W373" s="56">
        <v>0.41166330446092392</v>
      </c>
      <c r="X373" s="56"/>
      <c r="Y373" s="56">
        <v>1.8068901897075662E-2</v>
      </c>
      <c r="Z373" s="56">
        <v>-0.13882533737122982</v>
      </c>
      <c r="AA373" s="56">
        <v>-1</v>
      </c>
      <c r="AB373" s="56">
        <v>-1</v>
      </c>
      <c r="AC373" s="56">
        <v>-1</v>
      </c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</row>
    <row r="374" spans="1:63" s="23" customFormat="1" x14ac:dyDescent="0.35">
      <c r="A374" s="23" t="s">
        <v>39</v>
      </c>
      <c r="B374" s="23" t="s">
        <v>40</v>
      </c>
      <c r="C374" s="56"/>
      <c r="D374" s="56"/>
      <c r="E374" s="56"/>
      <c r="F374" s="56"/>
      <c r="G374" s="56">
        <v>0.70311885483287573</v>
      </c>
      <c r="H374" s="56"/>
      <c r="I374" s="56"/>
      <c r="J374" s="56"/>
      <c r="K374" s="56">
        <v>0.14534842249994484</v>
      </c>
      <c r="L374" s="56"/>
      <c r="M374" s="56"/>
      <c r="N374" s="56"/>
      <c r="O374" s="56">
        <v>0.30012338312599862</v>
      </c>
      <c r="P374" s="56"/>
      <c r="Q374" s="56"/>
      <c r="R374" s="56"/>
      <c r="S374" s="56">
        <v>1.0249782108037948</v>
      </c>
      <c r="T374" s="56"/>
      <c r="U374" s="56"/>
      <c r="V374" s="56"/>
      <c r="W374" s="56">
        <v>9.2752327340116958E-2</v>
      </c>
      <c r="X374" s="56"/>
      <c r="Y374" s="56">
        <v>-0.21144716612560299</v>
      </c>
      <c r="Z374" s="56" t="e">
        <v>#DIV/0!</v>
      </c>
      <c r="AA374" s="56">
        <v>-1</v>
      </c>
      <c r="AB374" s="56" t="e">
        <v>#DIV/0!</v>
      </c>
      <c r="AC374" s="56">
        <v>-1</v>
      </c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</row>
    <row r="375" spans="1:63" s="23" customFormat="1" x14ac:dyDescent="0.35">
      <c r="A375" s="23" t="s">
        <v>41</v>
      </c>
      <c r="B375" s="23" t="s">
        <v>42</v>
      </c>
      <c r="C375" s="56"/>
      <c r="D375" s="56"/>
      <c r="E375" s="56"/>
      <c r="F375" s="56"/>
      <c r="G375" s="56" t="e">
        <v>#DIV/0!</v>
      </c>
      <c r="H375" s="56"/>
      <c r="I375" s="56"/>
      <c r="J375" s="56"/>
      <c r="K375" s="56">
        <v>5.9999999999948983E-5</v>
      </c>
      <c r="L375" s="56"/>
      <c r="M375" s="56"/>
      <c r="N375" s="56"/>
      <c r="O375" s="56">
        <v>-1</v>
      </c>
      <c r="P375" s="56"/>
      <c r="Q375" s="56"/>
      <c r="R375" s="56"/>
      <c r="S375" s="56" t="e">
        <v>#DIV/0!</v>
      </c>
      <c r="T375" s="56"/>
      <c r="U375" s="56"/>
      <c r="V375" s="56"/>
      <c r="W375" s="56" t="e">
        <v>#DIV/0!</v>
      </c>
      <c r="X375" s="56"/>
      <c r="Y375" s="56">
        <v>-0.34489773601696816</v>
      </c>
      <c r="Z375" s="56" t="e">
        <v>#DIV/0!</v>
      </c>
      <c r="AA375" s="56">
        <v>-1</v>
      </c>
      <c r="AB375" s="56">
        <v>-1</v>
      </c>
      <c r="AC375" s="56">
        <v>-1</v>
      </c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</row>
    <row r="376" spans="1:63" s="23" customFormat="1" x14ac:dyDescent="0.35">
      <c r="A376" s="23" t="s">
        <v>43</v>
      </c>
      <c r="B376" s="23" t="s">
        <v>44</v>
      </c>
      <c r="C376" s="56"/>
      <c r="D376" s="56"/>
      <c r="E376" s="56"/>
      <c r="F376" s="56"/>
      <c r="G376" s="56" t="e">
        <v>#DIV/0!</v>
      </c>
      <c r="H376" s="56"/>
      <c r="I376" s="56"/>
      <c r="J376" s="56"/>
      <c r="K376" s="56">
        <v>-1</v>
      </c>
      <c r="L376" s="56"/>
      <c r="M376" s="56"/>
      <c r="N376" s="56"/>
      <c r="O376" s="56" t="e">
        <v>#DIV/0!</v>
      </c>
      <c r="P376" s="56"/>
      <c r="Q376" s="56"/>
      <c r="R376" s="56"/>
      <c r="S376" s="56" t="e">
        <v>#DIV/0!</v>
      </c>
      <c r="T376" s="56"/>
      <c r="U376" s="56"/>
      <c r="V376" s="56"/>
      <c r="W376" s="56" t="e">
        <v>#DIV/0!</v>
      </c>
      <c r="X376" s="56"/>
      <c r="Y376" s="56"/>
      <c r="Z376" s="56" t="e">
        <v>#DIV/0!</v>
      </c>
      <c r="AA376" s="56" t="e">
        <v>#DIV/0!</v>
      </c>
      <c r="AB376" s="56" t="e">
        <v>#DIV/0!</v>
      </c>
      <c r="AC376" s="56" t="e">
        <v>#DIV/0!</v>
      </c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</row>
    <row r="377" spans="1:63" s="23" customFormat="1" x14ac:dyDescent="0.35">
      <c r="A377" s="23" t="s">
        <v>45</v>
      </c>
      <c r="B377" s="23" t="s">
        <v>46</v>
      </c>
      <c r="C377" s="56"/>
      <c r="D377" s="56"/>
      <c r="E377" s="56"/>
      <c r="F377" s="56"/>
      <c r="G377" s="56"/>
      <c r="H377" s="56"/>
      <c r="I377" s="56"/>
      <c r="J377" s="56"/>
      <c r="K377" s="56" t="e">
        <v>#DIV/0!</v>
      </c>
      <c r="L377" s="56"/>
      <c r="M377" s="56"/>
      <c r="N377" s="56"/>
      <c r="O377" s="56" t="e">
        <v>#DIV/0!</v>
      </c>
      <c r="P377" s="56"/>
      <c r="Q377" s="56"/>
      <c r="R377" s="56"/>
      <c r="S377" s="56" t="e">
        <v>#DIV/0!</v>
      </c>
      <c r="T377" s="56"/>
      <c r="U377" s="56"/>
      <c r="V377" s="56"/>
      <c r="W377" s="56" t="e">
        <v>#DIV/0!</v>
      </c>
      <c r="X377" s="56"/>
      <c r="Y377" s="56">
        <v>-0.3952959714341937</v>
      </c>
      <c r="Z377" s="56" t="e">
        <v>#DIV/0!</v>
      </c>
      <c r="AA377" s="56">
        <v>-1</v>
      </c>
      <c r="AB377" s="56">
        <v>-1</v>
      </c>
      <c r="AC377" s="56">
        <v>-1</v>
      </c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</row>
    <row r="378" spans="1:63" s="23" customFormat="1" x14ac:dyDescent="0.35">
      <c r="A378" s="23" t="s">
        <v>47</v>
      </c>
      <c r="B378" s="23" t="s">
        <v>48</v>
      </c>
      <c r="C378" s="56"/>
      <c r="D378" s="56"/>
      <c r="E378" s="56"/>
      <c r="F378" s="56"/>
      <c r="G378" s="56" t="e">
        <v>#DIV/0!</v>
      </c>
      <c r="H378" s="56"/>
      <c r="I378" s="56"/>
      <c r="J378" s="56"/>
      <c r="K378" s="56" t="e">
        <v>#DIV/0!</v>
      </c>
      <c r="L378" s="56"/>
      <c r="M378" s="56"/>
      <c r="N378" s="56"/>
      <c r="O378" s="56" t="e">
        <v>#DIV/0!</v>
      </c>
      <c r="P378" s="56"/>
      <c r="Q378" s="56"/>
      <c r="R378" s="56"/>
      <c r="S378" s="56" t="e">
        <v>#DIV/0!</v>
      </c>
      <c r="T378" s="56"/>
      <c r="U378" s="56"/>
      <c r="V378" s="56"/>
      <c r="W378" s="56" t="e">
        <v>#DIV/0!</v>
      </c>
      <c r="X378" s="56"/>
      <c r="Y378" s="56"/>
      <c r="Z378" s="56" t="e">
        <v>#DIV/0!</v>
      </c>
      <c r="AA378" s="56" t="e">
        <v>#DIV/0!</v>
      </c>
      <c r="AB378" s="56" t="e">
        <v>#DIV/0!</v>
      </c>
      <c r="AC378" s="56" t="e">
        <v>#DIV/0!</v>
      </c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</row>
    <row r="379" spans="1:63" s="23" customFormat="1" x14ac:dyDescent="0.35">
      <c r="A379" s="23" t="s">
        <v>49</v>
      </c>
      <c r="B379" s="23" t="s">
        <v>50</v>
      </c>
      <c r="C379" s="56"/>
      <c r="D379" s="56"/>
      <c r="E379" s="56"/>
      <c r="F379" s="56"/>
      <c r="G379" s="56" t="e">
        <v>#DIV/0!</v>
      </c>
      <c r="H379" s="56"/>
      <c r="I379" s="56"/>
      <c r="J379" s="56"/>
      <c r="K379" s="56">
        <v>-3.7846567001815434E-2</v>
      </c>
      <c r="L379" s="56"/>
      <c r="M379" s="56"/>
      <c r="N379" s="56"/>
      <c r="O379" s="56">
        <v>5.2536971626056639E-2</v>
      </c>
      <c r="P379" s="56"/>
      <c r="Q379" s="56"/>
      <c r="R379" s="56"/>
      <c r="S379" s="56">
        <v>9.6024709907855925</v>
      </c>
      <c r="T379" s="56"/>
      <c r="U379" s="56"/>
      <c r="V379" s="56"/>
      <c r="W379" s="56">
        <v>1.0617094383215036</v>
      </c>
      <c r="X379" s="56"/>
      <c r="Y379" s="56">
        <v>0.15289783909301535</v>
      </c>
      <c r="Z379" s="56" t="e">
        <v>#DIV/0!</v>
      </c>
      <c r="AA379" s="56">
        <v>-1</v>
      </c>
      <c r="AB379" s="56" t="e">
        <v>#DIV/0!</v>
      </c>
      <c r="AC379" s="56">
        <v>-1</v>
      </c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</row>
    <row r="380" spans="1:63" s="25" customFormat="1" ht="13.15" x14ac:dyDescent="0.4">
      <c r="A380" s="10" t="s">
        <v>109</v>
      </c>
      <c r="B380" s="25" t="s">
        <v>51</v>
      </c>
      <c r="C380" s="56"/>
      <c r="D380" s="56"/>
      <c r="E380" s="56"/>
      <c r="F380" s="56"/>
      <c r="G380" s="57">
        <v>-2.1480224586844621E-2</v>
      </c>
      <c r="H380" s="57">
        <v>-3.1651459127145398E-2</v>
      </c>
      <c r="I380" s="57">
        <v>5.4101646594085784E-2</v>
      </c>
      <c r="J380" s="57">
        <v>8.0907562577854142E-2</v>
      </c>
      <c r="K380" s="57">
        <v>0.15620094899618997</v>
      </c>
      <c r="L380" s="57">
        <v>0.4282322714654081</v>
      </c>
      <c r="M380" s="57">
        <v>0.54903966326831743</v>
      </c>
      <c r="N380" s="57">
        <v>0.68084617786356638</v>
      </c>
      <c r="O380" s="57">
        <v>0.51937764506642736</v>
      </c>
      <c r="P380" s="57">
        <v>0.46825940268964805</v>
      </c>
      <c r="Q380" s="57">
        <v>0.42570212870969248</v>
      </c>
      <c r="R380" s="57">
        <v>0.34234460581158044</v>
      </c>
      <c r="S380" s="57">
        <v>0.60132130501667391</v>
      </c>
      <c r="T380" s="57">
        <v>0.58198870245168455</v>
      </c>
      <c r="U380" s="57">
        <v>0.71022745364768625</v>
      </c>
      <c r="V380" s="57">
        <v>0.79143724458578646</v>
      </c>
      <c r="W380" s="57">
        <v>0.58570434474193056</v>
      </c>
      <c r="X380" s="57">
        <v>0.51638462190783185</v>
      </c>
      <c r="Y380" s="57">
        <v>0.30462112936001295</v>
      </c>
      <c r="Z380" s="57">
        <v>0.22963469520534008</v>
      </c>
      <c r="AA380" s="57">
        <v>-1</v>
      </c>
      <c r="AB380" s="57">
        <v>-1</v>
      </c>
      <c r="AC380" s="57">
        <v>-1</v>
      </c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</row>
    <row r="381" spans="1:63" s="23" customFormat="1" x14ac:dyDescent="0.35">
      <c r="B381" s="27" t="s">
        <v>52</v>
      </c>
      <c r="C381" s="56"/>
      <c r="D381" s="56"/>
      <c r="E381" s="56"/>
      <c r="F381" s="56"/>
      <c r="G381" s="58">
        <v>-2.3422882232790654E-2</v>
      </c>
      <c r="H381" s="58">
        <v>-4.2109330989269389E-2</v>
      </c>
      <c r="I381" s="58">
        <v>9.9734264520308091E-3</v>
      </c>
      <c r="J381" s="58">
        <v>2.7454565101208139E-2</v>
      </c>
      <c r="K381" s="58">
        <v>-0.19587626089471744</v>
      </c>
      <c r="L381" s="58">
        <v>-0.14485263074755994</v>
      </c>
      <c r="M381" s="58">
        <v>-0.15948757189975105</v>
      </c>
      <c r="N381" s="58">
        <v>-0.13269348729356267</v>
      </c>
      <c r="O381" s="58">
        <v>1.8173037054105556E-3</v>
      </c>
      <c r="P381" s="58">
        <v>1.3335122955694168E-2</v>
      </c>
      <c r="Q381" s="58">
        <v>0.11008986700522194</v>
      </c>
      <c r="R381" s="58">
        <v>5.9183876794970391E-2</v>
      </c>
      <c r="S381" s="58">
        <v>0.11457196653614909</v>
      </c>
      <c r="T381" s="58">
        <v>0.1747663343042356</v>
      </c>
      <c r="U381" s="58">
        <v>0.18276067907251914</v>
      </c>
      <c r="V381" s="58">
        <v>0.32383384098231005</v>
      </c>
      <c r="W381" s="58">
        <v>0.32545760605086227</v>
      </c>
      <c r="X381" s="58">
        <v>0.22407410715083098</v>
      </c>
      <c r="Y381" s="58">
        <v>0.11302377498380101</v>
      </c>
      <c r="Z381" s="58">
        <v>6.8771958691949076E-2</v>
      </c>
      <c r="AA381" s="58">
        <v>-1</v>
      </c>
      <c r="AB381" s="58">
        <v>-1</v>
      </c>
      <c r="AC381" s="58">
        <v>-1</v>
      </c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  <c r="BF381" s="28"/>
      <c r="BG381" s="28"/>
      <c r="BH381" s="28"/>
      <c r="BI381" s="28"/>
      <c r="BJ381" s="28"/>
      <c r="BK381" s="28"/>
    </row>
    <row r="382" spans="1:63" s="23" customFormat="1" x14ac:dyDescent="0.35">
      <c r="B382" s="27" t="s">
        <v>53</v>
      </c>
      <c r="C382" s="56"/>
      <c r="D382" s="56"/>
      <c r="E382" s="56"/>
      <c r="F382" s="56"/>
      <c r="G382" s="58">
        <v>0.17524944957162036</v>
      </c>
      <c r="H382" s="58">
        <v>0.25147521432683906</v>
      </c>
      <c r="I382" s="58">
        <v>0.77522893283978833</v>
      </c>
      <c r="J382" s="58">
        <v>0.85625005643243446</v>
      </c>
      <c r="K382" s="58">
        <v>4.7490603759684111</v>
      </c>
      <c r="L382" s="58">
        <v>6.8012698330794628</v>
      </c>
      <c r="M382" s="58">
        <v>5.8880373320634005</v>
      </c>
      <c r="N382" s="58">
        <v>6.951848923517284</v>
      </c>
      <c r="O382" s="58">
        <v>1.5777570099364597</v>
      </c>
      <c r="P382" s="58">
        <v>1.0597300679299249</v>
      </c>
      <c r="Q382" s="58">
        <v>0.71076088193603781</v>
      </c>
      <c r="R382" s="58">
        <v>0.53847794051721554</v>
      </c>
      <c r="S382" s="58">
        <v>0.95254135928249983</v>
      </c>
      <c r="T382" s="58">
        <v>0.83588885041220684</v>
      </c>
      <c r="U382" s="58">
        <v>1.0374689856317105</v>
      </c>
      <c r="V382" s="58">
        <v>1.1033604087196616</v>
      </c>
      <c r="W382" s="58">
        <v>0.73284568837947872</v>
      </c>
      <c r="X382" s="58">
        <v>0.65643574185649078</v>
      </c>
      <c r="Y382" s="58">
        <v>0.38113031337113767</v>
      </c>
      <c r="Z382" s="58">
        <v>0.28891597609679209</v>
      </c>
      <c r="AA382" s="58">
        <v>-1</v>
      </c>
      <c r="AB382" s="58">
        <v>-1</v>
      </c>
      <c r="AC382" s="58">
        <v>-1</v>
      </c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  <c r="BF382" s="28"/>
      <c r="BG382" s="28"/>
      <c r="BH382" s="28"/>
      <c r="BI382" s="28"/>
      <c r="BJ382" s="28"/>
      <c r="BK382" s="28"/>
    </row>
    <row r="383" spans="1:63" s="23" customFormat="1" x14ac:dyDescent="0.35">
      <c r="B383" s="27" t="s">
        <v>54</v>
      </c>
      <c r="C383" s="56"/>
      <c r="D383" s="56"/>
      <c r="E383" s="56"/>
      <c r="F383" s="56"/>
      <c r="G383" s="58">
        <v>-0.41072281016817103</v>
      </c>
      <c r="H383" s="58">
        <v>-0.32381650665266792</v>
      </c>
      <c r="I383" s="58">
        <v>-0.20360362918714847</v>
      </c>
      <c r="J383" s="58">
        <v>8.3437703095870175E-2</v>
      </c>
      <c r="K383" s="58">
        <v>2.8807617314122762</v>
      </c>
      <c r="L383" s="58">
        <v>3.5174898626184747</v>
      </c>
      <c r="M383" s="58">
        <v>2.930064348701614</v>
      </c>
      <c r="N383" s="58">
        <v>1.8251309047359467</v>
      </c>
      <c r="O383" s="58">
        <v>0.5419981585694309</v>
      </c>
      <c r="P383" s="58">
        <v>0.63388455353626472</v>
      </c>
      <c r="Q383" s="58">
        <v>0.70765950011509671</v>
      </c>
      <c r="R383" s="58">
        <v>0.9661261702010171</v>
      </c>
      <c r="S383" s="58">
        <v>1.0367053711703673</v>
      </c>
      <c r="T383" s="58">
        <v>0.74098861722296894</v>
      </c>
      <c r="U383" s="58">
        <v>0.82224110302844533</v>
      </c>
      <c r="V383" s="58">
        <v>0.51402006348043416</v>
      </c>
      <c r="W383" s="58">
        <v>0.25985382363148246</v>
      </c>
      <c r="X383" s="58">
        <v>0.34150201348816989</v>
      </c>
      <c r="Y383" s="58">
        <v>0.24097792744352842</v>
      </c>
      <c r="Z383" s="58">
        <v>0.25353229447867687</v>
      </c>
      <c r="AA383" s="58">
        <v>-1</v>
      </c>
      <c r="AB383" s="58">
        <v>-1</v>
      </c>
      <c r="AC383" s="58">
        <v>-1</v>
      </c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  <c r="BF383" s="28"/>
      <c r="BG383" s="28"/>
      <c r="BH383" s="28"/>
      <c r="BI383" s="28"/>
      <c r="BJ383" s="28"/>
      <c r="BK383" s="28"/>
    </row>
    <row r="384" spans="1:63" s="23" customFormat="1" x14ac:dyDescent="0.35">
      <c r="A384" s="29"/>
      <c r="B384" s="30" t="s">
        <v>55</v>
      </c>
      <c r="C384" s="59"/>
      <c r="D384" s="59"/>
      <c r="E384" s="59"/>
      <c r="F384" s="59"/>
      <c r="G384" s="59"/>
      <c r="H384" s="59"/>
      <c r="I384" s="59"/>
      <c r="J384" s="59"/>
      <c r="K384" s="59">
        <v>-0.10108854448067184</v>
      </c>
      <c r="L384" s="59"/>
      <c r="M384" s="59"/>
      <c r="N384" s="59"/>
      <c r="O384" s="59">
        <v>-8.4757383451114832E-2</v>
      </c>
      <c r="P384" s="59"/>
      <c r="Q384" s="59"/>
      <c r="R384" s="59"/>
      <c r="S384" s="59">
        <v>9.6024709907855925</v>
      </c>
      <c r="T384" s="59"/>
      <c r="U384" s="59"/>
      <c r="V384" s="59"/>
      <c r="W384" s="59">
        <v>2.358045684775433</v>
      </c>
      <c r="X384" s="59"/>
      <c r="Y384" s="59"/>
      <c r="Z384" s="59" t="e">
        <v>#DIV/0!</v>
      </c>
      <c r="AA384" s="59">
        <v>-1</v>
      </c>
      <c r="AB384" s="59" t="e">
        <v>#DIV/0!</v>
      </c>
      <c r="AC384" s="59" t="e">
        <v>#DIV/0!</v>
      </c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</row>
    <row r="386" spans="1:63" s="4" customFormat="1" x14ac:dyDescent="0.3">
      <c r="A386" s="3" t="s">
        <v>116</v>
      </c>
    </row>
    <row r="387" spans="1:63" s="23" customFormat="1" x14ac:dyDescent="0.35">
      <c r="A387" s="23" t="s">
        <v>1</v>
      </c>
      <c r="B387" s="23" t="s">
        <v>2</v>
      </c>
      <c r="C387" s="56"/>
      <c r="D387" s="56"/>
      <c r="E387" s="56"/>
      <c r="F387" s="56"/>
      <c r="G387" s="56">
        <v>0.14827609335738257</v>
      </c>
      <c r="H387" s="56">
        <v>0.14058992723803554</v>
      </c>
      <c r="I387" s="56">
        <v>0.14432860785774926</v>
      </c>
      <c r="J387" s="56">
        <v>0.14681074730674992</v>
      </c>
      <c r="K387" s="56">
        <v>0.12739693113342176</v>
      </c>
      <c r="L387" s="56">
        <v>0.11005931276293657</v>
      </c>
      <c r="M387" s="56">
        <v>8.0560821027586771E-2</v>
      </c>
      <c r="N387" s="56">
        <v>7.4336228419352057E-2</v>
      </c>
      <c r="O387" s="56">
        <v>7.7800240002612986E-2</v>
      </c>
      <c r="P387" s="56">
        <v>7.3236040885298115E-2</v>
      </c>
      <c r="Q387" s="56">
        <v>9.2963496209296892E-2</v>
      </c>
      <c r="R387" s="56">
        <v>7.3638275393704156E-2</v>
      </c>
      <c r="S387" s="56">
        <v>8.8801705600741521E-2</v>
      </c>
      <c r="T387" s="56">
        <v>8.1492767175041614E-2</v>
      </c>
      <c r="U387" s="56">
        <v>0.10354917250537121</v>
      </c>
      <c r="V387" s="56">
        <v>9.2719842456363555E-2</v>
      </c>
      <c r="W387" s="56">
        <v>7.1366967970470929E-2</v>
      </c>
      <c r="X387" s="56">
        <v>6.4803506684667278E-2</v>
      </c>
      <c r="Y387" s="56">
        <v>4.146212668606486E-2</v>
      </c>
      <c r="Z387" s="56">
        <v>6.2608722215030443E-2</v>
      </c>
      <c r="AA387" s="56">
        <v>-1</v>
      </c>
      <c r="AB387" s="56">
        <v>-1</v>
      </c>
      <c r="AC387" s="56">
        <v>-1</v>
      </c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</row>
    <row r="388" spans="1:63" s="23" customFormat="1" x14ac:dyDescent="0.35">
      <c r="A388" s="23" t="s">
        <v>3</v>
      </c>
      <c r="B388" s="23" t="s">
        <v>4</v>
      </c>
      <c r="C388" s="56"/>
      <c r="D388" s="56"/>
      <c r="E388" s="56"/>
      <c r="F388" s="56"/>
      <c r="G388" s="56">
        <v>0.13489229379705958</v>
      </c>
      <c r="H388" s="56">
        <v>0.17330263895694675</v>
      </c>
      <c r="I388" s="56">
        <v>0.14927955438518659</v>
      </c>
      <c r="J388" s="56">
        <v>0.12901228779417084</v>
      </c>
      <c r="K388" s="56">
        <v>0.13581797435132414</v>
      </c>
      <c r="L388" s="56">
        <v>0.10239879884792225</v>
      </c>
      <c r="M388" s="56">
        <v>9.8801120141422061E-2</v>
      </c>
      <c r="N388" s="56">
        <v>0.12690369969322401</v>
      </c>
      <c r="O388" s="56">
        <v>9.7970400162963989E-2</v>
      </c>
      <c r="P388" s="56">
        <v>9.8433756127738858E-2</v>
      </c>
      <c r="Q388" s="56">
        <v>0.10130347431860942</v>
      </c>
      <c r="R388" s="56">
        <v>0.11416543740417984</v>
      </c>
      <c r="S388" s="56">
        <v>8.9600158658895257E-2</v>
      </c>
      <c r="T388" s="56">
        <v>8.0722848582256423E-2</v>
      </c>
      <c r="U388" s="56">
        <v>0.10878086181912305</v>
      </c>
      <c r="V388" s="56">
        <v>9.1266051417949301E-2</v>
      </c>
      <c r="W388" s="56">
        <v>9.3677075101449292E-2</v>
      </c>
      <c r="X388" s="56">
        <v>9.1986634522541522E-2</v>
      </c>
      <c r="Y388" s="56">
        <v>7.7405215891460211E-2</v>
      </c>
      <c r="Z388" s="56">
        <v>0.11319765251182656</v>
      </c>
      <c r="AA388" s="56">
        <v>-1</v>
      </c>
      <c r="AB388" s="56">
        <v>-1</v>
      </c>
      <c r="AC388" s="56">
        <v>-1</v>
      </c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</row>
    <row r="389" spans="1:63" s="23" customFormat="1" x14ac:dyDescent="0.35">
      <c r="A389" s="23" t="s">
        <v>5</v>
      </c>
      <c r="B389" s="23" t="s">
        <v>6</v>
      </c>
      <c r="C389" s="56"/>
      <c r="D389" s="56"/>
      <c r="E389" s="56"/>
      <c r="F389" s="56"/>
      <c r="G389" s="56">
        <v>0.12792954299416515</v>
      </c>
      <c r="H389" s="56">
        <v>0.14578562565259046</v>
      </c>
      <c r="I389" s="56">
        <v>0.1235771255681013</v>
      </c>
      <c r="J389" s="56">
        <v>0.12213547446553075</v>
      </c>
      <c r="K389" s="56">
        <v>0.13437037286812759</v>
      </c>
      <c r="L389" s="56">
        <v>0.13449078343309862</v>
      </c>
      <c r="M389" s="56">
        <v>0.10104754519023285</v>
      </c>
      <c r="N389" s="56">
        <v>0.117609397940029</v>
      </c>
      <c r="O389" s="56">
        <v>9.688685028405275E-2</v>
      </c>
      <c r="P389" s="56">
        <v>7.242620597609406E-2</v>
      </c>
      <c r="Q389" s="56">
        <v>0.12664994821771591</v>
      </c>
      <c r="R389" s="56">
        <v>9.6710541548988394E-2</v>
      </c>
      <c r="S389" s="56">
        <v>9.7260957753341204E-2</v>
      </c>
      <c r="T389" s="56">
        <v>9.9203826092443936E-2</v>
      </c>
      <c r="U389" s="56">
        <v>8.9505160276564411E-2</v>
      </c>
      <c r="V389" s="56">
        <v>0.10661783637595756</v>
      </c>
      <c r="W389" s="56">
        <v>0.11138343666082329</v>
      </c>
      <c r="X389" s="56">
        <v>9.0960738132658259E-2</v>
      </c>
      <c r="Y389" s="56">
        <v>6.7467608688164038E-2</v>
      </c>
      <c r="Z389" s="56">
        <v>7.5664014440124161E-2</v>
      </c>
      <c r="AA389" s="56">
        <v>-1</v>
      </c>
      <c r="AB389" s="56">
        <v>-1</v>
      </c>
      <c r="AC389" s="56">
        <v>-1</v>
      </c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</row>
    <row r="390" spans="1:63" s="23" customFormat="1" x14ac:dyDescent="0.35">
      <c r="A390" s="23" t="s">
        <v>7</v>
      </c>
      <c r="B390" s="23" t="s">
        <v>8</v>
      </c>
      <c r="C390" s="56"/>
      <c r="D390" s="56"/>
      <c r="E390" s="56"/>
      <c r="F390" s="56"/>
      <c r="G390" s="56">
        <v>0.13138108346004485</v>
      </c>
      <c r="H390" s="56">
        <v>0.14651040626184231</v>
      </c>
      <c r="I390" s="56">
        <v>0.11359082032554446</v>
      </c>
      <c r="J390" s="56">
        <v>0.10002114611968693</v>
      </c>
      <c r="K390" s="56">
        <v>6.572522884301768E-2</v>
      </c>
      <c r="L390" s="56">
        <v>2.1174616895639042E-2</v>
      </c>
      <c r="M390" s="56">
        <v>3.1389031664182943E-2</v>
      </c>
      <c r="N390" s="56">
        <v>6.6543781710556527E-2</v>
      </c>
      <c r="O390" s="56">
        <v>9.2162321177134743E-2</v>
      </c>
      <c r="P390" s="56">
        <v>0.1393759103390273</v>
      </c>
      <c r="Q390" s="56">
        <v>0.16495204969211419</v>
      </c>
      <c r="R390" s="56">
        <v>0.13509185531366374</v>
      </c>
      <c r="S390" s="56">
        <v>0.10125923689807315</v>
      </c>
      <c r="T390" s="56">
        <v>6.1256433297933066E-2</v>
      </c>
      <c r="U390" s="56">
        <v>5.2722142820518236E-2</v>
      </c>
      <c r="V390" s="56">
        <v>6.3556129883698631E-2</v>
      </c>
      <c r="W390" s="56">
        <v>8.818603134772407E-2</v>
      </c>
      <c r="X390" s="56">
        <v>4.8593716148406241E-2</v>
      </c>
      <c r="Y390" s="56">
        <v>8.2418753910628917E-2</v>
      </c>
      <c r="Z390" s="56">
        <v>8.9503539824872913E-2</v>
      </c>
      <c r="AA390" s="56">
        <v>-1</v>
      </c>
      <c r="AB390" s="56">
        <v>-1</v>
      </c>
      <c r="AC390" s="56">
        <v>-1</v>
      </c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</row>
    <row r="391" spans="1:63" s="23" customFormat="1" x14ac:dyDescent="0.35">
      <c r="A391" s="23" t="s">
        <v>9</v>
      </c>
      <c r="B391" s="23" t="s">
        <v>10</v>
      </c>
      <c r="C391" s="56"/>
      <c r="D391" s="56"/>
      <c r="E391" s="56"/>
      <c r="F391" s="56"/>
      <c r="G391" s="56">
        <v>0.16512764717068773</v>
      </c>
      <c r="H391" s="56">
        <v>0.18147108228888209</v>
      </c>
      <c r="I391" s="56">
        <v>0.18080487752362706</v>
      </c>
      <c r="J391" s="56">
        <v>0.1816360014643954</v>
      </c>
      <c r="K391" s="56">
        <v>0.13625269632140813</v>
      </c>
      <c r="L391" s="56">
        <v>0.14668539570079187</v>
      </c>
      <c r="M391" s="56">
        <v>0.10328836712177902</v>
      </c>
      <c r="N391" s="56">
        <v>0.10829646311589936</v>
      </c>
      <c r="O391" s="56">
        <v>0.12362668523329234</v>
      </c>
      <c r="P391" s="56">
        <v>5.3936714274882114E-2</v>
      </c>
      <c r="Q391" s="56">
        <v>9.3049455424226712E-2</v>
      </c>
      <c r="R391" s="56">
        <v>6.8385983018315999E-2</v>
      </c>
      <c r="S391" s="56">
        <v>4.4514116547200056E-2</v>
      </c>
      <c r="T391" s="56">
        <v>0.10152914949964909</v>
      </c>
      <c r="U391" s="56">
        <v>0.13147514223969914</v>
      </c>
      <c r="V391" s="56">
        <v>0.15347154589361378</v>
      </c>
      <c r="W391" s="56">
        <v>0.14150998762529987</v>
      </c>
      <c r="X391" s="56">
        <v>0.11774070279361259</v>
      </c>
      <c r="Y391" s="56">
        <v>0.11619035815030698</v>
      </c>
      <c r="Z391" s="56">
        <v>0.13202164696411889</v>
      </c>
      <c r="AA391" s="56">
        <v>-1</v>
      </c>
      <c r="AB391" s="56">
        <v>-1</v>
      </c>
      <c r="AC391" s="56">
        <v>-1</v>
      </c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</row>
    <row r="392" spans="1:63" s="23" customFormat="1" x14ac:dyDescent="0.35">
      <c r="A392" s="23" t="s">
        <v>11</v>
      </c>
      <c r="B392" s="23" t="s">
        <v>12</v>
      </c>
      <c r="C392" s="56"/>
      <c r="D392" s="56"/>
      <c r="E392" s="56"/>
      <c r="F392" s="56"/>
      <c r="G392" s="56">
        <v>0.16409360338351697</v>
      </c>
      <c r="H392" s="56">
        <v>0.14963993062687209</v>
      </c>
      <c r="I392" s="56">
        <v>0.25893027624352105</v>
      </c>
      <c r="J392" s="56">
        <v>0.19619499669904372</v>
      </c>
      <c r="K392" s="56">
        <v>0.22060770570453725</v>
      </c>
      <c r="L392" s="56">
        <v>0.18471425891078463</v>
      </c>
      <c r="M392" s="56">
        <v>0.14251468399814926</v>
      </c>
      <c r="N392" s="56">
        <v>0.23355193018768827</v>
      </c>
      <c r="O392" s="56">
        <v>0.17477327407930221</v>
      </c>
      <c r="P392" s="56">
        <v>0.25413235050087768</v>
      </c>
      <c r="Q392" s="56">
        <v>0.32008269144364454</v>
      </c>
      <c r="R392" s="56">
        <v>0.2164739287340427</v>
      </c>
      <c r="S392" s="56">
        <v>0.17496329744837391</v>
      </c>
      <c r="T392" s="56">
        <v>0.10949191800101543</v>
      </c>
      <c r="U392" s="56">
        <v>3.5139032034865014E-2</v>
      </c>
      <c r="V392" s="56">
        <v>9.8036166218004039E-2</v>
      </c>
      <c r="W392" s="56">
        <v>0.15806137243873453</v>
      </c>
      <c r="X392" s="56">
        <v>0.10661379181636566</v>
      </c>
      <c r="Y392" s="56">
        <v>5.5676968177482022E-2</v>
      </c>
      <c r="Z392" s="56">
        <v>6.7798305323471642E-2</v>
      </c>
      <c r="AA392" s="56">
        <v>-1</v>
      </c>
      <c r="AB392" s="56">
        <v>-1</v>
      </c>
      <c r="AC392" s="56">
        <v>-1</v>
      </c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</row>
    <row r="393" spans="1:63" s="23" customFormat="1" x14ac:dyDescent="0.35">
      <c r="A393" s="23" t="s">
        <v>13</v>
      </c>
      <c r="B393" s="23" t="s">
        <v>14</v>
      </c>
      <c r="C393" s="56"/>
      <c r="D393" s="56"/>
      <c r="E393" s="56"/>
      <c r="F393" s="56"/>
      <c r="G393" s="56">
        <v>0.29475420799353191</v>
      </c>
      <c r="H393" s="56">
        <v>0.36423820932800011</v>
      </c>
      <c r="I393" s="56">
        <v>0.326547974280053</v>
      </c>
      <c r="J393" s="56">
        <v>0.41100915361878809</v>
      </c>
      <c r="K393" s="56">
        <v>0.34611725757413891</v>
      </c>
      <c r="L393" s="56">
        <v>0.31621863403902561</v>
      </c>
      <c r="M393" s="56">
        <v>0.28389596913996162</v>
      </c>
      <c r="N393" s="56">
        <v>0.22842694454358092</v>
      </c>
      <c r="O393" s="56">
        <v>0.12782538307331359</v>
      </c>
      <c r="P393" s="56">
        <v>9.0353995086557726E-2</v>
      </c>
      <c r="Q393" s="56">
        <v>9.9374836897728747E-2</v>
      </c>
      <c r="R393" s="56">
        <v>9.1870424449293164E-2</v>
      </c>
      <c r="S393" s="56">
        <v>0.19542407028297903</v>
      </c>
      <c r="T393" s="56">
        <v>0.18143538211973187</v>
      </c>
      <c r="U393" s="56">
        <v>0.28412795430696303</v>
      </c>
      <c r="V393" s="56">
        <v>0.31025347726451313</v>
      </c>
      <c r="W393" s="56">
        <v>0.18773564196399328</v>
      </c>
      <c r="X393" s="56">
        <v>0.20383193011013456</v>
      </c>
      <c r="Y393" s="56">
        <v>0.1134826867491121</v>
      </c>
      <c r="Z393" s="56">
        <v>0.10868414470048182</v>
      </c>
      <c r="AA393" s="56">
        <v>-1</v>
      </c>
      <c r="AB393" s="56">
        <v>-1</v>
      </c>
      <c r="AC393" s="56">
        <v>-1</v>
      </c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</row>
    <row r="394" spans="1:63" s="23" customFormat="1" x14ac:dyDescent="0.35">
      <c r="A394" s="23" t="s">
        <v>15</v>
      </c>
      <c r="B394" s="23" t="s">
        <v>16</v>
      </c>
      <c r="C394" s="56"/>
      <c r="D394" s="56"/>
      <c r="E394" s="56"/>
      <c r="F394" s="56"/>
      <c r="G394" s="56">
        <v>0.21209244510496683</v>
      </c>
      <c r="H394" s="56">
        <v>0.17594929877493093</v>
      </c>
      <c r="I394" s="56">
        <v>0.18899999182320038</v>
      </c>
      <c r="J394" s="56">
        <v>0.31709797009905527</v>
      </c>
      <c r="K394" s="56">
        <v>0.43563154981385521</v>
      </c>
      <c r="L394" s="56">
        <v>0.35886050355843691</v>
      </c>
      <c r="M394" s="56">
        <v>0.31218765094090029</v>
      </c>
      <c r="N394" s="56">
        <v>0.17450203884450644</v>
      </c>
      <c r="O394" s="56">
        <v>-5.818159736414974E-3</v>
      </c>
      <c r="P394" s="56">
        <v>-1.7519013314896137E-2</v>
      </c>
      <c r="Q394" s="56">
        <v>3.5880408913223194E-2</v>
      </c>
      <c r="R394" s="56">
        <v>0.12902761258963569</v>
      </c>
      <c r="S394" s="56">
        <v>0.23858595975600738</v>
      </c>
      <c r="T394" s="56">
        <v>0.22286933637738948</v>
      </c>
      <c r="U394" s="56">
        <v>0.20463223481640158</v>
      </c>
      <c r="V394" s="56">
        <v>0.16057130875963299</v>
      </c>
      <c r="W394" s="56">
        <v>0.12556874055302747</v>
      </c>
      <c r="X394" s="56">
        <v>0.20080135863411019</v>
      </c>
      <c r="Y394" s="56">
        <v>0.22391649364625565</v>
      </c>
      <c r="Z394" s="56">
        <v>0.29217548147647432</v>
      </c>
      <c r="AA394" s="56">
        <v>-1</v>
      </c>
      <c r="AB394" s="56">
        <v>-1</v>
      </c>
      <c r="AC394" s="56">
        <v>-1</v>
      </c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</row>
    <row r="395" spans="1:63" s="23" customFormat="1" x14ac:dyDescent="0.35">
      <c r="A395" s="23" t="s">
        <v>17</v>
      </c>
      <c r="B395" s="23" t="s">
        <v>18</v>
      </c>
      <c r="C395" s="56"/>
      <c r="D395" s="56"/>
      <c r="E395" s="56"/>
      <c r="F395" s="56"/>
      <c r="G395" s="56">
        <v>0.22654711634584634</v>
      </c>
      <c r="H395" s="56">
        <v>0.23698764640020031</v>
      </c>
      <c r="I395" s="56">
        <v>0.23544075723358815</v>
      </c>
      <c r="J395" s="56">
        <v>0.24162124090843951</v>
      </c>
      <c r="K395" s="56">
        <v>0.16490788555582347</v>
      </c>
      <c r="L395" s="56">
        <v>0.210166984036535</v>
      </c>
      <c r="M395" s="56">
        <v>0.13946654647367618</v>
      </c>
      <c r="N395" s="56">
        <v>0.14654008907508032</v>
      </c>
      <c r="O395" s="56">
        <v>0.16853663725204182</v>
      </c>
      <c r="P395" s="56">
        <v>9.46258012822907E-2</v>
      </c>
      <c r="Q395" s="56">
        <v>0.12943518381584851</v>
      </c>
      <c r="R395" s="56">
        <v>9.7697915668138124E-2</v>
      </c>
      <c r="S395" s="56">
        <v>0.13471392901448298</v>
      </c>
      <c r="T395" s="56">
        <v>0.12705393477153937</v>
      </c>
      <c r="U395" s="56">
        <v>0.15822891032888831</v>
      </c>
      <c r="V395" s="56">
        <v>0.20717905948755555</v>
      </c>
      <c r="W395" s="56">
        <v>0.19542310056329071</v>
      </c>
      <c r="X395" s="56">
        <v>0.2267093602479251</v>
      </c>
      <c r="Y395" s="56">
        <v>0.16773419318659744</v>
      </c>
      <c r="Z395" s="56">
        <v>0.15426285662920192</v>
      </c>
      <c r="AA395" s="56">
        <v>-1</v>
      </c>
      <c r="AB395" s="56">
        <v>-1</v>
      </c>
      <c r="AC395" s="56">
        <v>-1</v>
      </c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</row>
    <row r="396" spans="1:63" s="23" customFormat="1" x14ac:dyDescent="0.35">
      <c r="A396" s="23" t="s">
        <v>19</v>
      </c>
      <c r="B396" s="23" t="s">
        <v>20</v>
      </c>
      <c r="C396" s="56"/>
      <c r="D396" s="56"/>
      <c r="E396" s="56"/>
      <c r="F396" s="56"/>
      <c r="G396" s="56">
        <v>0.33107759628113231</v>
      </c>
      <c r="H396" s="56">
        <v>0.24074105651661948</v>
      </c>
      <c r="I396" s="56">
        <v>0.29967980010558826</v>
      </c>
      <c r="J396" s="56">
        <v>0.28270120871224358</v>
      </c>
      <c r="K396" s="56">
        <v>6.8074553742441646E-2</v>
      </c>
      <c r="L396" s="56">
        <v>0.17209343164894997</v>
      </c>
      <c r="M396" s="56">
        <v>0.17766513526954797</v>
      </c>
      <c r="N396" s="56">
        <v>0.16635321144893012</v>
      </c>
      <c r="O396" s="56">
        <v>0.22904893141639238</v>
      </c>
      <c r="P396" s="56">
        <v>0.27432655233489434</v>
      </c>
      <c r="Q396" s="56">
        <v>0.24885189191615553</v>
      </c>
      <c r="R396" s="56">
        <v>0.18208867342546986</v>
      </c>
      <c r="S396" s="56">
        <v>0.12840867870059092</v>
      </c>
      <c r="T396" s="56">
        <v>0.10483972379780071</v>
      </c>
      <c r="U396" s="56">
        <v>5.0859196891099856E-2</v>
      </c>
      <c r="V396" s="56">
        <v>0.1457674302178138</v>
      </c>
      <c r="W396" s="56">
        <v>0.2397643582585971</v>
      </c>
      <c r="X396" s="56">
        <v>0.23351688454456854</v>
      </c>
      <c r="Y396" s="56">
        <v>0.22565976495335582</v>
      </c>
      <c r="Z396" s="56">
        <v>0.18798462228673851</v>
      </c>
      <c r="AA396" s="56">
        <v>-1</v>
      </c>
      <c r="AB396" s="56">
        <v>-1</v>
      </c>
      <c r="AC396" s="56">
        <v>-1</v>
      </c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</row>
    <row r="397" spans="1:63" s="23" customFormat="1" x14ac:dyDescent="0.35">
      <c r="A397" s="23" t="s">
        <v>21</v>
      </c>
      <c r="B397" s="23" t="s">
        <v>22</v>
      </c>
      <c r="C397" s="56"/>
      <c r="D397" s="56"/>
      <c r="E397" s="56"/>
      <c r="F397" s="56"/>
      <c r="G397" s="56">
        <v>0.49915322176767885</v>
      </c>
      <c r="H397" s="56">
        <v>0.51023195374994046</v>
      </c>
      <c r="I397" s="56">
        <v>0.64156801300260891</v>
      </c>
      <c r="J397" s="56">
        <v>0.25959357496214697</v>
      </c>
      <c r="K397" s="56">
        <v>0.47941848038748058</v>
      </c>
      <c r="L397" s="56">
        <v>0.50044224589219088</v>
      </c>
      <c r="M397" s="56">
        <v>0.336618166452753</v>
      </c>
      <c r="N397" s="56">
        <v>0.34411505315185176</v>
      </c>
      <c r="O397" s="56">
        <v>0.16787898493184494</v>
      </c>
      <c r="P397" s="56">
        <v>0.14374108486386561</v>
      </c>
      <c r="Q397" s="56">
        <v>0.14655580774575627</v>
      </c>
      <c r="R397" s="56">
        <v>0.13096175392489107</v>
      </c>
      <c r="S397" s="56">
        <v>0.14182705090540093</v>
      </c>
      <c r="T397" s="56">
        <v>8.5427846432756249E-2</v>
      </c>
      <c r="U397" s="56">
        <v>0.2005021425990996</v>
      </c>
      <c r="V397" s="56">
        <v>0.20962519911236011</v>
      </c>
      <c r="W397" s="56">
        <v>0.14093700982851587</v>
      </c>
      <c r="X397" s="56">
        <v>0.16267214966876575</v>
      </c>
      <c r="Y397" s="56">
        <v>7.3539791579083857E-2</v>
      </c>
      <c r="Z397" s="56">
        <v>5.8544561691298957E-2</v>
      </c>
      <c r="AA397" s="56">
        <v>-1</v>
      </c>
      <c r="AB397" s="56">
        <v>-1</v>
      </c>
      <c r="AC397" s="56">
        <v>-1</v>
      </c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</row>
    <row r="398" spans="1:63" s="23" customFormat="1" x14ac:dyDescent="0.35">
      <c r="A398" s="23" t="s">
        <v>23</v>
      </c>
      <c r="B398" s="23" t="s">
        <v>24</v>
      </c>
      <c r="C398" s="56"/>
      <c r="D398" s="56"/>
      <c r="E398" s="56"/>
      <c r="F398" s="56"/>
      <c r="G398" s="56">
        <v>0.19679830431916567</v>
      </c>
      <c r="H398" s="56">
        <v>0.21847762934115167</v>
      </c>
      <c r="I398" s="56">
        <v>0.25359196790641425</v>
      </c>
      <c r="J398" s="56">
        <v>0.30772213690087913</v>
      </c>
      <c r="K398" s="56">
        <v>0.31606840798705704</v>
      </c>
      <c r="L398" s="56">
        <v>0.20306485231223204</v>
      </c>
      <c r="M398" s="56">
        <v>0.20882871449175622</v>
      </c>
      <c r="N398" s="56">
        <v>0.15953552758916656</v>
      </c>
      <c r="O398" s="56">
        <v>6.140605788622322E-2</v>
      </c>
      <c r="P398" s="56">
        <v>6.2071330737788921E-2</v>
      </c>
      <c r="Q398" s="56">
        <v>0.10072981986350515</v>
      </c>
      <c r="R398" s="56">
        <v>6.5696823102213031E-2</v>
      </c>
      <c r="S398" s="56">
        <v>0.15834800822226991</v>
      </c>
      <c r="T398" s="56">
        <v>0.13548711778943701</v>
      </c>
      <c r="U398" s="56">
        <v>0.12544857709860469</v>
      </c>
      <c r="V398" s="56">
        <v>0.19257404980132153</v>
      </c>
      <c r="W398" s="56">
        <v>0.15103725284136593</v>
      </c>
      <c r="X398" s="56">
        <v>0.21265665662084943</v>
      </c>
      <c r="Y398" s="56">
        <v>0.24986087714690108</v>
      </c>
      <c r="Z398" s="56">
        <v>0.23671358479045335</v>
      </c>
      <c r="AA398" s="56">
        <v>-1</v>
      </c>
      <c r="AB398" s="56">
        <v>-1</v>
      </c>
      <c r="AC398" s="56">
        <v>-1</v>
      </c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</row>
    <row r="399" spans="1:63" s="23" customFormat="1" x14ac:dyDescent="0.35">
      <c r="A399" s="23" t="s">
        <v>25</v>
      </c>
      <c r="B399" s="23" t="s">
        <v>26</v>
      </c>
      <c r="C399" s="56"/>
      <c r="D399" s="56"/>
      <c r="E399" s="56"/>
      <c r="F399" s="56"/>
      <c r="G399" s="56">
        <v>0.19315616191028662</v>
      </c>
      <c r="H399" s="56">
        <v>0.10979224693024792</v>
      </c>
      <c r="I399" s="56">
        <v>0.18579878984273446</v>
      </c>
      <c r="J399" s="56">
        <v>0.33907723519926924</v>
      </c>
      <c r="K399" s="56">
        <v>0.19773202741035489</v>
      </c>
      <c r="L399" s="56">
        <v>0.21688919413216667</v>
      </c>
      <c r="M399" s="56">
        <v>0.1119587145541483</v>
      </c>
      <c r="N399" s="56">
        <v>6.6566273062120596E-2</v>
      </c>
      <c r="O399" s="56">
        <v>0.1215907081071903</v>
      </c>
      <c r="P399" s="56">
        <v>0.14194636986202136</v>
      </c>
      <c r="Q399" s="56">
        <v>0.18156619371790605</v>
      </c>
      <c r="R399" s="56">
        <v>0.15514578078475183</v>
      </c>
      <c r="S399" s="56">
        <v>0.10705509384102441</v>
      </c>
      <c r="T399" s="56">
        <v>4.8547111230548223E-2</v>
      </c>
      <c r="U399" s="56">
        <v>7.5757489274942857E-2</v>
      </c>
      <c r="V399" s="56">
        <v>9.2232979297171003E-2</v>
      </c>
      <c r="W399" s="56">
        <v>9.0874336601601158E-2</v>
      </c>
      <c r="X399" s="56">
        <v>0.14986738733507177</v>
      </c>
      <c r="Y399" s="56">
        <v>0.17575079707772656</v>
      </c>
      <c r="Z399" s="56">
        <v>0.16597142341669646</v>
      </c>
      <c r="AA399" s="56">
        <v>-1</v>
      </c>
      <c r="AB399" s="56">
        <v>-1</v>
      </c>
      <c r="AC399" s="56">
        <v>-1</v>
      </c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</row>
    <row r="400" spans="1:63" s="23" customFormat="1" x14ac:dyDescent="0.35">
      <c r="A400" s="23" t="s">
        <v>27</v>
      </c>
      <c r="B400" s="23" t="s">
        <v>28</v>
      </c>
      <c r="C400" s="56"/>
      <c r="D400" s="56"/>
      <c r="E400" s="56"/>
      <c r="F400" s="56"/>
      <c r="G400" s="56">
        <v>0.3038515306695091</v>
      </c>
      <c r="H400" s="56">
        <v>0.36290842754412678</v>
      </c>
      <c r="I400" s="56">
        <v>0.3486351658287612</v>
      </c>
      <c r="J400" s="56">
        <v>0.29461787041350362</v>
      </c>
      <c r="K400" s="56">
        <v>0.16740779121646798</v>
      </c>
      <c r="L400" s="56">
        <v>0.1444714486118579</v>
      </c>
      <c r="M400" s="56">
        <v>8.7156438279891058E-2</v>
      </c>
      <c r="N400" s="56">
        <v>7.6034176033474843E-2</v>
      </c>
      <c r="O400" s="56">
        <v>0.19142257560985465</v>
      </c>
      <c r="P400" s="56">
        <v>0.20772662962874522</v>
      </c>
      <c r="Q400" s="56">
        <v>0.22646060764750842</v>
      </c>
      <c r="R400" s="56">
        <v>0.23450335016617574</v>
      </c>
      <c r="S400" s="56">
        <v>0.14048506375477854</v>
      </c>
      <c r="T400" s="56">
        <v>9.9463837374773822E-2</v>
      </c>
      <c r="U400" s="56">
        <v>0.10068914927706896</v>
      </c>
      <c r="V400" s="56">
        <v>0.20030584272835728</v>
      </c>
      <c r="W400" s="56">
        <v>0.20996600572619406</v>
      </c>
      <c r="X400" s="56">
        <v>0.2472337899658974</v>
      </c>
      <c r="Y400" s="56">
        <v>0.21282003743113198</v>
      </c>
      <c r="Z400" s="56">
        <v>0.14045985189091392</v>
      </c>
      <c r="AA400" s="56">
        <v>-1</v>
      </c>
      <c r="AB400" s="56">
        <v>-1</v>
      </c>
      <c r="AC400" s="56">
        <v>-1</v>
      </c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</row>
    <row r="401" spans="1:63" s="23" customFormat="1" x14ac:dyDescent="0.35">
      <c r="A401" s="23" t="s">
        <v>29</v>
      </c>
      <c r="B401" s="23" t="s">
        <v>30</v>
      </c>
      <c r="C401" s="56"/>
      <c r="D401" s="56"/>
      <c r="E401" s="56"/>
      <c r="F401" s="56"/>
      <c r="G401" s="56">
        <v>0.27047879446421019</v>
      </c>
      <c r="H401" s="56">
        <v>0.27776453051804029</v>
      </c>
      <c r="I401" s="56">
        <v>0.26633388498805299</v>
      </c>
      <c r="J401" s="56">
        <v>0.26568612057363894</v>
      </c>
      <c r="K401" s="56">
        <v>0.22007323706216564</v>
      </c>
      <c r="L401" s="56">
        <v>0.26837481026039667</v>
      </c>
      <c r="M401" s="56">
        <v>0.22642882431787958</v>
      </c>
      <c r="N401" s="56">
        <v>0.28039417899962227</v>
      </c>
      <c r="O401" s="56">
        <v>0.26021419150133052</v>
      </c>
      <c r="P401" s="56">
        <v>0.29160781168852923</v>
      </c>
      <c r="Q401" s="56">
        <v>0.24827892484426273</v>
      </c>
      <c r="R401" s="56">
        <v>0.27944123961278899</v>
      </c>
      <c r="S401" s="56">
        <v>0.31843175255211142</v>
      </c>
      <c r="T401" s="56">
        <v>0.3096622231357371</v>
      </c>
      <c r="U401" s="56">
        <v>0.42390816967070255</v>
      </c>
      <c r="V401" s="56">
        <v>0.41186207667066754</v>
      </c>
      <c r="W401" s="56">
        <v>0.40591524511071642</v>
      </c>
      <c r="X401" s="56">
        <v>0.46208474491883256</v>
      </c>
      <c r="Y401" s="56">
        <v>0.39069970281879574</v>
      </c>
      <c r="Z401" s="56">
        <v>0.33231617407018965</v>
      </c>
      <c r="AA401" s="56">
        <v>-1</v>
      </c>
      <c r="AB401" s="56">
        <v>-1</v>
      </c>
      <c r="AC401" s="56">
        <v>-1</v>
      </c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</row>
    <row r="402" spans="1:63" s="23" customFormat="1" x14ac:dyDescent="0.35">
      <c r="A402" s="23" t="s">
        <v>31</v>
      </c>
      <c r="B402" s="23" t="s">
        <v>32</v>
      </c>
      <c r="C402" s="56"/>
      <c r="D402" s="56"/>
      <c r="E402" s="56"/>
      <c r="F402" s="56"/>
      <c r="G402" s="56">
        <v>-1.2073234030546498E-2</v>
      </c>
      <c r="H402" s="56">
        <v>-2.5048918254476638E-2</v>
      </c>
      <c r="I402" s="56">
        <v>5.9689111329335631E-2</v>
      </c>
      <c r="J402" s="56">
        <v>0.46092108877071292</v>
      </c>
      <c r="K402" s="56">
        <v>0.42606693713394095</v>
      </c>
      <c r="L402" s="56">
        <v>0.5901568827634891</v>
      </c>
      <c r="M402" s="56">
        <v>0.58820362385766556</v>
      </c>
      <c r="N402" s="56">
        <v>0.32338380862640825</v>
      </c>
      <c r="O402" s="56">
        <v>0.24913932279371509</v>
      </c>
      <c r="P402" s="56">
        <v>0.25476228595601258</v>
      </c>
      <c r="Q402" s="56">
        <v>0.18011878135964321</v>
      </c>
      <c r="R402" s="56">
        <v>0.19031713045891729</v>
      </c>
      <c r="S402" s="56">
        <v>0.20148328582623987</v>
      </c>
      <c r="T402" s="56">
        <v>0.15468746548739287</v>
      </c>
      <c r="U402" s="56">
        <v>0.27418352547090885</v>
      </c>
      <c r="V402" s="56">
        <v>0.24151133663707691</v>
      </c>
      <c r="W402" s="56">
        <v>0.2911251245314963</v>
      </c>
      <c r="X402" s="56">
        <v>0.33796438830270037</v>
      </c>
      <c r="Y402" s="56">
        <v>0.26662369208899706</v>
      </c>
      <c r="Z402" s="56">
        <v>0.27325362915246698</v>
      </c>
      <c r="AA402" s="56">
        <v>-1</v>
      </c>
      <c r="AB402" s="56">
        <v>-1</v>
      </c>
      <c r="AC402" s="56">
        <v>-1</v>
      </c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</row>
    <row r="403" spans="1:63" s="23" customFormat="1" x14ac:dyDescent="0.35">
      <c r="A403" s="23" t="s">
        <v>33</v>
      </c>
      <c r="B403" s="23" t="s">
        <v>34</v>
      </c>
      <c r="C403" s="56"/>
      <c r="D403" s="56"/>
      <c r="E403" s="56"/>
      <c r="F403" s="56"/>
      <c r="G403" s="56">
        <v>0.27724802386241643</v>
      </c>
      <c r="H403" s="56"/>
      <c r="I403" s="56"/>
      <c r="J403" s="56"/>
      <c r="K403" s="56">
        <v>0.26493015111675411</v>
      </c>
      <c r="L403" s="56"/>
      <c r="M403" s="56"/>
      <c r="N403" s="56"/>
      <c r="O403" s="56">
        <v>0.17652191307197196</v>
      </c>
      <c r="P403" s="56"/>
      <c r="Q403" s="56"/>
      <c r="R403" s="56"/>
      <c r="S403" s="56">
        <v>0.36082618353822404</v>
      </c>
      <c r="T403" s="56"/>
      <c r="U403" s="56"/>
      <c r="V403" s="56"/>
      <c r="W403" s="56">
        <v>0.24055337473389016</v>
      </c>
      <c r="X403" s="56"/>
      <c r="Y403" s="56"/>
      <c r="Z403" s="56" t="e">
        <v>#DIV/0!</v>
      </c>
      <c r="AA403" s="56">
        <v>-1</v>
      </c>
      <c r="AB403" s="56" t="e">
        <v>#DIV/0!</v>
      </c>
      <c r="AC403" s="56">
        <v>-1</v>
      </c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</row>
    <row r="404" spans="1:63" s="23" customFormat="1" x14ac:dyDescent="0.35">
      <c r="A404" s="23" t="s">
        <v>35</v>
      </c>
      <c r="B404" s="23" t="s">
        <v>36</v>
      </c>
      <c r="C404" s="56"/>
      <c r="D404" s="56"/>
      <c r="E404" s="56"/>
      <c r="F404" s="56"/>
      <c r="G404" s="56">
        <v>0.30076042017673643</v>
      </c>
      <c r="H404" s="56"/>
      <c r="I404" s="56"/>
      <c r="J404" s="56"/>
      <c r="K404" s="56">
        <v>0.2825882386464007</v>
      </c>
      <c r="L404" s="56"/>
      <c r="M404" s="56"/>
      <c r="N404" s="56"/>
      <c r="O404" s="56">
        <v>0.15478895217482647</v>
      </c>
      <c r="P404" s="56"/>
      <c r="Q404" s="56"/>
      <c r="R404" s="56"/>
      <c r="S404" s="56">
        <v>0.27091426508804095</v>
      </c>
      <c r="T404" s="56"/>
      <c r="U404" s="56"/>
      <c r="V404" s="56"/>
      <c r="W404" s="56">
        <v>0.53295418057384047</v>
      </c>
      <c r="X404" s="56"/>
      <c r="Y404" s="56">
        <v>0.53059750848809006</v>
      </c>
      <c r="Z404" s="56" t="e">
        <v>#DIV/0!</v>
      </c>
      <c r="AA404" s="56">
        <v>-1</v>
      </c>
      <c r="AB404" s="56" t="e">
        <v>#DIV/0!</v>
      </c>
      <c r="AC404" s="56">
        <v>-1</v>
      </c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</row>
    <row r="405" spans="1:63" s="23" customFormat="1" x14ac:dyDescent="0.35">
      <c r="A405" s="23" t="s">
        <v>37</v>
      </c>
      <c r="B405" s="23" t="s">
        <v>38</v>
      </c>
      <c r="C405" s="56"/>
      <c r="D405" s="56"/>
      <c r="E405" s="56"/>
      <c r="F405" s="56"/>
      <c r="G405" s="56">
        <v>0.15196665796468811</v>
      </c>
      <c r="H405" s="56"/>
      <c r="I405" s="56"/>
      <c r="J405" s="56"/>
      <c r="K405" s="56">
        <v>0.25194729192609011</v>
      </c>
      <c r="L405" s="56"/>
      <c r="M405" s="56"/>
      <c r="N405" s="56"/>
      <c r="O405" s="56">
        <v>0.19448838773132637</v>
      </c>
      <c r="P405" s="56"/>
      <c r="Q405" s="56"/>
      <c r="R405" s="56"/>
      <c r="S405" s="56">
        <v>0.2159346226223553</v>
      </c>
      <c r="T405" s="56"/>
      <c r="U405" s="56"/>
      <c r="V405" s="56"/>
      <c r="W405" s="56">
        <v>0.22071715171760298</v>
      </c>
      <c r="X405" s="56"/>
      <c r="Y405" s="56">
        <v>0.18536123803762172</v>
      </c>
      <c r="Z405" s="56">
        <v>0.17472012032871875</v>
      </c>
      <c r="AA405" s="56">
        <v>-1</v>
      </c>
      <c r="AB405" s="56">
        <v>-1</v>
      </c>
      <c r="AC405" s="56">
        <v>-1</v>
      </c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</row>
    <row r="406" spans="1:63" s="23" customFormat="1" x14ac:dyDescent="0.35">
      <c r="A406" s="23" t="s">
        <v>39</v>
      </c>
      <c r="B406" s="23" t="s">
        <v>40</v>
      </c>
      <c r="C406" s="56"/>
      <c r="D406" s="56"/>
      <c r="E406" s="56"/>
      <c r="F406" s="56"/>
      <c r="G406" s="56">
        <v>0.1202460567193524</v>
      </c>
      <c r="H406" s="56"/>
      <c r="I406" s="56"/>
      <c r="J406" s="56"/>
      <c r="K406" s="56">
        <v>0.33475440160208025</v>
      </c>
      <c r="L406" s="56"/>
      <c r="M406" s="56"/>
      <c r="N406" s="56"/>
      <c r="O406" s="56">
        <v>4.2916636371970851E-2</v>
      </c>
      <c r="P406" s="56"/>
      <c r="Q406" s="56"/>
      <c r="R406" s="56"/>
      <c r="S406" s="56">
        <v>0.23416529527115415</v>
      </c>
      <c r="T406" s="56"/>
      <c r="U406" s="56"/>
      <c r="V406" s="56"/>
      <c r="W406" s="56">
        <v>0.30559903591122506</v>
      </c>
      <c r="X406" s="56"/>
      <c r="Y406" s="56">
        <v>0.15005234917259869</v>
      </c>
      <c r="Z406" s="56" t="e">
        <v>#DIV/0!</v>
      </c>
      <c r="AA406" s="56">
        <v>-1</v>
      </c>
      <c r="AB406" s="56" t="e">
        <v>#DIV/0!</v>
      </c>
      <c r="AC406" s="56">
        <v>-1</v>
      </c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</row>
    <row r="407" spans="1:63" s="23" customFormat="1" x14ac:dyDescent="0.35">
      <c r="A407" s="23" t="s">
        <v>41</v>
      </c>
      <c r="B407" s="23" t="s">
        <v>42</v>
      </c>
      <c r="C407" s="56"/>
      <c r="D407" s="56"/>
      <c r="E407" s="56"/>
      <c r="F407" s="56"/>
      <c r="G407" s="56">
        <v>6.2706196386750568E-2</v>
      </c>
      <c r="H407" s="56"/>
      <c r="I407" s="56"/>
      <c r="J407" s="56"/>
      <c r="K407" s="56">
        <v>0.30459864237545298</v>
      </c>
      <c r="L407" s="56"/>
      <c r="M407" s="56"/>
      <c r="N407" s="56"/>
      <c r="O407" s="56">
        <v>3.3625574792544688E-2</v>
      </c>
      <c r="P407" s="56"/>
      <c r="Q407" s="56"/>
      <c r="R407" s="56"/>
      <c r="S407" s="56">
        <v>9.9602002016829116E-2</v>
      </c>
      <c r="T407" s="56"/>
      <c r="U407" s="56"/>
      <c r="V407" s="56"/>
      <c r="W407" s="56">
        <v>7.9684384206609726E-2</v>
      </c>
      <c r="X407" s="56"/>
      <c r="Y407" s="56">
        <v>0.14978522561881302</v>
      </c>
      <c r="Z407" s="56" t="e">
        <v>#DIV/0!</v>
      </c>
      <c r="AA407" s="56">
        <v>-1</v>
      </c>
      <c r="AB407" s="56">
        <v>-1</v>
      </c>
      <c r="AC407" s="56">
        <v>-1</v>
      </c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</row>
    <row r="408" spans="1:63" s="23" customFormat="1" x14ac:dyDescent="0.35">
      <c r="A408" s="23" t="s">
        <v>43</v>
      </c>
      <c r="B408" s="23" t="s">
        <v>44</v>
      </c>
      <c r="C408" s="56"/>
      <c r="D408" s="56"/>
      <c r="E408" s="56"/>
      <c r="F408" s="56"/>
      <c r="G408" s="56">
        <v>0.34714075233199049</v>
      </c>
      <c r="H408" s="56"/>
      <c r="I408" s="56"/>
      <c r="J408" s="56"/>
      <c r="K408" s="56">
        <v>6.366689535954384E-2</v>
      </c>
      <c r="L408" s="56"/>
      <c r="M408" s="56"/>
      <c r="N408" s="56"/>
      <c r="O408" s="56">
        <v>9.1630013362118401E-2</v>
      </c>
      <c r="P408" s="56"/>
      <c r="Q408" s="56"/>
      <c r="R408" s="56"/>
      <c r="S408" s="56">
        <v>-1.2431287354227605E-2</v>
      </c>
      <c r="T408" s="56"/>
      <c r="U408" s="56"/>
      <c r="V408" s="56"/>
      <c r="W408" s="56">
        <v>0.15926388429500493</v>
      </c>
      <c r="X408" s="56"/>
      <c r="Y408" s="56"/>
      <c r="Z408" s="56" t="e">
        <v>#DIV/0!</v>
      </c>
      <c r="AA408" s="56">
        <v>-1</v>
      </c>
      <c r="AB408" s="56" t="e">
        <v>#DIV/0!</v>
      </c>
      <c r="AC408" s="56" t="e">
        <v>#DIV/0!</v>
      </c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</row>
    <row r="409" spans="1:63" s="23" customFormat="1" x14ac:dyDescent="0.35">
      <c r="A409" s="23" t="s">
        <v>45</v>
      </c>
      <c r="B409" s="23" t="s">
        <v>46</v>
      </c>
      <c r="C409" s="56"/>
      <c r="D409" s="56"/>
      <c r="E409" s="56"/>
      <c r="F409" s="56"/>
      <c r="G409" s="56"/>
      <c r="H409" s="56"/>
      <c r="I409" s="56"/>
      <c r="J409" s="56"/>
      <c r="K409" s="56">
        <v>0.21788946711818902</v>
      </c>
      <c r="L409" s="56"/>
      <c r="M409" s="56"/>
      <c r="N409" s="56"/>
      <c r="O409" s="56">
        <v>0.14515269290685962</v>
      </c>
      <c r="P409" s="56"/>
      <c r="Q409" s="56"/>
      <c r="R409" s="56"/>
      <c r="S409" s="56">
        <v>0.24336220733813452</v>
      </c>
      <c r="T409" s="56"/>
      <c r="U409" s="56"/>
      <c r="V409" s="56"/>
      <c r="W409" s="56">
        <v>0.10538473038436358</v>
      </c>
      <c r="X409" s="56"/>
      <c r="Y409" s="56">
        <v>7.8445935909366327E-2</v>
      </c>
      <c r="Z409" s="56" t="e">
        <v>#DIV/0!</v>
      </c>
      <c r="AA409" s="56">
        <v>-1</v>
      </c>
      <c r="AB409" s="56">
        <v>-1</v>
      </c>
      <c r="AC409" s="56">
        <v>-1</v>
      </c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</row>
    <row r="410" spans="1:63" s="23" customFormat="1" x14ac:dyDescent="0.35">
      <c r="A410" s="23" t="s">
        <v>47</v>
      </c>
      <c r="B410" s="23" t="s">
        <v>48</v>
      </c>
      <c r="C410" s="56"/>
      <c r="D410" s="56"/>
      <c r="E410" s="56"/>
      <c r="F410" s="56"/>
      <c r="G410" s="56">
        <v>0.33220064791906867</v>
      </c>
      <c r="H410" s="56"/>
      <c r="I410" s="56"/>
      <c r="J410" s="56"/>
      <c r="K410" s="56">
        <v>1.7725790395426655E-2</v>
      </c>
      <c r="L410" s="56"/>
      <c r="M410" s="56"/>
      <c r="N410" s="56"/>
      <c r="O410" s="56">
        <v>8.3232250403242336E-3</v>
      </c>
      <c r="P410" s="56"/>
      <c r="Q410" s="56"/>
      <c r="R410" s="56"/>
      <c r="S410" s="56">
        <v>-1.3727689847270796E-2</v>
      </c>
      <c r="T410" s="56"/>
      <c r="U410" s="56"/>
      <c r="V410" s="56"/>
      <c r="W410" s="56">
        <v>0.14032248589547192</v>
      </c>
      <c r="X410" s="56"/>
      <c r="Y410" s="56"/>
      <c r="Z410" s="56" t="e">
        <v>#DIV/0!</v>
      </c>
      <c r="AA410" s="56">
        <v>-1</v>
      </c>
      <c r="AB410" s="56" t="e">
        <v>#DIV/0!</v>
      </c>
      <c r="AC410" s="56" t="e">
        <v>#DIV/0!</v>
      </c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</row>
    <row r="411" spans="1:63" s="23" customFormat="1" x14ac:dyDescent="0.35">
      <c r="A411" s="23" t="s">
        <v>49</v>
      </c>
      <c r="B411" s="23" t="s">
        <v>50</v>
      </c>
      <c r="C411" s="56"/>
      <c r="D411" s="56"/>
      <c r="E411" s="56"/>
      <c r="F411" s="56"/>
      <c r="G411" s="56">
        <v>0.37860129029392264</v>
      </c>
      <c r="H411" s="56"/>
      <c r="I411" s="56"/>
      <c r="J411" s="56"/>
      <c r="K411" s="56">
        <v>4.011440631992591E-2</v>
      </c>
      <c r="L411" s="56"/>
      <c r="M411" s="56"/>
      <c r="N411" s="56"/>
      <c r="O411" s="56">
        <v>0.13604560209529537</v>
      </c>
      <c r="P411" s="56"/>
      <c r="Q411" s="56"/>
      <c r="R411" s="56"/>
      <c r="S411" s="56">
        <v>0.2034766710025</v>
      </c>
      <c r="T411" s="56"/>
      <c r="U411" s="56"/>
      <c r="V411" s="56"/>
      <c r="W411" s="56">
        <v>6.5408040114032895E-2</v>
      </c>
      <c r="X411" s="56"/>
      <c r="Y411" s="56">
        <v>0.17064962884799995</v>
      </c>
      <c r="Z411" s="56" t="e">
        <v>#DIV/0!</v>
      </c>
      <c r="AA411" s="56">
        <v>-1</v>
      </c>
      <c r="AB411" s="56" t="e">
        <v>#DIV/0!</v>
      </c>
      <c r="AC411" s="56">
        <v>-1</v>
      </c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</row>
    <row r="412" spans="1:63" s="25" customFormat="1" ht="13.15" x14ac:dyDescent="0.4">
      <c r="A412" s="10" t="s">
        <v>85</v>
      </c>
      <c r="B412" s="25" t="s">
        <v>51</v>
      </c>
      <c r="C412" s="56"/>
      <c r="D412" s="56"/>
      <c r="E412" s="56"/>
      <c r="F412" s="56"/>
      <c r="G412" s="57">
        <v>0.16381171829421848</v>
      </c>
      <c r="H412" s="57">
        <v>0.172570751088859</v>
      </c>
      <c r="I412" s="57">
        <v>0.17000298828818883</v>
      </c>
      <c r="J412" s="57">
        <v>0.16845704131879624</v>
      </c>
      <c r="K412" s="57">
        <v>0.15220509854353059</v>
      </c>
      <c r="L412" s="57">
        <v>0.1359864947461662</v>
      </c>
      <c r="M412" s="57">
        <v>0.11313766362277655</v>
      </c>
      <c r="N412" s="57">
        <v>0.11969185271854665</v>
      </c>
      <c r="O412" s="57">
        <v>0.10532594195255451</v>
      </c>
      <c r="P412" s="57">
        <v>0.10365015112412523</v>
      </c>
      <c r="Q412" s="57">
        <v>0.1302788236539465</v>
      </c>
      <c r="R412" s="57">
        <v>0.11175494993334256</v>
      </c>
      <c r="S412" s="57">
        <v>0.11081757063615405</v>
      </c>
      <c r="T412" s="57">
        <v>9.7122696865164393E-2</v>
      </c>
      <c r="U412" s="57">
        <v>0.10766196509001702</v>
      </c>
      <c r="V412" s="57">
        <v>0.12026104663159431</v>
      </c>
      <c r="W412" s="57">
        <v>0.1187300512676408</v>
      </c>
      <c r="X412" s="57">
        <v>0.11330544705853618</v>
      </c>
      <c r="Y412" s="57">
        <v>9.8460169702887956E-2</v>
      </c>
      <c r="Z412" s="57">
        <v>0.11052645390219951</v>
      </c>
      <c r="AA412" s="57">
        <v>-1</v>
      </c>
      <c r="AB412" s="57">
        <v>-1</v>
      </c>
      <c r="AC412" s="57">
        <v>-1</v>
      </c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</row>
    <row r="413" spans="1:63" s="23" customFormat="1" x14ac:dyDescent="0.35">
      <c r="B413" s="27" t="s">
        <v>52</v>
      </c>
      <c r="C413" s="56"/>
      <c r="D413" s="56"/>
      <c r="E413" s="56"/>
      <c r="F413" s="56"/>
      <c r="G413" s="58">
        <v>0.13880945355044672</v>
      </c>
      <c r="H413" s="58">
        <v>0.15335408137250739</v>
      </c>
      <c r="I413" s="58">
        <v>0.13748193082371052</v>
      </c>
      <c r="J413" s="58">
        <v>0.13066541832907119</v>
      </c>
      <c r="K413" s="58">
        <v>0.11859162403948997</v>
      </c>
      <c r="L413" s="58">
        <v>9.7625832045933558E-2</v>
      </c>
      <c r="M413" s="58">
        <v>8.0718897996301386E-2</v>
      </c>
      <c r="N413" s="58">
        <v>9.6201174989793969E-2</v>
      </c>
      <c r="O413" s="58">
        <v>9.3087948910495433E-2</v>
      </c>
      <c r="P413" s="58">
        <v>9.0094999299610956E-2</v>
      </c>
      <c r="Q413" s="58">
        <v>0.1161832125973381</v>
      </c>
      <c r="R413" s="58">
        <v>9.9410377468250877E-2</v>
      </c>
      <c r="S413" s="58">
        <v>8.9442703755571173E-2</v>
      </c>
      <c r="T413" s="58">
        <v>8.2571830851329908E-2</v>
      </c>
      <c r="U413" s="58">
        <v>9.3609838172813875E-2</v>
      </c>
      <c r="V413" s="58">
        <v>9.4422845825386625E-2</v>
      </c>
      <c r="W413" s="58">
        <v>9.4173374603764293E-2</v>
      </c>
      <c r="X413" s="58">
        <v>7.773212169625654E-2</v>
      </c>
      <c r="Y413" s="58">
        <v>6.969820469748722E-2</v>
      </c>
      <c r="Z413" s="58">
        <v>8.8246472743941151E-2</v>
      </c>
      <c r="AA413" s="58">
        <v>-1</v>
      </c>
      <c r="AB413" s="58">
        <v>-1</v>
      </c>
      <c r="AC413" s="58">
        <v>-1</v>
      </c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  <c r="BE413" s="28"/>
      <c r="BF413" s="28"/>
      <c r="BG413" s="28"/>
      <c r="BH413" s="28"/>
      <c r="BI413" s="28"/>
      <c r="BJ413" s="28"/>
      <c r="BK413" s="28"/>
    </row>
    <row r="414" spans="1:63" s="23" customFormat="1" x14ac:dyDescent="0.35">
      <c r="B414" s="27" t="s">
        <v>53</v>
      </c>
      <c r="C414" s="56"/>
      <c r="D414" s="56"/>
      <c r="E414" s="56"/>
      <c r="F414" s="56"/>
      <c r="G414" s="58">
        <v>0.24784082182684286</v>
      </c>
      <c r="H414" s="58">
        <v>0.23338400736476594</v>
      </c>
      <c r="I414" s="58">
        <v>0.27552740284864341</v>
      </c>
      <c r="J414" s="58">
        <v>0.28811743682269664</v>
      </c>
      <c r="K414" s="58">
        <v>0.2564578316662347</v>
      </c>
      <c r="L414" s="58">
        <v>0.25460098984317314</v>
      </c>
      <c r="M414" s="58">
        <v>0.20814478352489552</v>
      </c>
      <c r="N414" s="58">
        <v>0.18850471533362634</v>
      </c>
      <c r="O414" s="58">
        <v>0.13154368124004034</v>
      </c>
      <c r="P414" s="58">
        <v>0.13178333940940168</v>
      </c>
      <c r="Q414" s="58">
        <v>0.16206427133187851</v>
      </c>
      <c r="R414" s="58">
        <v>0.13603844849308167</v>
      </c>
      <c r="S414" s="58">
        <v>0.16407910865268072</v>
      </c>
      <c r="T414" s="58">
        <v>0.13251384201665406</v>
      </c>
      <c r="U414" s="58">
        <v>0.13698298101836826</v>
      </c>
      <c r="V414" s="58">
        <v>0.17859891341915524</v>
      </c>
      <c r="W414" s="58">
        <v>0.16939555276711049</v>
      </c>
      <c r="X414" s="58">
        <v>0.18906030047451949</v>
      </c>
      <c r="Y414" s="58">
        <v>0.15688951853177402</v>
      </c>
      <c r="Z414" s="58">
        <v>0.1569899976519975</v>
      </c>
      <c r="AA414" s="58">
        <v>-1</v>
      </c>
      <c r="AB414" s="58">
        <v>-1</v>
      </c>
      <c r="AC414" s="58">
        <v>-1</v>
      </c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  <c r="BE414" s="28"/>
      <c r="BF414" s="28"/>
      <c r="BG414" s="28"/>
      <c r="BH414" s="28"/>
      <c r="BI414" s="28"/>
      <c r="BJ414" s="28"/>
      <c r="BK414" s="28"/>
    </row>
    <row r="415" spans="1:63" s="23" customFormat="1" x14ac:dyDescent="0.35">
      <c r="B415" s="27" t="s">
        <v>54</v>
      </c>
      <c r="C415" s="56"/>
      <c r="D415" s="56"/>
      <c r="E415" s="56"/>
      <c r="F415" s="56"/>
      <c r="G415" s="58">
        <v>0.23010113833641088</v>
      </c>
      <c r="H415" s="58">
        <v>0.26278515319149798</v>
      </c>
      <c r="I415" s="58">
        <v>0.27674842720698312</v>
      </c>
      <c r="J415" s="58">
        <v>0.31715870034885185</v>
      </c>
      <c r="K415" s="58">
        <v>0.22177655970053145</v>
      </c>
      <c r="L415" s="58">
        <v>0.24286767513778273</v>
      </c>
      <c r="M415" s="58">
        <v>0.19447655745078407</v>
      </c>
      <c r="N415" s="58">
        <v>0.16019525863674966</v>
      </c>
      <c r="O415" s="58">
        <v>0.21586215857829494</v>
      </c>
      <c r="P415" s="58">
        <v>0.23442093383717366</v>
      </c>
      <c r="Q415" s="58">
        <v>0.22094577029470264</v>
      </c>
      <c r="R415" s="58">
        <v>0.23422574890983783</v>
      </c>
      <c r="S415" s="58">
        <v>0.18751128499301073</v>
      </c>
      <c r="T415" s="58">
        <v>0.1551292736803922</v>
      </c>
      <c r="U415" s="58">
        <v>0.20234758704922351</v>
      </c>
      <c r="V415" s="58">
        <v>0.25356014149051598</v>
      </c>
      <c r="W415" s="58">
        <v>0.26901501822079932</v>
      </c>
      <c r="X415" s="58">
        <v>0.31752952320921435</v>
      </c>
      <c r="Y415" s="58">
        <v>0.26753729072991561</v>
      </c>
      <c r="Z415" s="58">
        <v>0.21329703091237939</v>
      </c>
      <c r="AA415" s="58">
        <v>-1</v>
      </c>
      <c r="AB415" s="58">
        <v>-1</v>
      </c>
      <c r="AC415" s="58">
        <v>-1</v>
      </c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  <c r="BF415" s="28"/>
      <c r="BG415" s="28"/>
      <c r="BH415" s="28"/>
      <c r="BI415" s="28"/>
      <c r="BJ415" s="28"/>
      <c r="BK415" s="28"/>
    </row>
    <row r="416" spans="1:63" s="23" customFormat="1" x14ac:dyDescent="0.35">
      <c r="A416" s="29"/>
      <c r="B416" s="30" t="s">
        <v>55</v>
      </c>
      <c r="C416" s="59"/>
      <c r="D416" s="59"/>
      <c r="E416" s="59"/>
      <c r="F416" s="59"/>
      <c r="G416" s="59"/>
      <c r="H416" s="59"/>
      <c r="I416" s="59"/>
      <c r="J416" s="59"/>
      <c r="K416" s="59">
        <v>0.12139019935436979</v>
      </c>
      <c r="L416" s="59"/>
      <c r="M416" s="59"/>
      <c r="N416" s="59"/>
      <c r="O416" s="59">
        <v>8.2974723593954192E-2</v>
      </c>
      <c r="P416" s="59"/>
      <c r="Q416" s="59"/>
      <c r="R416" s="59"/>
      <c r="S416" s="59">
        <v>0.11481078883546991</v>
      </c>
      <c r="T416" s="59"/>
      <c r="U416" s="59"/>
      <c r="V416" s="59"/>
      <c r="W416" s="59">
        <v>-6.2629739141528473E-2</v>
      </c>
      <c r="X416" s="59"/>
      <c r="Y416" s="59"/>
      <c r="Z416" s="59" t="e">
        <v>#DIV/0!</v>
      </c>
      <c r="AA416" s="59">
        <v>-1</v>
      </c>
      <c r="AB416" s="59" t="e">
        <v>#DIV/0!</v>
      </c>
      <c r="AC416" s="59" t="e">
        <v>#DIV/0!</v>
      </c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</row>
    <row r="418" spans="1:63" s="4" customFormat="1" x14ac:dyDescent="0.3">
      <c r="A418" s="3" t="s">
        <v>117</v>
      </c>
    </row>
    <row r="419" spans="1:63" s="23" customFormat="1" x14ac:dyDescent="0.35">
      <c r="A419" s="23" t="s">
        <v>1</v>
      </c>
      <c r="B419" s="23" t="s">
        <v>2</v>
      </c>
      <c r="C419" s="56"/>
      <c r="D419" s="56"/>
      <c r="E419" s="56"/>
      <c r="F419" s="56"/>
      <c r="G419" s="56">
        <v>0.14995933461835831</v>
      </c>
      <c r="H419" s="56">
        <v>0.14184854533663516</v>
      </c>
      <c r="I419" s="56">
        <v>0.14614627987235274</v>
      </c>
      <c r="J419" s="56">
        <v>0.14835378484117334</v>
      </c>
      <c r="K419" s="56">
        <v>0.13344747787472255</v>
      </c>
      <c r="L419" s="56">
        <v>0.11722104708628645</v>
      </c>
      <c r="M419" s="56">
        <v>9.6661287819106656E-2</v>
      </c>
      <c r="N419" s="56">
        <v>7.8946874559254754E-2</v>
      </c>
      <c r="O419" s="56">
        <v>7.8412836872329139E-2</v>
      </c>
      <c r="P419" s="56">
        <v>7.5033183024193484E-2</v>
      </c>
      <c r="Q419" s="56">
        <v>8.4403899237492253E-2</v>
      </c>
      <c r="R419" s="56">
        <v>7.5144958945816853E-2</v>
      </c>
      <c r="S419" s="56">
        <v>8.9450427302355973E-2</v>
      </c>
      <c r="T419" s="56">
        <v>8.4214679303437512E-2</v>
      </c>
      <c r="U419" s="56">
        <v>0.10410025730807271</v>
      </c>
      <c r="V419" s="56">
        <v>9.696616875149755E-2</v>
      </c>
      <c r="W419" s="56">
        <v>7.7624000404076687E-2</v>
      </c>
      <c r="X419" s="56">
        <v>6.9482520918127566E-2</v>
      </c>
      <c r="Y419" s="56">
        <v>4.9382942946506247E-2</v>
      </c>
      <c r="Z419" s="56">
        <v>6.9738103970261367E-2</v>
      </c>
      <c r="AA419" s="56">
        <v>-1</v>
      </c>
      <c r="AB419" s="56">
        <v>-1</v>
      </c>
      <c r="AC419" s="56">
        <v>-1</v>
      </c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</row>
    <row r="420" spans="1:63" s="23" customFormat="1" x14ac:dyDescent="0.35">
      <c r="A420" s="23" t="s">
        <v>3</v>
      </c>
      <c r="B420" s="23" t="s">
        <v>4</v>
      </c>
      <c r="C420" s="56"/>
      <c r="D420" s="56"/>
      <c r="E420" s="56"/>
      <c r="F420" s="56"/>
      <c r="G420" s="56">
        <v>0.13612154019165201</v>
      </c>
      <c r="H420" s="56">
        <v>0.17368956649431477</v>
      </c>
      <c r="I420" s="56">
        <v>0.14895906902783085</v>
      </c>
      <c r="J420" s="56">
        <v>0.12946901760314233</v>
      </c>
      <c r="K420" s="56">
        <v>0.13768253177823442</v>
      </c>
      <c r="L420" s="56">
        <v>0.10538613711648881</v>
      </c>
      <c r="M420" s="56">
        <v>0.10021431620395616</v>
      </c>
      <c r="N420" s="56">
        <v>0.12779974432334806</v>
      </c>
      <c r="O420" s="56">
        <v>9.9506127177690917E-2</v>
      </c>
      <c r="P420" s="56">
        <v>9.9805854666676241E-2</v>
      </c>
      <c r="Q420" s="56">
        <v>0.10367816225003557</v>
      </c>
      <c r="R420" s="56">
        <v>0.11603899739986656</v>
      </c>
      <c r="S420" s="56">
        <v>8.9884861301772201E-2</v>
      </c>
      <c r="T420" s="56">
        <v>8.2672384782331854E-2</v>
      </c>
      <c r="U420" s="56">
        <v>0.11094020106355029</v>
      </c>
      <c r="V420" s="56">
        <v>9.4737391193988607E-2</v>
      </c>
      <c r="W420" s="56">
        <v>9.5875927862480781E-2</v>
      </c>
      <c r="X420" s="56">
        <v>9.5439490956116702E-2</v>
      </c>
      <c r="Y420" s="56">
        <v>8.4579080536309359E-2</v>
      </c>
      <c r="Z420" s="56">
        <v>0.11894893259921813</v>
      </c>
      <c r="AA420" s="56">
        <v>-1</v>
      </c>
      <c r="AB420" s="56">
        <v>-1</v>
      </c>
      <c r="AC420" s="56">
        <v>-1</v>
      </c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</row>
    <row r="421" spans="1:63" s="23" customFormat="1" x14ac:dyDescent="0.35">
      <c r="A421" s="23" t="s">
        <v>5</v>
      </c>
      <c r="B421" s="23" t="s">
        <v>6</v>
      </c>
      <c r="C421" s="56"/>
      <c r="D421" s="56"/>
      <c r="E421" s="56"/>
      <c r="F421" s="56"/>
      <c r="G421" s="56">
        <v>0.12964287172236433</v>
      </c>
      <c r="H421" s="56">
        <v>0.14593198057505496</v>
      </c>
      <c r="I421" s="56">
        <v>0.125602436758536</v>
      </c>
      <c r="J421" s="56">
        <v>0.12708522933628941</v>
      </c>
      <c r="K421" s="56">
        <v>0.13416867214834038</v>
      </c>
      <c r="L421" s="56">
        <v>0.13602682053472281</v>
      </c>
      <c r="M421" s="56">
        <v>0.10240654278771966</v>
      </c>
      <c r="N421" s="56">
        <v>0.11771252101440588</v>
      </c>
      <c r="O421" s="56">
        <v>9.9496071605520209E-2</v>
      </c>
      <c r="P421" s="56">
        <v>7.3899450634711705E-2</v>
      </c>
      <c r="Q421" s="56">
        <v>0.1254349327524551</v>
      </c>
      <c r="R421" s="56">
        <v>9.3142747666876247E-2</v>
      </c>
      <c r="S421" s="56">
        <v>9.6967457033332094E-2</v>
      </c>
      <c r="T421" s="56">
        <v>9.8838437197577678E-2</v>
      </c>
      <c r="U421" s="56">
        <v>9.0771363733936905E-2</v>
      </c>
      <c r="V421" s="56">
        <v>0.10967063675740629</v>
      </c>
      <c r="W421" s="56">
        <v>0.11376134395115312</v>
      </c>
      <c r="X421" s="56">
        <v>9.3661817488520427E-2</v>
      </c>
      <c r="Y421" s="56">
        <v>6.9913985202600282E-2</v>
      </c>
      <c r="Z421" s="56">
        <v>7.6489468088049906E-2</v>
      </c>
      <c r="AA421" s="56">
        <v>-1</v>
      </c>
      <c r="AB421" s="56">
        <v>-1</v>
      </c>
      <c r="AC421" s="56">
        <v>-1</v>
      </c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</row>
    <row r="422" spans="1:63" s="23" customFormat="1" x14ac:dyDescent="0.35">
      <c r="A422" s="23" t="s">
        <v>7</v>
      </c>
      <c r="B422" s="23" t="s">
        <v>8</v>
      </c>
      <c r="C422" s="56"/>
      <c r="D422" s="56"/>
      <c r="E422" s="56"/>
      <c r="F422" s="56"/>
      <c r="G422" s="56">
        <v>0.13099605014022653</v>
      </c>
      <c r="H422" s="56">
        <v>0.14651755257289034</v>
      </c>
      <c r="I422" s="56">
        <v>0.11687135749054867</v>
      </c>
      <c r="J422" s="56">
        <v>0.10527166209074279</v>
      </c>
      <c r="K422" s="56">
        <v>7.1897232018823809E-2</v>
      </c>
      <c r="L422" s="56">
        <v>2.701741854651174E-2</v>
      </c>
      <c r="M422" s="56">
        <v>3.3574751726821228E-2</v>
      </c>
      <c r="N422" s="56">
        <v>6.9140754813070249E-2</v>
      </c>
      <c r="O422" s="56">
        <v>9.4134551045039982E-2</v>
      </c>
      <c r="P422" s="56">
        <v>0.14068387112949043</v>
      </c>
      <c r="Q422" s="56">
        <v>0.16693237869115785</v>
      </c>
      <c r="R422" s="56">
        <v>0.13234432258897444</v>
      </c>
      <c r="S422" s="56">
        <v>9.9254239799790867E-2</v>
      </c>
      <c r="T422" s="56">
        <v>6.0497570168271952E-2</v>
      </c>
      <c r="U422" s="56">
        <v>5.362284906629311E-2</v>
      </c>
      <c r="V422" s="56">
        <v>8.0636794619015406E-2</v>
      </c>
      <c r="W422" s="56">
        <v>0.10256218092235847</v>
      </c>
      <c r="X422" s="56">
        <v>6.3721264569621239E-2</v>
      </c>
      <c r="Y422" s="56">
        <v>7.9925549401718365E-2</v>
      </c>
      <c r="Z422" s="56">
        <v>7.1106269199085581E-2</v>
      </c>
      <c r="AA422" s="56">
        <v>-1</v>
      </c>
      <c r="AB422" s="56">
        <v>-1</v>
      </c>
      <c r="AC422" s="56">
        <v>-1</v>
      </c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</row>
    <row r="423" spans="1:63" s="23" customFormat="1" x14ac:dyDescent="0.35">
      <c r="A423" s="23" t="s">
        <v>9</v>
      </c>
      <c r="B423" s="23" t="s">
        <v>10</v>
      </c>
      <c r="C423" s="56"/>
      <c r="D423" s="56"/>
      <c r="E423" s="56"/>
      <c r="F423" s="56"/>
      <c r="G423" s="56">
        <v>0.16691597540536174</v>
      </c>
      <c r="H423" s="56">
        <v>0.18266426040521977</v>
      </c>
      <c r="I423" s="56">
        <v>0.18503757259269626</v>
      </c>
      <c r="J423" s="56">
        <v>0.18592315012022342</v>
      </c>
      <c r="K423" s="56">
        <v>0.14360802025166253</v>
      </c>
      <c r="L423" s="56">
        <v>0.15432513167558026</v>
      </c>
      <c r="M423" s="56">
        <v>0.10973819379962912</v>
      </c>
      <c r="N423" s="56">
        <v>0.11495280909909611</v>
      </c>
      <c r="O423" s="56">
        <v>0.13038281526891971</v>
      </c>
      <c r="P423" s="56">
        <v>6.085149008813806E-2</v>
      </c>
      <c r="Q423" s="56">
        <v>9.9050965772014221E-2</v>
      </c>
      <c r="R423" s="56">
        <v>7.709343208438213E-2</v>
      </c>
      <c r="S423" s="56">
        <v>5.1562698951523878E-2</v>
      </c>
      <c r="T423" s="56">
        <v>0.10835256616092703</v>
      </c>
      <c r="U423" s="56">
        <v>0.13339076018597251</v>
      </c>
      <c r="V423" s="56">
        <v>0.16001820781178222</v>
      </c>
      <c r="W423" s="56">
        <v>0.1415157445424986</v>
      </c>
      <c r="X423" s="56">
        <v>0.11727025387193679</v>
      </c>
      <c r="Y423" s="56">
        <v>0.11712283711882154</v>
      </c>
      <c r="Z423" s="56">
        <v>0.12279179327047296</v>
      </c>
      <c r="AA423" s="56">
        <v>-1</v>
      </c>
      <c r="AB423" s="56">
        <v>-1</v>
      </c>
      <c r="AC423" s="56">
        <v>-1</v>
      </c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</row>
    <row r="424" spans="1:63" s="23" customFormat="1" x14ac:dyDescent="0.35">
      <c r="A424" s="23" t="s">
        <v>11</v>
      </c>
      <c r="B424" s="23" t="s">
        <v>12</v>
      </c>
      <c r="C424" s="56"/>
      <c r="D424" s="56"/>
      <c r="E424" s="56"/>
      <c r="F424" s="56"/>
      <c r="G424" s="56">
        <v>0.1633560276827497</v>
      </c>
      <c r="H424" s="56">
        <v>0.1465750875432299</v>
      </c>
      <c r="I424" s="56">
        <v>0.25707275826127751</v>
      </c>
      <c r="J424" s="56">
        <v>0.19418382715383631</v>
      </c>
      <c r="K424" s="56">
        <v>0.2193682868265896</v>
      </c>
      <c r="L424" s="56">
        <v>0.18553478749849428</v>
      </c>
      <c r="M424" s="56">
        <v>0.14684679722912164</v>
      </c>
      <c r="N424" s="56">
        <v>0.23556247531496677</v>
      </c>
      <c r="O424" s="56">
        <v>0.17848659912754883</v>
      </c>
      <c r="P424" s="56">
        <v>0.25363363281310036</v>
      </c>
      <c r="Q424" s="56">
        <v>0.32081134111979948</v>
      </c>
      <c r="R424" s="56">
        <v>0.21549442369997007</v>
      </c>
      <c r="S424" s="56">
        <v>0.17812722291784255</v>
      </c>
      <c r="T424" s="56">
        <v>0.11451683248387057</v>
      </c>
      <c r="U424" s="56">
        <v>3.7372231390377486E-2</v>
      </c>
      <c r="V424" s="56">
        <v>0.1057974255121279</v>
      </c>
      <c r="W424" s="56">
        <v>0.15705322402817168</v>
      </c>
      <c r="X424" s="56">
        <v>0.10656018891232</v>
      </c>
      <c r="Y424" s="56">
        <v>6.053698933640228E-2</v>
      </c>
      <c r="Z424" s="56">
        <v>6.5430657649936164E-2</v>
      </c>
      <c r="AA424" s="56">
        <v>-1</v>
      </c>
      <c r="AB424" s="56">
        <v>-1</v>
      </c>
      <c r="AC424" s="56">
        <v>-1</v>
      </c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</row>
    <row r="425" spans="1:63" s="23" customFormat="1" x14ac:dyDescent="0.35">
      <c r="A425" s="23" t="s">
        <v>13</v>
      </c>
      <c r="B425" s="23" t="s">
        <v>14</v>
      </c>
      <c r="C425" s="56"/>
      <c r="D425" s="56"/>
      <c r="E425" s="56"/>
      <c r="F425" s="56"/>
      <c r="G425" s="56">
        <v>0.30228289326781455</v>
      </c>
      <c r="H425" s="56">
        <v>0.37162813190060162</v>
      </c>
      <c r="I425" s="56">
        <v>0.33041916717785402</v>
      </c>
      <c r="J425" s="56">
        <v>0.41708008521544526</v>
      </c>
      <c r="K425" s="56">
        <v>0.34962541483345633</v>
      </c>
      <c r="L425" s="56">
        <v>0.31954576674965152</v>
      </c>
      <c r="M425" s="56">
        <v>0.28658192501863899</v>
      </c>
      <c r="N425" s="56">
        <v>0.22564413229596658</v>
      </c>
      <c r="O425" s="56">
        <v>0.13117910780611974</v>
      </c>
      <c r="P425" s="56">
        <v>9.3247917417831561E-2</v>
      </c>
      <c r="Q425" s="56">
        <v>0.1036883350972444</v>
      </c>
      <c r="R425" s="56">
        <v>9.9604254675051296E-2</v>
      </c>
      <c r="S425" s="56">
        <v>0.19822620930077628</v>
      </c>
      <c r="T425" s="56">
        <v>0.18978736642021321</v>
      </c>
      <c r="U425" s="56">
        <v>0.29828858720429552</v>
      </c>
      <c r="V425" s="56">
        <v>0.32381330656373275</v>
      </c>
      <c r="W425" s="56">
        <v>0.20254203035176799</v>
      </c>
      <c r="X425" s="56">
        <v>0.21221789500460453</v>
      </c>
      <c r="Y425" s="56">
        <v>0.11388998192123423</v>
      </c>
      <c r="Z425" s="56">
        <v>9.9728929454731885E-2</v>
      </c>
      <c r="AA425" s="56">
        <v>-1</v>
      </c>
      <c r="AB425" s="56">
        <v>-1</v>
      </c>
      <c r="AC425" s="56">
        <v>-1</v>
      </c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</row>
    <row r="426" spans="1:63" s="23" customFormat="1" x14ac:dyDescent="0.35">
      <c r="A426" s="23" t="s">
        <v>15</v>
      </c>
      <c r="B426" s="23" t="s">
        <v>16</v>
      </c>
      <c r="C426" s="56"/>
      <c r="D426" s="56"/>
      <c r="E426" s="56"/>
      <c r="F426" s="56"/>
      <c r="G426" s="56">
        <v>0.22225079603034859</v>
      </c>
      <c r="H426" s="56">
        <v>0.1833504675184805</v>
      </c>
      <c r="I426" s="56">
        <v>0.20039796298481494</v>
      </c>
      <c r="J426" s="56">
        <v>0.32414084982321656</v>
      </c>
      <c r="K426" s="56">
        <v>0.4409640100059935</v>
      </c>
      <c r="L426" s="56">
        <v>0.36514977887913025</v>
      </c>
      <c r="M426" s="56">
        <v>0.31457449424956807</v>
      </c>
      <c r="N426" s="56">
        <v>0.17926195111707477</v>
      </c>
      <c r="O426" s="56">
        <v>4.4237221594887188E-3</v>
      </c>
      <c r="P426" s="56">
        <v>-5.3826183429038776E-3</v>
      </c>
      <c r="Q426" s="56">
        <v>4.7317771098911443E-2</v>
      </c>
      <c r="R426" s="56">
        <v>0.13766732594494968</v>
      </c>
      <c r="S426" s="56">
        <v>0.2445364684877922</v>
      </c>
      <c r="T426" s="56">
        <v>0.22383039737437915</v>
      </c>
      <c r="U426" s="56">
        <v>0.20429287704073218</v>
      </c>
      <c r="V426" s="56">
        <v>0.16063975108646322</v>
      </c>
      <c r="W426" s="56">
        <v>0.12591155069218085</v>
      </c>
      <c r="X426" s="56">
        <v>0.20017168078626613</v>
      </c>
      <c r="Y426" s="56">
        <v>0.22066330889989549</v>
      </c>
      <c r="Z426" s="56">
        <v>0.28840551452427943</v>
      </c>
      <c r="AA426" s="56">
        <v>-1</v>
      </c>
      <c r="AB426" s="56">
        <v>-1</v>
      </c>
      <c r="AC426" s="56">
        <v>-1</v>
      </c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</row>
    <row r="427" spans="1:63" s="23" customFormat="1" x14ac:dyDescent="0.35">
      <c r="A427" s="23" t="s">
        <v>17</v>
      </c>
      <c r="B427" s="23" t="s">
        <v>18</v>
      </c>
      <c r="C427" s="56"/>
      <c r="D427" s="56"/>
      <c r="E427" s="56"/>
      <c r="F427" s="56"/>
      <c r="G427" s="56">
        <v>0.22509833451370675</v>
      </c>
      <c r="H427" s="56">
        <v>0.23545309748852405</v>
      </c>
      <c r="I427" s="56">
        <v>0.23671511926340827</v>
      </c>
      <c r="J427" s="56">
        <v>0.24619776852813668</v>
      </c>
      <c r="K427" s="56">
        <v>0.17171914728630333</v>
      </c>
      <c r="L427" s="56">
        <v>0.21509677550754303</v>
      </c>
      <c r="M427" s="56">
        <v>0.14227538043328147</v>
      </c>
      <c r="N427" s="56">
        <v>0.14377207245990431</v>
      </c>
      <c r="O427" s="56">
        <v>0.16988804106676181</v>
      </c>
      <c r="P427" s="56">
        <v>9.7591285233765923E-2</v>
      </c>
      <c r="Q427" s="56">
        <v>0.13313614585453637</v>
      </c>
      <c r="R427" s="56">
        <v>0.1009195193134671</v>
      </c>
      <c r="S427" s="56">
        <v>0.14015801093712854</v>
      </c>
      <c r="T427" s="56">
        <v>0.13763748162010425</v>
      </c>
      <c r="U427" s="56">
        <v>0.17137043578000899</v>
      </c>
      <c r="V427" s="56">
        <v>0.21886918250374943</v>
      </c>
      <c r="W427" s="56">
        <v>0.20220289976653527</v>
      </c>
      <c r="X427" s="56">
        <v>0.22857130100041534</v>
      </c>
      <c r="Y427" s="56">
        <v>0.16672379413259653</v>
      </c>
      <c r="Z427" s="56">
        <v>0.15378603662027501</v>
      </c>
      <c r="AA427" s="56">
        <v>-1</v>
      </c>
      <c r="AB427" s="56">
        <v>-1</v>
      </c>
      <c r="AC427" s="56">
        <v>-1</v>
      </c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</row>
    <row r="428" spans="1:63" s="23" customFormat="1" x14ac:dyDescent="0.35">
      <c r="A428" s="23" t="s">
        <v>19</v>
      </c>
      <c r="B428" s="23" t="s">
        <v>20</v>
      </c>
      <c r="C428" s="56"/>
      <c r="D428" s="56"/>
      <c r="E428" s="56"/>
      <c r="F428" s="56"/>
      <c r="G428" s="56">
        <v>0.32891096682192122</v>
      </c>
      <c r="H428" s="56">
        <v>0.2392177198449168</v>
      </c>
      <c r="I428" s="56">
        <v>0.29892286628737175</v>
      </c>
      <c r="J428" s="56">
        <v>0.28231894499091315</v>
      </c>
      <c r="K428" s="56">
        <v>7.0161369921554861E-2</v>
      </c>
      <c r="L428" s="56">
        <v>0.17374583047336922</v>
      </c>
      <c r="M428" s="56">
        <v>0.17850303374234699</v>
      </c>
      <c r="N428" s="56">
        <v>0.16808799616751013</v>
      </c>
      <c r="O428" s="56">
        <v>0.23015812150182824</v>
      </c>
      <c r="P428" s="56">
        <v>0.27650104966714584</v>
      </c>
      <c r="Q428" s="56">
        <v>0.25436601400371561</v>
      </c>
      <c r="R428" s="56">
        <v>0.18947418245620629</v>
      </c>
      <c r="S428" s="56">
        <v>0.13666454922878302</v>
      </c>
      <c r="T428" s="56">
        <v>0.11269607491019751</v>
      </c>
      <c r="U428" s="56">
        <v>5.8009545862891088E-2</v>
      </c>
      <c r="V428" s="56">
        <v>0.15009094421075031</v>
      </c>
      <c r="W428" s="56">
        <v>0.23762284615282403</v>
      </c>
      <c r="X428" s="56">
        <v>0.23645421271879585</v>
      </c>
      <c r="Y428" s="56">
        <v>0.22921234557778436</v>
      </c>
      <c r="Z428" s="56">
        <v>0.19092427518805599</v>
      </c>
      <c r="AA428" s="56">
        <v>-1</v>
      </c>
      <c r="AB428" s="56">
        <v>-1</v>
      </c>
      <c r="AC428" s="56">
        <v>-1</v>
      </c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</row>
    <row r="429" spans="1:63" s="23" customFormat="1" x14ac:dyDescent="0.35">
      <c r="A429" s="23" t="s">
        <v>21</v>
      </c>
      <c r="B429" s="23" t="s">
        <v>22</v>
      </c>
      <c r="C429" s="56"/>
      <c r="D429" s="56"/>
      <c r="E429" s="56"/>
      <c r="F429" s="56"/>
      <c r="G429" s="56">
        <v>0.72919122389054136</v>
      </c>
      <c r="H429" s="56">
        <v>0.69399082322256422</v>
      </c>
      <c r="I429" s="56">
        <v>0.7494402455046949</v>
      </c>
      <c r="J429" s="56">
        <v>0.22391935572562338</v>
      </c>
      <c r="K429" s="56">
        <v>0.27687664891751518</v>
      </c>
      <c r="L429" s="56">
        <v>0.32400752478208128</v>
      </c>
      <c r="M429" s="56">
        <v>0.2256608026465845</v>
      </c>
      <c r="N429" s="56">
        <v>0.2558919721537789</v>
      </c>
      <c r="O429" s="56">
        <v>0.17752736638282718</v>
      </c>
      <c r="P429" s="56">
        <v>0.15782092909368073</v>
      </c>
      <c r="Q429" s="56">
        <v>0.16939099002845115</v>
      </c>
      <c r="R429" s="56">
        <v>0.15560252400950847</v>
      </c>
      <c r="S429" s="56">
        <v>0.15579193980571326</v>
      </c>
      <c r="T429" s="56">
        <v>9.9028564180473788E-2</v>
      </c>
      <c r="U429" s="56">
        <v>0.20315379304695824</v>
      </c>
      <c r="V429" s="56">
        <v>0.21204574982349023</v>
      </c>
      <c r="W429" s="56">
        <v>0.14667094146288595</v>
      </c>
      <c r="X429" s="56">
        <v>0.16330444403466715</v>
      </c>
      <c r="Y429" s="56">
        <v>8.9661265399679779E-2</v>
      </c>
      <c r="Z429" s="56">
        <v>7.3941348025824638E-2</v>
      </c>
      <c r="AA429" s="56">
        <v>-1</v>
      </c>
      <c r="AB429" s="56">
        <v>-1</v>
      </c>
      <c r="AC429" s="56">
        <v>-1</v>
      </c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</row>
    <row r="430" spans="1:63" s="23" customFormat="1" x14ac:dyDescent="0.35">
      <c r="A430" s="23" t="s">
        <v>23</v>
      </c>
      <c r="B430" s="23" t="s">
        <v>24</v>
      </c>
      <c r="C430" s="56"/>
      <c r="D430" s="56"/>
      <c r="E430" s="56"/>
      <c r="F430" s="56"/>
      <c r="G430" s="56">
        <v>0.16806173221664333</v>
      </c>
      <c r="H430" s="56">
        <v>0.1967500812819114</v>
      </c>
      <c r="I430" s="56">
        <v>0.2597075582726327</v>
      </c>
      <c r="J430" s="56">
        <v>0.32776470431559912</v>
      </c>
      <c r="K430" s="56">
        <v>0.31496857337349216</v>
      </c>
      <c r="L430" s="56">
        <v>0.19724444498852156</v>
      </c>
      <c r="M430" s="56">
        <v>0.18023440433169369</v>
      </c>
      <c r="N430" s="56">
        <v>0.11589644519556974</v>
      </c>
      <c r="O430" s="56">
        <v>5.9575877628828211E-2</v>
      </c>
      <c r="P430" s="56">
        <v>6.7803082387516644E-2</v>
      </c>
      <c r="Q430" s="56">
        <v>8.0289968144618307E-2</v>
      </c>
      <c r="R430" s="56">
        <v>4.3273691936125402E-2</v>
      </c>
      <c r="S430" s="56">
        <v>0.13329711654160548</v>
      </c>
      <c r="T430" s="56">
        <v>0.11261375175412947</v>
      </c>
      <c r="U430" s="56">
        <v>0.1238989832849986</v>
      </c>
      <c r="V430" s="56">
        <v>0.19578270547427801</v>
      </c>
      <c r="W430" s="56">
        <v>0.1573615003233455</v>
      </c>
      <c r="X430" s="56">
        <v>0.21802287781636887</v>
      </c>
      <c r="Y430" s="56">
        <v>0.25483012569258912</v>
      </c>
      <c r="Z430" s="56">
        <v>0.24282375199032002</v>
      </c>
      <c r="AA430" s="56">
        <v>-1</v>
      </c>
      <c r="AB430" s="56">
        <v>-1</v>
      </c>
      <c r="AC430" s="56">
        <v>-1</v>
      </c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</row>
    <row r="431" spans="1:63" s="23" customFormat="1" x14ac:dyDescent="0.35">
      <c r="A431" s="23" t="s">
        <v>25</v>
      </c>
      <c r="B431" s="23" t="s">
        <v>26</v>
      </c>
      <c r="C431" s="56"/>
      <c r="D431" s="56"/>
      <c r="E431" s="56"/>
      <c r="F431" s="56"/>
      <c r="G431" s="56">
        <v>0.19602458364548392</v>
      </c>
      <c r="H431" s="56">
        <v>0.11369973962872715</v>
      </c>
      <c r="I431" s="56">
        <v>0.18737074257028663</v>
      </c>
      <c r="J431" s="56">
        <v>0.33957323236425307</v>
      </c>
      <c r="K431" s="56">
        <v>0.19669703541182981</v>
      </c>
      <c r="L431" s="56">
        <v>0.21518689324876861</v>
      </c>
      <c r="M431" s="56">
        <v>0.11268745936219737</v>
      </c>
      <c r="N431" s="56">
        <v>7.2845706748615235E-2</v>
      </c>
      <c r="O431" s="56">
        <v>0.12330704602183529</v>
      </c>
      <c r="P431" s="56">
        <v>0.14162141995949673</v>
      </c>
      <c r="Q431" s="56">
        <v>0.18008004501204922</v>
      </c>
      <c r="R431" s="56">
        <v>0.14968530276599767</v>
      </c>
      <c r="S431" s="56">
        <v>0.10713702736170405</v>
      </c>
      <c r="T431" s="56">
        <v>5.0104573135746788E-2</v>
      </c>
      <c r="U431" s="56">
        <v>7.7968693774739029E-2</v>
      </c>
      <c r="V431" s="56">
        <v>9.3057420805653601E-2</v>
      </c>
      <c r="W431" s="56">
        <v>9.1258071275655883E-2</v>
      </c>
      <c r="X431" s="56">
        <v>0.15011553558210378</v>
      </c>
      <c r="Y431" s="56">
        <v>0.17385115625026071</v>
      </c>
      <c r="Z431" s="56">
        <v>0.16594303412875644</v>
      </c>
      <c r="AA431" s="56">
        <v>-1</v>
      </c>
      <c r="AB431" s="56">
        <v>-1</v>
      </c>
      <c r="AC431" s="56">
        <v>-1</v>
      </c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</row>
    <row r="432" spans="1:63" s="23" customFormat="1" x14ac:dyDescent="0.35">
      <c r="A432" s="23" t="s">
        <v>27</v>
      </c>
      <c r="B432" s="23" t="s">
        <v>28</v>
      </c>
      <c r="C432" s="56"/>
      <c r="D432" s="56"/>
      <c r="E432" s="56"/>
      <c r="F432" s="56"/>
      <c r="G432" s="56">
        <v>0.30453487884019736</v>
      </c>
      <c r="H432" s="56">
        <v>0.36367428440464256</v>
      </c>
      <c r="I432" s="56">
        <v>0.34961245855201994</v>
      </c>
      <c r="J432" s="56">
        <v>0.29637755698559687</v>
      </c>
      <c r="K432" s="56">
        <v>0.17090483667329193</v>
      </c>
      <c r="L432" s="56">
        <v>0.14950010076641096</v>
      </c>
      <c r="M432" s="56">
        <v>9.2129401762210739E-2</v>
      </c>
      <c r="N432" s="56">
        <v>7.9936301396114073E-2</v>
      </c>
      <c r="O432" s="56">
        <v>0.19357226255757731</v>
      </c>
      <c r="P432" s="56">
        <v>0.20733645530495126</v>
      </c>
      <c r="Q432" s="56">
        <v>0.22716434288874154</v>
      </c>
      <c r="R432" s="56">
        <v>0.23446020396130041</v>
      </c>
      <c r="S432" s="56">
        <v>0.14039364971005774</v>
      </c>
      <c r="T432" s="56">
        <v>9.9503667855389555E-2</v>
      </c>
      <c r="U432" s="56">
        <v>0.10071929769870813</v>
      </c>
      <c r="V432" s="56">
        <v>0.19933948410528801</v>
      </c>
      <c r="W432" s="56">
        <v>0.21022318403449924</v>
      </c>
      <c r="X432" s="56">
        <v>0.24687864071315424</v>
      </c>
      <c r="Y432" s="56">
        <v>0.21375077883154336</v>
      </c>
      <c r="Z432" s="56">
        <v>0.14265809523330075</v>
      </c>
      <c r="AA432" s="56">
        <v>-1</v>
      </c>
      <c r="AB432" s="56">
        <v>-1</v>
      </c>
      <c r="AC432" s="56">
        <v>-1</v>
      </c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</row>
    <row r="433" spans="1:63" s="23" customFormat="1" x14ac:dyDescent="0.35">
      <c r="A433" s="23" t="s">
        <v>29</v>
      </c>
      <c r="B433" s="23" t="s">
        <v>30</v>
      </c>
      <c r="C433" s="56"/>
      <c r="D433" s="56"/>
      <c r="E433" s="56"/>
      <c r="F433" s="56"/>
      <c r="G433" s="56">
        <v>0.27223975059790151</v>
      </c>
      <c r="H433" s="56">
        <v>0.2781248934425371</v>
      </c>
      <c r="I433" s="56">
        <v>0.267467103775195</v>
      </c>
      <c r="J433" s="56">
        <v>0.26356952677783974</v>
      </c>
      <c r="K433" s="56">
        <v>0.22002231194223909</v>
      </c>
      <c r="L433" s="56">
        <v>0.26838941473631239</v>
      </c>
      <c r="M433" s="56">
        <v>0.22657554802175617</v>
      </c>
      <c r="N433" s="56">
        <v>0.28115731194916505</v>
      </c>
      <c r="O433" s="56">
        <v>0.26255729791902116</v>
      </c>
      <c r="P433" s="56">
        <v>0.29101171508316503</v>
      </c>
      <c r="Q433" s="56">
        <v>0.25294389987716048</v>
      </c>
      <c r="R433" s="56">
        <v>0.28206417484837276</v>
      </c>
      <c r="S433" s="56">
        <v>0.32044822248845373</v>
      </c>
      <c r="T433" s="56">
        <v>0.31365080521396038</v>
      </c>
      <c r="U433" s="56">
        <v>0.42350584937063673</v>
      </c>
      <c r="V433" s="56">
        <v>0.40987505177537598</v>
      </c>
      <c r="W433" s="56">
        <v>0.40455375517014791</v>
      </c>
      <c r="X433" s="56">
        <v>0.45968325637100738</v>
      </c>
      <c r="Y433" s="56">
        <v>0.38827625319766446</v>
      </c>
      <c r="Z433" s="56">
        <v>0.32851477912481974</v>
      </c>
      <c r="AA433" s="56">
        <v>-1</v>
      </c>
      <c r="AB433" s="56">
        <v>-1</v>
      </c>
      <c r="AC433" s="56">
        <v>-1</v>
      </c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</row>
    <row r="434" spans="1:63" s="23" customFormat="1" x14ac:dyDescent="0.35">
      <c r="A434" s="23" t="s">
        <v>31</v>
      </c>
      <c r="B434" s="23" t="s">
        <v>32</v>
      </c>
      <c r="C434" s="56"/>
      <c r="D434" s="56"/>
      <c r="E434" s="56"/>
      <c r="F434" s="56"/>
      <c r="G434" s="56">
        <v>-1.0546774457298791E-2</v>
      </c>
      <c r="H434" s="56">
        <v>-2.1434481840684638E-2</v>
      </c>
      <c r="I434" s="56">
        <v>5.7905720964708474E-2</v>
      </c>
      <c r="J434" s="56">
        <v>0.45282446914780161</v>
      </c>
      <c r="K434" s="56">
        <v>0.43393465407903098</v>
      </c>
      <c r="L434" s="56">
        <v>0.58768123751165691</v>
      </c>
      <c r="M434" s="56">
        <v>0.59899196962780543</v>
      </c>
      <c r="N434" s="56">
        <v>0.33500232158324494</v>
      </c>
      <c r="O434" s="56">
        <v>0.25228053897552738</v>
      </c>
      <c r="P434" s="56">
        <v>0.26120497691260791</v>
      </c>
      <c r="Q434" s="56">
        <v>0.18082976802058104</v>
      </c>
      <c r="R434" s="56">
        <v>0.18890594467951916</v>
      </c>
      <c r="S434" s="56">
        <v>0.18457690086042478</v>
      </c>
      <c r="T434" s="56">
        <v>0.14430866967399036</v>
      </c>
      <c r="U434" s="56">
        <v>0.25386559667402686</v>
      </c>
      <c r="V434" s="56">
        <v>0.22416768679156163</v>
      </c>
      <c r="W434" s="56">
        <v>0.29299465438269445</v>
      </c>
      <c r="X434" s="56">
        <v>0.33809520346586464</v>
      </c>
      <c r="Y434" s="56">
        <v>0.268335636689506</v>
      </c>
      <c r="Z434" s="56">
        <v>0.27210855762883668</v>
      </c>
      <c r="AA434" s="56">
        <v>-1</v>
      </c>
      <c r="AB434" s="56">
        <v>-1</v>
      </c>
      <c r="AC434" s="56">
        <v>-1</v>
      </c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</row>
    <row r="435" spans="1:63" s="23" customFormat="1" x14ac:dyDescent="0.35">
      <c r="A435" s="23" t="s">
        <v>33</v>
      </c>
      <c r="B435" s="23" t="s">
        <v>34</v>
      </c>
      <c r="C435" s="56"/>
      <c r="D435" s="56"/>
      <c r="E435" s="56"/>
      <c r="F435" s="56"/>
      <c r="G435" s="56">
        <v>0.19442135202249333</v>
      </c>
      <c r="H435" s="56"/>
      <c r="I435" s="56"/>
      <c r="J435" s="56"/>
      <c r="K435" s="56">
        <v>0.26487255105469876</v>
      </c>
      <c r="L435" s="56"/>
      <c r="M435" s="56"/>
      <c r="N435" s="56"/>
      <c r="O435" s="56">
        <v>0.17425548443062899</v>
      </c>
      <c r="P435" s="56"/>
      <c r="Q435" s="56"/>
      <c r="R435" s="56"/>
      <c r="S435" s="56">
        <v>0.3596622738870936</v>
      </c>
      <c r="T435" s="56"/>
      <c r="U435" s="56"/>
      <c r="V435" s="56"/>
      <c r="W435" s="56">
        <v>0.24272569520606591</v>
      </c>
      <c r="X435" s="56"/>
      <c r="Y435" s="56"/>
      <c r="Z435" s="56" t="e">
        <v>#DIV/0!</v>
      </c>
      <c r="AA435" s="56">
        <v>-1</v>
      </c>
      <c r="AB435" s="56" t="e">
        <v>#DIV/0!</v>
      </c>
      <c r="AC435" s="56">
        <v>-1</v>
      </c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</row>
    <row r="436" spans="1:63" s="23" customFormat="1" x14ac:dyDescent="0.35">
      <c r="A436" s="23" t="s">
        <v>35</v>
      </c>
      <c r="B436" s="23" t="s">
        <v>36</v>
      </c>
      <c r="C436" s="56"/>
      <c r="D436" s="56"/>
      <c r="E436" s="56"/>
      <c r="F436" s="56"/>
      <c r="G436" s="56">
        <v>0.29352077662508602</v>
      </c>
      <c r="H436" s="56"/>
      <c r="I436" s="56"/>
      <c r="J436" s="56"/>
      <c r="K436" s="56">
        <v>0.28821660424449647</v>
      </c>
      <c r="L436" s="56"/>
      <c r="M436" s="56"/>
      <c r="N436" s="56"/>
      <c r="O436" s="56">
        <v>0.15919253555206758</v>
      </c>
      <c r="P436" s="56"/>
      <c r="Q436" s="56"/>
      <c r="R436" s="56"/>
      <c r="S436" s="56">
        <v>0.27377119777649961</v>
      </c>
      <c r="T436" s="56"/>
      <c r="U436" s="56"/>
      <c r="V436" s="56"/>
      <c r="W436" s="56">
        <v>0.52592737096785536</v>
      </c>
      <c r="X436" s="56"/>
      <c r="Y436" s="56">
        <v>0.53289860005118173</v>
      </c>
      <c r="Z436" s="56" t="e">
        <v>#DIV/0!</v>
      </c>
      <c r="AA436" s="56">
        <v>-1</v>
      </c>
      <c r="AB436" s="56" t="e">
        <v>#DIV/0!</v>
      </c>
      <c r="AC436" s="56">
        <v>-1</v>
      </c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</row>
    <row r="437" spans="1:63" s="23" customFormat="1" x14ac:dyDescent="0.35">
      <c r="A437" s="23" t="s">
        <v>37</v>
      </c>
      <c r="B437" s="23" t="s">
        <v>38</v>
      </c>
      <c r="C437" s="56"/>
      <c r="D437" s="56"/>
      <c r="E437" s="56"/>
      <c r="F437" s="56"/>
      <c r="G437" s="56">
        <v>0.1570725189001656</v>
      </c>
      <c r="H437" s="56"/>
      <c r="I437" s="56"/>
      <c r="J437" s="56"/>
      <c r="K437" s="56">
        <v>0.24566017921018424</v>
      </c>
      <c r="L437" s="56"/>
      <c r="M437" s="56"/>
      <c r="N437" s="56"/>
      <c r="O437" s="56">
        <v>0.19686336369093316</v>
      </c>
      <c r="P437" s="56"/>
      <c r="Q437" s="56"/>
      <c r="R437" s="56"/>
      <c r="S437" s="56">
        <v>0.21450851613033439</v>
      </c>
      <c r="T437" s="56"/>
      <c r="U437" s="56"/>
      <c r="V437" s="56"/>
      <c r="W437" s="56">
        <v>0.2203779576652718</v>
      </c>
      <c r="X437" s="56"/>
      <c r="Y437" s="56">
        <v>0.18529411180637623</v>
      </c>
      <c r="Z437" s="56">
        <v>0.17328159109968144</v>
      </c>
      <c r="AA437" s="56">
        <v>-1</v>
      </c>
      <c r="AB437" s="56">
        <v>-1</v>
      </c>
      <c r="AC437" s="56">
        <v>-1</v>
      </c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</row>
    <row r="438" spans="1:63" s="23" customFormat="1" x14ac:dyDescent="0.35">
      <c r="A438" s="23" t="s">
        <v>39</v>
      </c>
      <c r="B438" s="23" t="s">
        <v>40</v>
      </c>
      <c r="C438" s="56"/>
      <c r="D438" s="56"/>
      <c r="E438" s="56"/>
      <c r="F438" s="56"/>
      <c r="G438" s="56">
        <v>0.12191503484166089</v>
      </c>
      <c r="H438" s="56"/>
      <c r="I438" s="56"/>
      <c r="J438" s="56"/>
      <c r="K438" s="56">
        <v>0.3322460838579202</v>
      </c>
      <c r="L438" s="56"/>
      <c r="M438" s="56"/>
      <c r="N438" s="56"/>
      <c r="O438" s="56">
        <v>4.6784050942495936E-2</v>
      </c>
      <c r="P438" s="56"/>
      <c r="Q438" s="56"/>
      <c r="R438" s="56"/>
      <c r="S438" s="56">
        <v>0.23032131062843497</v>
      </c>
      <c r="T438" s="56"/>
      <c r="U438" s="56"/>
      <c r="V438" s="56"/>
      <c r="W438" s="56">
        <v>0.30289328601039744</v>
      </c>
      <c r="X438" s="56"/>
      <c r="Y438" s="56">
        <v>0.15065349670223993</v>
      </c>
      <c r="Z438" s="56" t="e">
        <v>#DIV/0!</v>
      </c>
      <c r="AA438" s="56">
        <v>-1</v>
      </c>
      <c r="AB438" s="56" t="e">
        <v>#DIV/0!</v>
      </c>
      <c r="AC438" s="56">
        <v>-1</v>
      </c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</row>
    <row r="439" spans="1:63" s="23" customFormat="1" x14ac:dyDescent="0.35">
      <c r="A439" s="23" t="s">
        <v>41</v>
      </c>
      <c r="B439" s="23" t="s">
        <v>42</v>
      </c>
      <c r="C439" s="56"/>
      <c r="D439" s="56"/>
      <c r="E439" s="56"/>
      <c r="F439" s="56"/>
      <c r="G439" s="56">
        <v>6.5808054719954212E-2</v>
      </c>
      <c r="H439" s="56"/>
      <c r="I439" s="56"/>
      <c r="J439" s="56"/>
      <c r="K439" s="56">
        <v>0.30399705216013229</v>
      </c>
      <c r="L439" s="56"/>
      <c r="M439" s="56"/>
      <c r="N439" s="56"/>
      <c r="O439" s="56">
        <v>3.5883858762671528E-2</v>
      </c>
      <c r="P439" s="56"/>
      <c r="Q439" s="56"/>
      <c r="R439" s="56"/>
      <c r="S439" s="56">
        <v>9.9181881408178185E-2</v>
      </c>
      <c r="T439" s="56"/>
      <c r="U439" s="56"/>
      <c r="V439" s="56"/>
      <c r="W439" s="56">
        <v>8.2453156697350538E-2</v>
      </c>
      <c r="X439" s="56"/>
      <c r="Y439" s="56">
        <v>0.15105986713097885</v>
      </c>
      <c r="Z439" s="56" t="e">
        <v>#DIV/0!</v>
      </c>
      <c r="AA439" s="56">
        <v>-1</v>
      </c>
      <c r="AB439" s="56">
        <v>-1</v>
      </c>
      <c r="AC439" s="56">
        <v>-1</v>
      </c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</row>
    <row r="440" spans="1:63" s="23" customFormat="1" x14ac:dyDescent="0.35">
      <c r="A440" s="23" t="s">
        <v>43</v>
      </c>
      <c r="B440" s="23" t="s">
        <v>44</v>
      </c>
      <c r="C440" s="56"/>
      <c r="D440" s="56"/>
      <c r="E440" s="56"/>
      <c r="F440" s="56"/>
      <c r="G440" s="56">
        <v>0.35002013411611221</v>
      </c>
      <c r="H440" s="56"/>
      <c r="I440" s="56"/>
      <c r="J440" s="56"/>
      <c r="K440" s="56">
        <v>5.8765062262263967E-2</v>
      </c>
      <c r="L440" s="56"/>
      <c r="M440" s="56"/>
      <c r="N440" s="56"/>
      <c r="O440" s="56">
        <v>9.2813912442199387E-2</v>
      </c>
      <c r="P440" s="56"/>
      <c r="Q440" s="56"/>
      <c r="R440" s="56"/>
      <c r="S440" s="56">
        <v>-8.609781528288063E-3</v>
      </c>
      <c r="T440" s="56"/>
      <c r="U440" s="56"/>
      <c r="V440" s="56"/>
      <c r="W440" s="56">
        <v>0.15347426862239444</v>
      </c>
      <c r="X440" s="56"/>
      <c r="Y440" s="56"/>
      <c r="Z440" s="56" t="e">
        <v>#DIV/0!</v>
      </c>
      <c r="AA440" s="56">
        <v>-1</v>
      </c>
      <c r="AB440" s="56" t="e">
        <v>#DIV/0!</v>
      </c>
      <c r="AC440" s="56" t="e">
        <v>#DIV/0!</v>
      </c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</row>
    <row r="441" spans="1:63" s="23" customFormat="1" x14ac:dyDescent="0.35">
      <c r="A441" s="23" t="s">
        <v>45</v>
      </c>
      <c r="B441" s="23" t="s">
        <v>46</v>
      </c>
      <c r="C441" s="56"/>
      <c r="D441" s="56"/>
      <c r="E441" s="56"/>
      <c r="F441" s="56"/>
      <c r="G441" s="56"/>
      <c r="H441" s="56"/>
      <c r="I441" s="56"/>
      <c r="J441" s="56"/>
      <c r="K441" s="56">
        <v>0.21740008133822797</v>
      </c>
      <c r="L441" s="56"/>
      <c r="M441" s="56"/>
      <c r="N441" s="56"/>
      <c r="O441" s="56">
        <v>0.14791439034664688</v>
      </c>
      <c r="P441" s="56"/>
      <c r="Q441" s="56"/>
      <c r="R441" s="56"/>
      <c r="S441" s="56">
        <v>0.24707616559160717</v>
      </c>
      <c r="T441" s="56"/>
      <c r="U441" s="56"/>
      <c r="V441" s="56"/>
      <c r="W441" s="56">
        <v>0.10556408598860068</v>
      </c>
      <c r="X441" s="56"/>
      <c r="Y441" s="56">
        <v>7.7901439617320989E-2</v>
      </c>
      <c r="Z441" s="56" t="e">
        <v>#DIV/0!</v>
      </c>
      <c r="AA441" s="56">
        <v>-1</v>
      </c>
      <c r="AB441" s="56">
        <v>-1</v>
      </c>
      <c r="AC441" s="56">
        <v>-1</v>
      </c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</row>
    <row r="442" spans="1:63" s="23" customFormat="1" x14ac:dyDescent="0.35">
      <c r="A442" s="23" t="s">
        <v>47</v>
      </c>
      <c r="B442" s="23" t="s">
        <v>48</v>
      </c>
      <c r="C442" s="56"/>
      <c r="D442" s="56"/>
      <c r="E442" s="56"/>
      <c r="F442" s="56"/>
      <c r="G442" s="56">
        <v>0.33318367160581874</v>
      </c>
      <c r="H442" s="56"/>
      <c r="I442" s="56"/>
      <c r="J442" s="56"/>
      <c r="K442" s="56">
        <v>1.8251387997420432E-2</v>
      </c>
      <c r="L442" s="56"/>
      <c r="M442" s="56"/>
      <c r="N442" s="56"/>
      <c r="O442" s="56">
        <v>1.457429691760237E-2</v>
      </c>
      <c r="P442" s="56"/>
      <c r="Q442" s="56"/>
      <c r="R442" s="56"/>
      <c r="S442" s="56">
        <v>-8.2702053724632574E-3</v>
      </c>
      <c r="T442" s="56"/>
      <c r="U442" s="56"/>
      <c r="V442" s="56"/>
      <c r="W442" s="56">
        <v>0.14427386354524985</v>
      </c>
      <c r="X442" s="56"/>
      <c r="Y442" s="56"/>
      <c r="Z442" s="56" t="e">
        <v>#DIV/0!</v>
      </c>
      <c r="AA442" s="56">
        <v>-1</v>
      </c>
      <c r="AB442" s="56" t="e">
        <v>#DIV/0!</v>
      </c>
      <c r="AC442" s="56" t="e">
        <v>#DIV/0!</v>
      </c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</row>
    <row r="443" spans="1:63" s="23" customFormat="1" x14ac:dyDescent="0.35">
      <c r="A443" s="23" t="s">
        <v>49</v>
      </c>
      <c r="B443" s="23" t="s">
        <v>50</v>
      </c>
      <c r="C443" s="56"/>
      <c r="D443" s="56"/>
      <c r="E443" s="56"/>
      <c r="F443" s="56"/>
      <c r="G443" s="56">
        <v>0.37549442812137568</v>
      </c>
      <c r="H443" s="56"/>
      <c r="I443" s="56"/>
      <c r="J443" s="56"/>
      <c r="K443" s="56">
        <v>3.4935365496409521E-2</v>
      </c>
      <c r="L443" s="56"/>
      <c r="M443" s="56"/>
      <c r="N443" s="56"/>
      <c r="O443" s="56">
        <v>0.13839270200960851</v>
      </c>
      <c r="P443" s="56"/>
      <c r="Q443" s="56"/>
      <c r="R443" s="56"/>
      <c r="S443" s="56">
        <v>0.20443230450829608</v>
      </c>
      <c r="T443" s="56"/>
      <c r="U443" s="56"/>
      <c r="V443" s="56"/>
      <c r="W443" s="56">
        <v>6.7216357812190486E-2</v>
      </c>
      <c r="X443" s="56"/>
      <c r="Y443" s="56">
        <v>0.1688977436607626</v>
      </c>
      <c r="Z443" s="56" t="e">
        <v>#DIV/0!</v>
      </c>
      <c r="AA443" s="56">
        <v>-1</v>
      </c>
      <c r="AB443" s="56" t="e">
        <v>#DIV/0!</v>
      </c>
      <c r="AC443" s="56">
        <v>-1</v>
      </c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</row>
    <row r="444" spans="1:63" s="25" customFormat="1" ht="13.15" x14ac:dyDescent="0.4">
      <c r="A444" s="10" t="s">
        <v>109</v>
      </c>
      <c r="B444" s="25" t="s">
        <v>51</v>
      </c>
      <c r="C444" s="56"/>
      <c r="D444" s="56"/>
      <c r="E444" s="56"/>
      <c r="F444" s="56"/>
      <c r="G444" s="57">
        <v>0.16697682098159516</v>
      </c>
      <c r="H444" s="57">
        <v>0.17490219613714775</v>
      </c>
      <c r="I444" s="57">
        <v>0.17331125467534103</v>
      </c>
      <c r="J444" s="57">
        <v>0.17122424454756424</v>
      </c>
      <c r="K444" s="57">
        <v>0.15311969474222775</v>
      </c>
      <c r="L444" s="57">
        <v>0.13761736717690143</v>
      </c>
      <c r="M444" s="57">
        <v>0.11580742802090715</v>
      </c>
      <c r="N444" s="57">
        <v>0.1193946400451491</v>
      </c>
      <c r="O444" s="57">
        <v>0.1075112152208566</v>
      </c>
      <c r="P444" s="57">
        <v>0.10608345069580416</v>
      </c>
      <c r="Q444" s="57">
        <v>0.13007182163407527</v>
      </c>
      <c r="R444" s="57">
        <v>0.112648330517366</v>
      </c>
      <c r="S444" s="57">
        <v>0.11168343438335415</v>
      </c>
      <c r="T444" s="57">
        <v>9.9213043178340454E-2</v>
      </c>
      <c r="U444" s="57">
        <v>0.10996497543805983</v>
      </c>
      <c r="V444" s="57">
        <v>0.1265396464162305</v>
      </c>
      <c r="W444" s="57">
        <v>0.12369046714737419</v>
      </c>
      <c r="X444" s="57">
        <v>0.11786284420331783</v>
      </c>
      <c r="Y444" s="57">
        <v>0.10190183217887294</v>
      </c>
      <c r="Z444" s="57">
        <v>0.10969471748917026</v>
      </c>
      <c r="AA444" s="57">
        <v>-1</v>
      </c>
      <c r="AB444" s="57">
        <v>-1</v>
      </c>
      <c r="AC444" s="57">
        <v>-1</v>
      </c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</row>
    <row r="445" spans="1:63" s="23" customFormat="1" x14ac:dyDescent="0.35">
      <c r="B445" s="27" t="s">
        <v>52</v>
      </c>
      <c r="C445" s="56"/>
      <c r="D445" s="56"/>
      <c r="E445" s="56"/>
      <c r="F445" s="56"/>
      <c r="G445" s="58">
        <v>0.13994342014879768</v>
      </c>
      <c r="H445" s="58">
        <v>0.15387797566040828</v>
      </c>
      <c r="I445" s="58">
        <v>0.13929664185955848</v>
      </c>
      <c r="J445" s="58">
        <v>0.13361241195253881</v>
      </c>
      <c r="K445" s="58">
        <v>0.12233647368972456</v>
      </c>
      <c r="L445" s="58">
        <v>0.10218455535811199</v>
      </c>
      <c r="M445" s="58">
        <v>8.6578973723602015E-2</v>
      </c>
      <c r="N445" s="58">
        <v>9.8692158533020047E-2</v>
      </c>
      <c r="O445" s="58">
        <v>9.5113975755827918E-2</v>
      </c>
      <c r="P445" s="58">
        <v>9.2211099460465684E-2</v>
      </c>
      <c r="Q445" s="58">
        <v>0.11506817654706181</v>
      </c>
      <c r="R445" s="58">
        <v>9.9750734413585063E-2</v>
      </c>
      <c r="S445" s="58">
        <v>8.9833557324511482E-2</v>
      </c>
      <c r="T445" s="58">
        <v>8.4010558281677694E-2</v>
      </c>
      <c r="U445" s="58">
        <v>9.4727065593593007E-2</v>
      </c>
      <c r="V445" s="58">
        <v>0.10106419876621531</v>
      </c>
      <c r="W445" s="58">
        <v>9.9851878307473552E-2</v>
      </c>
      <c r="X445" s="58">
        <v>8.3331283913458787E-2</v>
      </c>
      <c r="Y445" s="58">
        <v>7.3671970102156648E-2</v>
      </c>
      <c r="Z445" s="58">
        <v>8.7129309987238113E-2</v>
      </c>
      <c r="AA445" s="58">
        <v>-1</v>
      </c>
      <c r="AB445" s="58">
        <v>-1</v>
      </c>
      <c r="AC445" s="58">
        <v>-1</v>
      </c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  <c r="BE445" s="28"/>
      <c r="BF445" s="28"/>
      <c r="BG445" s="28"/>
      <c r="BH445" s="28"/>
      <c r="BI445" s="28"/>
      <c r="BJ445" s="28"/>
      <c r="BK445" s="28"/>
    </row>
    <row r="446" spans="1:63" s="23" customFormat="1" x14ac:dyDescent="0.35">
      <c r="B446" s="27" t="s">
        <v>53</v>
      </c>
      <c r="C446" s="56"/>
      <c r="D446" s="56"/>
      <c r="E446" s="56"/>
      <c r="F446" s="56"/>
      <c r="G446" s="58">
        <v>0.25871517583840853</v>
      </c>
      <c r="H446" s="58">
        <v>0.24240931361246965</v>
      </c>
      <c r="I446" s="58">
        <v>0.28456102090649504</v>
      </c>
      <c r="J446" s="58">
        <v>0.28967495282246913</v>
      </c>
      <c r="K446" s="58">
        <v>0.24722961297515078</v>
      </c>
      <c r="L446" s="58">
        <v>0.24563503596700098</v>
      </c>
      <c r="M446" s="58">
        <v>0.20010045585900404</v>
      </c>
      <c r="N446" s="58">
        <v>0.17872963017940768</v>
      </c>
      <c r="O446" s="58">
        <v>0.1343809517471759</v>
      </c>
      <c r="P446" s="58">
        <v>0.13551941423227176</v>
      </c>
      <c r="Q446" s="58">
        <v>0.16462348734224186</v>
      </c>
      <c r="R446" s="58">
        <v>0.13878900336592759</v>
      </c>
      <c r="S446" s="58">
        <v>0.1669057740680302</v>
      </c>
      <c r="T446" s="58">
        <v>0.13694579007317231</v>
      </c>
      <c r="U446" s="58">
        <v>0.14326783616076533</v>
      </c>
      <c r="V446" s="58">
        <v>0.18512362405829963</v>
      </c>
      <c r="W446" s="58">
        <v>0.17313867502618252</v>
      </c>
      <c r="X446" s="58">
        <v>0.19163765866228788</v>
      </c>
      <c r="Y446" s="58">
        <v>0.15943026629253931</v>
      </c>
      <c r="Z446" s="58">
        <v>0.15708093687744729</v>
      </c>
      <c r="AA446" s="58">
        <v>-1</v>
      </c>
      <c r="AB446" s="58">
        <v>-1</v>
      </c>
      <c r="AC446" s="58">
        <v>-1</v>
      </c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  <c r="BE446" s="28"/>
      <c r="BF446" s="28"/>
      <c r="BG446" s="28"/>
      <c r="BH446" s="28"/>
      <c r="BI446" s="28"/>
      <c r="BJ446" s="28"/>
      <c r="BK446" s="28"/>
    </row>
    <row r="447" spans="1:63" s="23" customFormat="1" x14ac:dyDescent="0.35">
      <c r="B447" s="27" t="s">
        <v>54</v>
      </c>
      <c r="C447" s="56"/>
      <c r="D447" s="56"/>
      <c r="E447" s="56"/>
      <c r="F447" s="56"/>
      <c r="G447" s="58">
        <v>0.23055481900432828</v>
      </c>
      <c r="H447" s="58">
        <v>0.26330059675460182</v>
      </c>
      <c r="I447" s="58">
        <v>0.27642076684969541</v>
      </c>
      <c r="J447" s="58">
        <v>0.31687785266114354</v>
      </c>
      <c r="K447" s="58">
        <v>0.22585559826940882</v>
      </c>
      <c r="L447" s="58">
        <v>0.24663949074790215</v>
      </c>
      <c r="M447" s="58">
        <v>0.20052187930995968</v>
      </c>
      <c r="N447" s="58">
        <v>0.16563391506298042</v>
      </c>
      <c r="O447" s="58">
        <v>0.21841646934566494</v>
      </c>
      <c r="P447" s="58">
        <v>0.23555149361457151</v>
      </c>
      <c r="Q447" s="58">
        <v>0.22230149626374818</v>
      </c>
      <c r="R447" s="58">
        <v>0.23430346198412</v>
      </c>
      <c r="S447" s="58">
        <v>0.18453820039027624</v>
      </c>
      <c r="T447" s="58">
        <v>0.15383891033237607</v>
      </c>
      <c r="U447" s="58">
        <v>0.1986318273849228</v>
      </c>
      <c r="V447" s="58">
        <v>0.24919402064746587</v>
      </c>
      <c r="W447" s="58">
        <v>0.26952300304488586</v>
      </c>
      <c r="X447" s="58">
        <v>0.31707110051881671</v>
      </c>
      <c r="Y447" s="58">
        <v>0.26802182296336885</v>
      </c>
      <c r="Z447" s="58">
        <v>0.21366381637235343</v>
      </c>
      <c r="AA447" s="58">
        <v>-1</v>
      </c>
      <c r="AB447" s="58">
        <v>-1</v>
      </c>
      <c r="AC447" s="58">
        <v>-1</v>
      </c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  <c r="BE447" s="28"/>
      <c r="BF447" s="28"/>
      <c r="BG447" s="28"/>
      <c r="BH447" s="28"/>
      <c r="BI447" s="28"/>
      <c r="BJ447" s="28"/>
      <c r="BK447" s="28"/>
    </row>
    <row r="448" spans="1:63" s="23" customFormat="1" x14ac:dyDescent="0.35">
      <c r="A448" s="29"/>
      <c r="B448" s="30" t="s">
        <v>55</v>
      </c>
      <c r="C448" s="59"/>
      <c r="D448" s="59"/>
      <c r="E448" s="59"/>
      <c r="F448" s="59"/>
      <c r="G448" s="59"/>
      <c r="H448" s="59"/>
      <c r="I448" s="59"/>
      <c r="J448" s="59"/>
      <c r="K448" s="59">
        <v>0.11887100252837901</v>
      </c>
      <c r="L448" s="59"/>
      <c r="M448" s="59"/>
      <c r="N448" s="59"/>
      <c r="O448" s="59">
        <v>8.6013403467607663E-2</v>
      </c>
      <c r="P448" s="59"/>
      <c r="Q448" s="59"/>
      <c r="R448" s="59"/>
      <c r="S448" s="59">
        <v>0.11695266179256913</v>
      </c>
      <c r="T448" s="59"/>
      <c r="U448" s="59"/>
      <c r="V448" s="59"/>
      <c r="W448" s="59">
        <v>-6.3282441492585662E-2</v>
      </c>
      <c r="X448" s="59"/>
      <c r="Y448" s="59"/>
      <c r="Z448" s="59" t="e">
        <v>#DIV/0!</v>
      </c>
      <c r="AA448" s="59">
        <v>-1</v>
      </c>
      <c r="AB448" s="59" t="e">
        <v>#DIV/0!</v>
      </c>
      <c r="AC448" s="59" t="e">
        <v>#DIV/0!</v>
      </c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</row>
    <row r="450" spans="1:63" x14ac:dyDescent="0.35">
      <c r="A450" s="3" t="s">
        <v>118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</row>
    <row r="451" spans="1:63" s="23" customFormat="1" x14ac:dyDescent="0.35">
      <c r="A451" s="23" t="s">
        <v>1</v>
      </c>
      <c r="B451" s="23" t="s">
        <v>2</v>
      </c>
      <c r="C451" s="56"/>
      <c r="D451" s="56"/>
      <c r="E451" s="56"/>
      <c r="F451" s="56"/>
      <c r="G451" s="56">
        <v>0.96078431372549011</v>
      </c>
      <c r="H451" s="56">
        <v>-0.13580246913580252</v>
      </c>
      <c r="I451" s="56">
        <v>3.37</v>
      </c>
      <c r="J451" s="56">
        <v>1.37</v>
      </c>
      <c r="K451" s="56">
        <v>10.33</v>
      </c>
      <c r="L451" s="56">
        <v>8.7142857142857135</v>
      </c>
      <c r="M451" s="56">
        <v>0.64073226544622419</v>
      </c>
      <c r="N451" s="56">
        <v>2.3417721518987342</v>
      </c>
      <c r="O451" s="56">
        <v>-0.36098852603706977</v>
      </c>
      <c r="P451" s="56">
        <v>8.8235294117646745E-3</v>
      </c>
      <c r="Q451" s="56">
        <v>3.9051603905160492E-2</v>
      </c>
      <c r="R451" s="56">
        <v>-0.11742424242424243</v>
      </c>
      <c r="S451" s="56">
        <v>-0.12845303867403313</v>
      </c>
      <c r="T451" s="56">
        <v>-0.51457725947521871</v>
      </c>
      <c r="U451" s="56">
        <v>-0.55436241610738257</v>
      </c>
      <c r="V451" s="56">
        <v>-0.51645207439198848</v>
      </c>
      <c r="W451" s="56">
        <v>-0.6671949286846276</v>
      </c>
      <c r="X451" s="56">
        <v>-0.45345345345345345</v>
      </c>
      <c r="Y451" s="56">
        <v>0.14457831325301207</v>
      </c>
      <c r="Z451" s="56">
        <v>-0.47337278106508873</v>
      </c>
      <c r="AA451" s="56">
        <v>-1</v>
      </c>
      <c r="AB451" s="56">
        <v>-1</v>
      </c>
      <c r="AC451" s="56">
        <v>-1</v>
      </c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</row>
    <row r="452" spans="1:63" s="23" customFormat="1" x14ac:dyDescent="0.35">
      <c r="A452" s="23" t="s">
        <v>3</v>
      </c>
      <c r="B452" s="23" t="s">
        <v>4</v>
      </c>
      <c r="C452" s="56"/>
      <c r="D452" s="56"/>
      <c r="E452" s="56"/>
      <c r="F452" s="56"/>
      <c r="G452" s="56">
        <v>0.24649073554183043</v>
      </c>
      <c r="H452" s="56">
        <v>1.4916847433116414</v>
      </c>
      <c r="I452" s="56">
        <v>1.1169324221716019</v>
      </c>
      <c r="J452" s="56">
        <v>-0.79562433297758806</v>
      </c>
      <c r="K452" s="56">
        <v>1.8292792792792794</v>
      </c>
      <c r="L452" s="56">
        <v>5.0998258850841554</v>
      </c>
      <c r="M452" s="56">
        <v>39.219512195121951</v>
      </c>
      <c r="N452" s="56">
        <v>579.75718015665791</v>
      </c>
      <c r="O452" s="56">
        <v>11.602611049195987</v>
      </c>
      <c r="P452" s="56">
        <v>0.56736441484300659</v>
      </c>
      <c r="Q452" s="56">
        <v>-0.76619519851603468</v>
      </c>
      <c r="R452" s="56">
        <v>-0.39472643078721392</v>
      </c>
      <c r="S452" s="56">
        <v>0.15234281238551239</v>
      </c>
      <c r="T452" s="56">
        <v>3.5572755417956659</v>
      </c>
      <c r="U452" s="56">
        <v>0.52950375710416897</v>
      </c>
      <c r="V452" s="56">
        <v>-0.731651699831391</v>
      </c>
      <c r="W452" s="56">
        <v>-0.53902824065953348</v>
      </c>
      <c r="X452" s="56">
        <v>-0.28319479965899408</v>
      </c>
      <c r="Y452" s="56">
        <v>4.2373625277438336</v>
      </c>
      <c r="Z452" s="56">
        <v>7.1910152790079724</v>
      </c>
      <c r="AA452" s="56">
        <v>-1</v>
      </c>
      <c r="AB452" s="56">
        <v>-1</v>
      </c>
      <c r="AC452" s="56">
        <v>-1</v>
      </c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</row>
    <row r="453" spans="1:63" s="23" customFormat="1" x14ac:dyDescent="0.35">
      <c r="A453" s="23" t="s">
        <v>5</v>
      </c>
      <c r="B453" s="23" t="s">
        <v>6</v>
      </c>
      <c r="C453" s="56"/>
      <c r="D453" s="56"/>
      <c r="E453" s="56"/>
      <c r="F453" s="56"/>
      <c r="G453" s="56">
        <v>0.66666666666666674</v>
      </c>
      <c r="H453" s="56">
        <v>0.66666666666666674</v>
      </c>
      <c r="I453" s="56">
        <v>1.2000000000000002</v>
      </c>
      <c r="J453" s="56">
        <v>1.2000000000000002</v>
      </c>
      <c r="K453" s="56">
        <v>0.32000000000000006</v>
      </c>
      <c r="L453" s="56">
        <v>0.39999999999999991</v>
      </c>
      <c r="M453" s="56">
        <v>0.36363636363636354</v>
      </c>
      <c r="N453" s="56">
        <v>0.66666666666666674</v>
      </c>
      <c r="O453" s="56">
        <v>0.57575757575757569</v>
      </c>
      <c r="P453" s="56">
        <v>0.74285714285714288</v>
      </c>
      <c r="Q453" s="56">
        <v>0.56666666666666665</v>
      </c>
      <c r="R453" s="56">
        <v>909.37272727272727</v>
      </c>
      <c r="S453" s="56">
        <v>769.39423076923072</v>
      </c>
      <c r="T453" s="56">
        <v>819.57377049180332</v>
      </c>
      <c r="U453" s="56">
        <v>11.092198581560284</v>
      </c>
      <c r="V453" s="56">
        <v>-0.83772880238863201</v>
      </c>
      <c r="W453" s="56">
        <v>-0.24365646958974552</v>
      </c>
      <c r="X453" s="56">
        <v>0.16974328238937164</v>
      </c>
      <c r="Y453" s="56">
        <v>37.731964809384166</v>
      </c>
      <c r="Z453" s="56">
        <v>7.0650461538461542</v>
      </c>
      <c r="AA453" s="56">
        <v>-1</v>
      </c>
      <c r="AB453" s="56">
        <v>-1</v>
      </c>
      <c r="AC453" s="56">
        <v>-1</v>
      </c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</row>
    <row r="454" spans="1:63" s="23" customFormat="1" x14ac:dyDescent="0.35">
      <c r="A454" s="23" t="s">
        <v>7</v>
      </c>
      <c r="B454" s="23" t="s">
        <v>8</v>
      </c>
      <c r="C454" s="56"/>
      <c r="D454" s="56"/>
      <c r="E454" s="56"/>
      <c r="F454" s="56"/>
      <c r="G454" s="56">
        <v>0.10952802560784591</v>
      </c>
      <c r="H454" s="56">
        <v>0.28507635853434787</v>
      </c>
      <c r="I454" s="56">
        <v>0.60097481497846017</v>
      </c>
      <c r="J454" s="56">
        <v>0.5467075216702395</v>
      </c>
      <c r="K454" s="56">
        <v>0.59622372814771163</v>
      </c>
      <c r="L454" s="56">
        <v>0.48983255472153697</v>
      </c>
      <c r="M454" s="56">
        <v>0.37806276897601521</v>
      </c>
      <c r="N454" s="56">
        <v>0.30216109131721858</v>
      </c>
      <c r="O454" s="56">
        <v>0.5454230822476196</v>
      </c>
      <c r="P454" s="56">
        <v>0.50290316670659685</v>
      </c>
      <c r="Q454" s="56">
        <v>0.44208780548862525</v>
      </c>
      <c r="R454" s="56">
        <v>1.2656489521087977</v>
      </c>
      <c r="S454" s="56">
        <v>0.73321754363264469</v>
      </c>
      <c r="T454" s="56">
        <v>1.1694040312636265</v>
      </c>
      <c r="U454" s="56">
        <v>0.7515015796965594</v>
      </c>
      <c r="V454" s="56">
        <v>7.6779901191068811E-2</v>
      </c>
      <c r="W454" s="56">
        <v>0.19363656462926859</v>
      </c>
      <c r="X454" s="56">
        <v>-5.9730233824727641E-2</v>
      </c>
      <c r="Y454" s="56">
        <v>0.99848360208925935</v>
      </c>
      <c r="Z454" s="56">
        <v>0.46146294965819923</v>
      </c>
      <c r="AA454" s="56">
        <v>-1</v>
      </c>
      <c r="AB454" s="56">
        <v>-1</v>
      </c>
      <c r="AC454" s="56">
        <v>-1</v>
      </c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</row>
    <row r="455" spans="1:63" s="23" customFormat="1" x14ac:dyDescent="0.35">
      <c r="A455" s="23" t="s">
        <v>9</v>
      </c>
      <c r="B455" s="23" t="s">
        <v>10</v>
      </c>
      <c r="C455" s="56"/>
      <c r="D455" s="56"/>
      <c r="E455" s="56"/>
      <c r="F455" s="56"/>
      <c r="G455" s="56">
        <v>-1</v>
      </c>
      <c r="H455" s="56">
        <v>-1</v>
      </c>
      <c r="I455" s="56" t="e">
        <v>#DIV/0!</v>
      </c>
      <c r="J455" s="56" t="e">
        <v>#DIV/0!</v>
      </c>
      <c r="K455" s="56" t="e">
        <v>#DIV/0!</v>
      </c>
      <c r="L455" s="56" t="e">
        <v>#DIV/0!</v>
      </c>
      <c r="M455" s="56" t="e">
        <v>#DIV/0!</v>
      </c>
      <c r="N455" s="56" t="e">
        <v>#DIV/0!</v>
      </c>
      <c r="O455" s="56">
        <v>38.14</v>
      </c>
      <c r="P455" s="56">
        <v>43.619718309859152</v>
      </c>
      <c r="Q455" s="56">
        <v>7.1443965517241388</v>
      </c>
      <c r="R455" s="56">
        <v>2.4718272775144814</v>
      </c>
      <c r="S455" s="56">
        <v>13.251234883324816</v>
      </c>
      <c r="T455" s="56">
        <v>12.035669191919192</v>
      </c>
      <c r="U455" s="56">
        <v>7.4313310399576604</v>
      </c>
      <c r="V455" s="56">
        <v>10.860154709540423</v>
      </c>
      <c r="W455" s="56">
        <v>0.61732541323548751</v>
      </c>
      <c r="X455" s="56">
        <v>0.37837292458693539</v>
      </c>
      <c r="Y455" s="56">
        <v>2.6344548364823299</v>
      </c>
      <c r="Z455" s="56">
        <v>3.9384607514643069</v>
      </c>
      <c r="AA455" s="56">
        <v>-1</v>
      </c>
      <c r="AB455" s="56">
        <v>-1</v>
      </c>
      <c r="AC455" s="56">
        <v>-1</v>
      </c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</row>
    <row r="456" spans="1:63" s="23" customFormat="1" x14ac:dyDescent="0.35">
      <c r="A456" s="23" t="s">
        <v>11</v>
      </c>
      <c r="B456" s="23" t="s">
        <v>12</v>
      </c>
      <c r="C456" s="56"/>
      <c r="D456" s="56"/>
      <c r="E456" s="56"/>
      <c r="F456" s="56"/>
      <c r="G456" s="56" t="e">
        <v>#DIV/0!</v>
      </c>
      <c r="H456" s="56" t="e">
        <v>#DIV/0!</v>
      </c>
      <c r="I456" s="56" t="e">
        <v>#DIV/0!</v>
      </c>
      <c r="J456" s="56" t="e">
        <v>#DIV/0!</v>
      </c>
      <c r="K456" s="56" t="e">
        <v>#DIV/0!</v>
      </c>
      <c r="L456" s="56" t="e">
        <v>#DIV/0!</v>
      </c>
      <c r="M456" s="56" t="e">
        <v>#DIV/0!</v>
      </c>
      <c r="N456" s="56" t="e">
        <v>#DIV/0!</v>
      </c>
      <c r="O456" s="56" t="e">
        <v>#DIV/0!</v>
      </c>
      <c r="P456" s="56" t="e">
        <v>#DIV/0!</v>
      </c>
      <c r="Q456" s="56" t="e">
        <v>#DIV/0!</v>
      </c>
      <c r="R456" s="56" t="e">
        <v>#DIV/0!</v>
      </c>
      <c r="S456" s="56" t="e">
        <v>#DIV/0!</v>
      </c>
      <c r="T456" s="56" t="e">
        <v>#DIV/0!</v>
      </c>
      <c r="U456" s="56" t="e">
        <v>#DIV/0!</v>
      </c>
      <c r="V456" s="56" t="e">
        <v>#DIV/0!</v>
      </c>
      <c r="W456" s="56">
        <v>2.13</v>
      </c>
      <c r="X456" s="56">
        <v>2.1261538461538461</v>
      </c>
      <c r="Y456" s="56">
        <v>1.8199999999999998</v>
      </c>
      <c r="Z456" s="56">
        <v>2.032258064516129</v>
      </c>
      <c r="AA456" s="56">
        <v>-1</v>
      </c>
      <c r="AB456" s="56">
        <v>-1</v>
      </c>
      <c r="AC456" s="56">
        <v>-1</v>
      </c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</row>
    <row r="457" spans="1:63" s="23" customFormat="1" x14ac:dyDescent="0.35">
      <c r="A457" s="23" t="s">
        <v>13</v>
      </c>
      <c r="B457" s="23" t="s">
        <v>14</v>
      </c>
      <c r="C457" s="56"/>
      <c r="D457" s="56"/>
      <c r="E457" s="56"/>
      <c r="F457" s="56"/>
      <c r="G457" s="56">
        <v>-1</v>
      </c>
      <c r="H457" s="56">
        <v>-1</v>
      </c>
      <c r="I457" s="56">
        <v>-1</v>
      </c>
      <c r="J457" s="56" t="e">
        <v>#DIV/0!</v>
      </c>
      <c r="K457" s="56" t="e">
        <v>#DIV/0!</v>
      </c>
      <c r="L457" s="56" t="e">
        <v>#DIV/0!</v>
      </c>
      <c r="M457" s="56" t="e">
        <v>#DIV/0!</v>
      </c>
      <c r="N457" s="56" t="e">
        <v>#DIV/0!</v>
      </c>
      <c r="O457" s="56" t="e">
        <v>#DIV/0!</v>
      </c>
      <c r="P457" s="56" t="e">
        <v>#DIV/0!</v>
      </c>
      <c r="Q457" s="56" t="e">
        <v>#DIV/0!</v>
      </c>
      <c r="R457" s="56" t="e">
        <v>#DIV/0!</v>
      </c>
      <c r="S457" s="56" t="e">
        <v>#DIV/0!</v>
      </c>
      <c r="T457" s="56" t="e">
        <v>#DIV/0!</v>
      </c>
      <c r="U457" s="56" t="e">
        <v>#DIV/0!</v>
      </c>
      <c r="V457" s="56" t="e">
        <v>#DIV/0!</v>
      </c>
      <c r="W457" s="56">
        <v>1.2566666666666668</v>
      </c>
      <c r="X457" s="56">
        <v>0.4414285714285715</v>
      </c>
      <c r="Y457" s="56">
        <v>2.605</v>
      </c>
      <c r="Z457" s="56">
        <v>1.6447876447876446</v>
      </c>
      <c r="AA457" s="56">
        <v>-1</v>
      </c>
      <c r="AB457" s="56">
        <v>-1</v>
      </c>
      <c r="AC457" s="56">
        <v>-1</v>
      </c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</row>
    <row r="458" spans="1:63" s="23" customFormat="1" x14ac:dyDescent="0.35">
      <c r="A458" s="23" t="s">
        <v>15</v>
      </c>
      <c r="B458" s="23" t="s">
        <v>16</v>
      </c>
      <c r="C458" s="56"/>
      <c r="D458" s="56"/>
      <c r="E458" s="56"/>
      <c r="F458" s="56"/>
      <c r="G458" s="56" t="e">
        <v>#DIV/0!</v>
      </c>
      <c r="H458" s="56" t="e">
        <v>#DIV/0!</v>
      </c>
      <c r="I458" s="56" t="e">
        <v>#DIV/0!</v>
      </c>
      <c r="J458" s="56" t="e">
        <v>#DIV/0!</v>
      </c>
      <c r="K458" s="56">
        <v>1.0687500000000001</v>
      </c>
      <c r="L458" s="56">
        <v>0.92500000000000004</v>
      </c>
      <c r="M458" s="56">
        <v>803.17</v>
      </c>
      <c r="N458" s="56">
        <v>0.39864864864864868</v>
      </c>
      <c r="O458" s="56">
        <v>0.22356495468277937</v>
      </c>
      <c r="P458" s="56">
        <v>0.33116883116883122</v>
      </c>
      <c r="Q458" s="56">
        <v>-0.99384458510016538</v>
      </c>
      <c r="R458" s="56">
        <v>0.52173913043478271</v>
      </c>
      <c r="S458" s="56">
        <v>124.29629629629629</v>
      </c>
      <c r="T458" s="56">
        <v>259.19268292682926</v>
      </c>
      <c r="U458" s="56">
        <v>11.993939393939394</v>
      </c>
      <c r="V458" s="56">
        <v>27.538095238095238</v>
      </c>
      <c r="W458" s="56">
        <v>0.23119519164449698</v>
      </c>
      <c r="X458" s="56">
        <v>0.12412939753840968</v>
      </c>
      <c r="Y458" s="56">
        <v>32.489272388059703</v>
      </c>
      <c r="Z458" s="56">
        <v>11.260915512542411</v>
      </c>
      <c r="AA458" s="56">
        <v>-1</v>
      </c>
      <c r="AB458" s="56">
        <v>-1</v>
      </c>
      <c r="AC458" s="56">
        <v>-1</v>
      </c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</row>
    <row r="459" spans="1:63" s="23" customFormat="1" x14ac:dyDescent="0.35">
      <c r="A459" s="23" t="s">
        <v>17</v>
      </c>
      <c r="B459" s="23" t="s">
        <v>18</v>
      </c>
      <c r="C459" s="56"/>
      <c r="D459" s="56"/>
      <c r="E459" s="56"/>
      <c r="F459" s="56"/>
      <c r="G459" s="56">
        <v>0</v>
      </c>
      <c r="H459" s="56">
        <v>-0.79070932227224844</v>
      </c>
      <c r="I459" s="56">
        <v>1.2054</v>
      </c>
      <c r="J459" s="56">
        <v>1.2054</v>
      </c>
      <c r="K459" s="56">
        <v>1.2999999999999998</v>
      </c>
      <c r="L459" s="56">
        <v>3.5999999999999996</v>
      </c>
      <c r="M459" s="56">
        <v>2.0561349415072097</v>
      </c>
      <c r="N459" s="56">
        <v>4.0149632719688038</v>
      </c>
      <c r="O459" s="56">
        <v>4.2260869565217387</v>
      </c>
      <c r="P459" s="56">
        <v>1.1478260869565218</v>
      </c>
      <c r="Q459" s="56">
        <v>1.1008902077151337</v>
      </c>
      <c r="R459" s="56">
        <v>0.50271247739602165</v>
      </c>
      <c r="S459" s="56">
        <v>33.951747088186359</v>
      </c>
      <c r="T459" s="56">
        <v>121.94736842105263</v>
      </c>
      <c r="U459" s="56">
        <v>56.764124293785308</v>
      </c>
      <c r="V459" s="56">
        <v>51.737665463297233</v>
      </c>
      <c r="W459" s="56">
        <v>0.12563077216033514</v>
      </c>
      <c r="X459" s="56">
        <v>0.11857876712328763</v>
      </c>
      <c r="Y459" s="56">
        <v>0.96911753918380317</v>
      </c>
      <c r="Z459" s="56">
        <v>0.37234455219623497</v>
      </c>
      <c r="AA459" s="56">
        <v>-1</v>
      </c>
      <c r="AB459" s="56">
        <v>-1</v>
      </c>
      <c r="AC459" s="56">
        <v>-1</v>
      </c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</row>
    <row r="460" spans="1:63" s="23" customFormat="1" x14ac:dyDescent="0.35">
      <c r="A460" s="23" t="s">
        <v>19</v>
      </c>
      <c r="B460" s="23" t="s">
        <v>20</v>
      </c>
      <c r="C460" s="56"/>
      <c r="D460" s="56"/>
      <c r="E460" s="56"/>
      <c r="F460" s="56"/>
      <c r="G460" s="56" t="e">
        <v>#DIV/0!</v>
      </c>
      <c r="H460" s="56" t="e">
        <v>#DIV/0!</v>
      </c>
      <c r="I460" s="56" t="e">
        <v>#DIV/0!</v>
      </c>
      <c r="J460" s="56" t="e">
        <v>#DIV/0!</v>
      </c>
      <c r="K460" s="56" t="e">
        <v>#DIV/0!</v>
      </c>
      <c r="L460" s="56" t="e">
        <v>#DIV/0!</v>
      </c>
      <c r="M460" s="56" t="e">
        <v>#DIV/0!</v>
      </c>
      <c r="N460" s="56" t="e">
        <v>#DIV/0!</v>
      </c>
      <c r="O460" s="56" t="e">
        <v>#DIV/0!</v>
      </c>
      <c r="P460" s="56" t="e">
        <v>#DIV/0!</v>
      </c>
      <c r="Q460" s="56" t="e">
        <v>#DIV/0!</v>
      </c>
      <c r="R460" s="56" t="e">
        <v>#DIV/0!</v>
      </c>
      <c r="S460" s="56" t="e">
        <v>#DIV/0!</v>
      </c>
      <c r="T460" s="56" t="e">
        <v>#DIV/0!</v>
      </c>
      <c r="U460" s="56" t="e">
        <v>#DIV/0!</v>
      </c>
      <c r="V460" s="56" t="e">
        <v>#DIV/0!</v>
      </c>
      <c r="W460" s="56">
        <v>-0.2507492507492507</v>
      </c>
      <c r="X460" s="56">
        <v>0.48955495004541327</v>
      </c>
      <c r="Y460" s="56">
        <v>6.7711442786069655</v>
      </c>
      <c r="Z460" s="56">
        <v>3.2614555256064692</v>
      </c>
      <c r="AA460" s="56">
        <v>-1</v>
      </c>
      <c r="AB460" s="56">
        <v>-1</v>
      </c>
      <c r="AC460" s="56">
        <v>-1</v>
      </c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</row>
    <row r="461" spans="1:63" s="23" customFormat="1" x14ac:dyDescent="0.35">
      <c r="A461" s="23" t="s">
        <v>21</v>
      </c>
      <c r="B461" s="23" t="s">
        <v>22</v>
      </c>
      <c r="C461" s="56"/>
      <c r="D461" s="56"/>
      <c r="E461" s="56"/>
      <c r="F461" s="56"/>
      <c r="G461" s="56">
        <v>-0.49462008557989878</v>
      </c>
      <c r="H461" s="56">
        <v>-0.59438016304891539</v>
      </c>
      <c r="I461" s="56">
        <v>16.215366447320942</v>
      </c>
      <c r="J461" s="56">
        <v>24.506148958115162</v>
      </c>
      <c r="K461" s="56">
        <v>13.296806192721396</v>
      </c>
      <c r="L461" s="56">
        <v>0.11465158187438096</v>
      </c>
      <c r="M461" s="56">
        <v>-0.95190581405354791</v>
      </c>
      <c r="N461" s="56">
        <v>-0.90421198457197094</v>
      </c>
      <c r="O461" s="56">
        <v>-0.85996957554514608</v>
      </c>
      <c r="P461" s="56">
        <v>0.28408279800142755</v>
      </c>
      <c r="Q461" s="56">
        <v>2.9318541996830483E-2</v>
      </c>
      <c r="R461" s="56">
        <v>-0.45127375657096647</v>
      </c>
      <c r="S461" s="56">
        <v>0.21643109540636041</v>
      </c>
      <c r="T461" s="56">
        <v>1.2712618121178432</v>
      </c>
      <c r="U461" s="56">
        <v>1.2486528098537337</v>
      </c>
      <c r="V461" s="56">
        <v>1.6529108327192334</v>
      </c>
      <c r="W461" s="56">
        <v>0.10784313725490202</v>
      </c>
      <c r="X461" s="56">
        <v>-0.3188937836514929</v>
      </c>
      <c r="Y461" s="56">
        <v>13.072920232796987</v>
      </c>
      <c r="Z461" s="56">
        <v>1.9580555555555557</v>
      </c>
      <c r="AA461" s="56">
        <v>-1</v>
      </c>
      <c r="AB461" s="56">
        <v>-1</v>
      </c>
      <c r="AC461" s="56">
        <v>-1</v>
      </c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</row>
    <row r="462" spans="1:63" s="23" customFormat="1" x14ac:dyDescent="0.35">
      <c r="A462" s="23" t="s">
        <v>23</v>
      </c>
      <c r="B462" s="23" t="s">
        <v>24</v>
      </c>
      <c r="C462" s="56"/>
      <c r="D462" s="56"/>
      <c r="E462" s="56"/>
      <c r="F462" s="56"/>
      <c r="G462" s="56" t="e">
        <v>#DIV/0!</v>
      </c>
      <c r="H462" s="56" t="e">
        <v>#DIV/0!</v>
      </c>
      <c r="I462" s="56" t="e">
        <v>#DIV/0!</v>
      </c>
      <c r="J462" s="56" t="e">
        <v>#DIV/0!</v>
      </c>
      <c r="K462" s="56" t="e">
        <v>#DIV/0!</v>
      </c>
      <c r="L462" s="56" t="e">
        <v>#DIV/0!</v>
      </c>
      <c r="M462" s="56" t="e">
        <v>#DIV/0!</v>
      </c>
      <c r="N462" s="56" t="e">
        <v>#DIV/0!</v>
      </c>
      <c r="O462" s="56" t="e">
        <v>#DIV/0!</v>
      </c>
      <c r="P462" s="56" t="e">
        <v>#DIV/0!</v>
      </c>
      <c r="Q462" s="56" t="e">
        <v>#DIV/0!</v>
      </c>
      <c r="R462" s="56" t="e">
        <v>#DIV/0!</v>
      </c>
      <c r="S462" s="56" t="e">
        <v>#DIV/0!</v>
      </c>
      <c r="T462" s="56" t="e">
        <v>#DIV/0!</v>
      </c>
      <c r="U462" s="56" t="e">
        <v>#DIV/0!</v>
      </c>
      <c r="V462" s="56" t="e">
        <v>#DIV/0!</v>
      </c>
      <c r="W462" s="56">
        <v>-0.50599201065246335</v>
      </c>
      <c r="X462" s="56">
        <v>-0.14840182648401823</v>
      </c>
      <c r="Y462" s="56">
        <v>4.7971014492753623</v>
      </c>
      <c r="Z462" s="56">
        <v>5.1965811965811968</v>
      </c>
      <c r="AA462" s="56">
        <v>-1</v>
      </c>
      <c r="AB462" s="56">
        <v>-1</v>
      </c>
      <c r="AC462" s="56">
        <v>-1</v>
      </c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</row>
    <row r="463" spans="1:63" s="23" customFormat="1" x14ac:dyDescent="0.35">
      <c r="A463" s="23" t="s">
        <v>25</v>
      </c>
      <c r="B463" s="23" t="s">
        <v>26</v>
      </c>
      <c r="C463" s="56"/>
      <c r="D463" s="56"/>
      <c r="E463" s="56"/>
      <c r="F463" s="56"/>
      <c r="G463" s="56" t="e">
        <v>#DIV/0!</v>
      </c>
      <c r="H463" s="56" t="e">
        <v>#DIV/0!</v>
      </c>
      <c r="I463" s="56" t="e">
        <v>#DIV/0!</v>
      </c>
      <c r="J463" s="56" t="e">
        <v>#DIV/0!</v>
      </c>
      <c r="K463" s="56" t="e">
        <v>#DIV/0!</v>
      </c>
      <c r="L463" s="56">
        <v>1</v>
      </c>
      <c r="M463" s="56">
        <v>0</v>
      </c>
      <c r="N463" s="56">
        <v>0</v>
      </c>
      <c r="O463" s="56">
        <v>0</v>
      </c>
      <c r="P463" s="56">
        <v>0.5</v>
      </c>
      <c r="Q463" s="56">
        <v>1.9</v>
      </c>
      <c r="R463" s="56">
        <v>0.26666666666666661</v>
      </c>
      <c r="S463" s="56">
        <v>667.6</v>
      </c>
      <c r="T463" s="56">
        <v>916.66666666666663</v>
      </c>
      <c r="U463" s="56">
        <v>301.06896551724139</v>
      </c>
      <c r="V463" s="56">
        <v>789.78947368421052</v>
      </c>
      <c r="W463" s="56">
        <v>0.49700867484295541</v>
      </c>
      <c r="X463" s="56">
        <v>1.1445695604794768</v>
      </c>
      <c r="Y463" s="56">
        <v>2.1985730593607307</v>
      </c>
      <c r="Z463" s="56">
        <v>0.93054908485856913</v>
      </c>
      <c r="AA463" s="56">
        <v>-1</v>
      </c>
      <c r="AB463" s="56">
        <v>-1</v>
      </c>
      <c r="AC463" s="56">
        <v>-1</v>
      </c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</row>
    <row r="464" spans="1:63" s="23" customFormat="1" x14ac:dyDescent="0.35">
      <c r="A464" s="23" t="s">
        <v>27</v>
      </c>
      <c r="B464" s="23" t="s">
        <v>28</v>
      </c>
      <c r="C464" s="56"/>
      <c r="D464" s="56"/>
      <c r="E464" s="56"/>
      <c r="F464" s="56"/>
      <c r="G464" s="56" t="e">
        <v>#DIV/0!</v>
      </c>
      <c r="H464" s="56" t="e">
        <v>#DIV/0!</v>
      </c>
      <c r="I464" s="56" t="e">
        <v>#DIV/0!</v>
      </c>
      <c r="J464" s="56" t="e">
        <v>#DIV/0!</v>
      </c>
      <c r="K464" s="56" t="e">
        <v>#DIV/0!</v>
      </c>
      <c r="L464" s="56" t="e">
        <v>#DIV/0!</v>
      </c>
      <c r="M464" s="56" t="e">
        <v>#DIV/0!</v>
      </c>
      <c r="N464" s="56" t="e">
        <v>#DIV/0!</v>
      </c>
      <c r="O464" s="56" t="e">
        <v>#DIV/0!</v>
      </c>
      <c r="P464" s="56" t="e">
        <v>#DIV/0!</v>
      </c>
      <c r="Q464" s="56" t="e">
        <v>#DIV/0!</v>
      </c>
      <c r="R464" s="56" t="e">
        <v>#DIV/0!</v>
      </c>
      <c r="S464" s="56" t="e">
        <v>#DIV/0!</v>
      </c>
      <c r="T464" s="56" t="e">
        <v>#DIV/0!</v>
      </c>
      <c r="U464" s="56">
        <v>234.70588235294119</v>
      </c>
      <c r="V464" s="56">
        <v>173.13043478260869</v>
      </c>
      <c r="W464" s="56">
        <v>-0.50111856823266221</v>
      </c>
      <c r="X464" s="56">
        <v>0.53382205931356208</v>
      </c>
      <c r="Y464" s="56">
        <v>0.19890192163713505</v>
      </c>
      <c r="Z464" s="56">
        <v>-0.39920099875156057</v>
      </c>
      <c r="AA464" s="56">
        <v>-1</v>
      </c>
      <c r="AB464" s="56">
        <v>-1</v>
      </c>
      <c r="AC464" s="56">
        <v>-1</v>
      </c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</row>
    <row r="465" spans="1:63" s="23" customFormat="1" x14ac:dyDescent="0.35">
      <c r="A465" s="23" t="s">
        <v>29</v>
      </c>
      <c r="B465" s="23" t="s">
        <v>30</v>
      </c>
      <c r="C465" s="56"/>
      <c r="D465" s="56"/>
      <c r="E465" s="56"/>
      <c r="F465" s="56"/>
      <c r="G465" s="56">
        <v>1.25</v>
      </c>
      <c r="H465" s="56">
        <v>0</v>
      </c>
      <c r="I465" s="56">
        <v>1.25</v>
      </c>
      <c r="J465" s="56">
        <v>0</v>
      </c>
      <c r="K465" s="56">
        <v>-0.44444444444444442</v>
      </c>
      <c r="L465" s="56">
        <v>0.25</v>
      </c>
      <c r="M465" s="56">
        <v>-0.44444444444444442</v>
      </c>
      <c r="N465" s="56">
        <v>-0.44444444444444442</v>
      </c>
      <c r="O465" s="56">
        <v>0</v>
      </c>
      <c r="P465" s="56">
        <v>0</v>
      </c>
      <c r="Q465" s="56">
        <v>13.8</v>
      </c>
      <c r="R465" s="56">
        <v>15.3</v>
      </c>
      <c r="S465" s="56">
        <v>17.3</v>
      </c>
      <c r="T465" s="56">
        <v>31</v>
      </c>
      <c r="U465" s="56">
        <v>0.58783783783783794</v>
      </c>
      <c r="V465" s="56">
        <v>0.47239263803680975</v>
      </c>
      <c r="W465" s="56">
        <v>1.3224043715846996</v>
      </c>
      <c r="X465" s="56">
        <v>1.7906249999999999</v>
      </c>
      <c r="Y465" s="56">
        <v>5.6085106382978722</v>
      </c>
      <c r="Z465" s="56">
        <v>7.5916666666666668</v>
      </c>
      <c r="AA465" s="56">
        <v>-1</v>
      </c>
      <c r="AB465" s="56">
        <v>-1</v>
      </c>
      <c r="AC465" s="56">
        <v>-1</v>
      </c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</row>
    <row r="466" spans="1:63" s="23" customFormat="1" x14ac:dyDescent="0.35">
      <c r="A466" s="23" t="s">
        <v>31</v>
      </c>
      <c r="B466" s="23" t="s">
        <v>32</v>
      </c>
      <c r="C466" s="56"/>
      <c r="D466" s="56"/>
      <c r="E466" s="56"/>
      <c r="F466" s="56"/>
      <c r="G466" s="56" t="e">
        <v>#DIV/0!</v>
      </c>
      <c r="H466" s="56" t="e">
        <v>#DIV/0!</v>
      </c>
      <c r="I466" s="56" t="e">
        <v>#DIV/0!</v>
      </c>
      <c r="J466" s="56" t="e">
        <v>#DIV/0!</v>
      </c>
      <c r="K466" s="56" t="e">
        <v>#DIV/0!</v>
      </c>
      <c r="L466" s="56" t="e">
        <v>#DIV/0!</v>
      </c>
      <c r="M466" s="56" t="e">
        <v>#DIV/0!</v>
      </c>
      <c r="N466" s="56" t="e">
        <v>#DIV/0!</v>
      </c>
      <c r="O466" s="56" t="e">
        <v>#DIV/0!</v>
      </c>
      <c r="P466" s="56" t="e">
        <v>#DIV/0!</v>
      </c>
      <c r="Q466" s="56">
        <v>-1</v>
      </c>
      <c r="R466" s="56">
        <v>-1</v>
      </c>
      <c r="S466" s="56">
        <v>-1</v>
      </c>
      <c r="T466" s="56" t="e">
        <v>#DIV/0!</v>
      </c>
      <c r="U466" s="56" t="e">
        <v>#DIV/0!</v>
      </c>
      <c r="V466" s="56" t="e">
        <v>#DIV/0!</v>
      </c>
      <c r="W466" s="56" t="e">
        <v>#DIV/0!</v>
      </c>
      <c r="X466" s="56" t="e">
        <v>#DIV/0!</v>
      </c>
      <c r="Y466" s="56" t="e">
        <v>#DIV/0!</v>
      </c>
      <c r="Z466" s="56">
        <v>0</v>
      </c>
      <c r="AA466" s="56">
        <v>-1</v>
      </c>
      <c r="AB466" s="56">
        <v>-1</v>
      </c>
      <c r="AC466" s="56">
        <v>-1</v>
      </c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</row>
    <row r="467" spans="1:63" s="23" customFormat="1" x14ac:dyDescent="0.35">
      <c r="A467" s="23" t="s">
        <v>33</v>
      </c>
      <c r="B467" s="23" t="s">
        <v>34</v>
      </c>
      <c r="C467" s="56"/>
      <c r="D467" s="56"/>
      <c r="E467" s="56"/>
      <c r="F467" s="56"/>
      <c r="G467" s="56" t="e">
        <v>#DIV/0!</v>
      </c>
      <c r="H467" s="56"/>
      <c r="I467" s="56"/>
      <c r="J467" s="56"/>
      <c r="K467" s="56" t="e">
        <v>#DIV/0!</v>
      </c>
      <c r="L467" s="56"/>
      <c r="M467" s="56"/>
      <c r="N467" s="56"/>
      <c r="O467" s="56">
        <v>4</v>
      </c>
      <c r="P467" s="56"/>
      <c r="Q467" s="56"/>
      <c r="R467" s="56"/>
      <c r="S467" s="56">
        <v>49.5</v>
      </c>
      <c r="T467" s="56"/>
      <c r="U467" s="56"/>
      <c r="V467" s="56"/>
      <c r="W467" s="56">
        <v>0.4455445544554455</v>
      </c>
      <c r="X467" s="56"/>
      <c r="Y467" s="56"/>
      <c r="Z467" s="56" t="e">
        <v>#DIV/0!</v>
      </c>
      <c r="AA467" s="56">
        <v>-1</v>
      </c>
      <c r="AB467" s="56" t="e">
        <v>#DIV/0!</v>
      </c>
      <c r="AC467" s="56">
        <v>-1</v>
      </c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</row>
    <row r="468" spans="1:63" s="23" customFormat="1" x14ac:dyDescent="0.35">
      <c r="A468" s="23" t="s">
        <v>35</v>
      </c>
      <c r="B468" s="23" t="s">
        <v>36</v>
      </c>
      <c r="C468" s="56"/>
      <c r="D468" s="56"/>
      <c r="E468" s="56"/>
      <c r="F468" s="56"/>
      <c r="G468" s="56" t="e">
        <v>#DIV/0!</v>
      </c>
      <c r="H468" s="56"/>
      <c r="I468" s="56"/>
      <c r="J468" s="56"/>
      <c r="K468" s="56" t="e">
        <v>#DIV/0!</v>
      </c>
      <c r="L468" s="56"/>
      <c r="M468" s="56"/>
      <c r="N468" s="56"/>
      <c r="O468" s="56" t="e">
        <v>#DIV/0!</v>
      </c>
      <c r="P468" s="56"/>
      <c r="Q468" s="56"/>
      <c r="R468" s="56"/>
      <c r="S468" s="56">
        <v>1</v>
      </c>
      <c r="T468" s="56"/>
      <c r="U468" s="56"/>
      <c r="V468" s="56"/>
      <c r="W468" s="56">
        <v>0.14999999999999991</v>
      </c>
      <c r="X468" s="56"/>
      <c r="Y468" s="56">
        <v>0.55172413793103448</v>
      </c>
      <c r="Z468" s="56" t="e">
        <v>#DIV/0!</v>
      </c>
      <c r="AA468" s="56">
        <v>-1</v>
      </c>
      <c r="AB468" s="56" t="e">
        <v>#DIV/0!</v>
      </c>
      <c r="AC468" s="56">
        <v>-1</v>
      </c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</row>
    <row r="469" spans="1:63" s="23" customFormat="1" x14ac:dyDescent="0.35">
      <c r="A469" s="23" t="s">
        <v>37</v>
      </c>
      <c r="B469" s="23" t="s">
        <v>38</v>
      </c>
      <c r="C469" s="56"/>
      <c r="D469" s="56"/>
      <c r="E469" s="56"/>
      <c r="F469" s="56"/>
      <c r="G469" s="56" t="e">
        <v>#DIV/0!</v>
      </c>
      <c r="H469" s="56"/>
      <c r="I469" s="56"/>
      <c r="J469" s="56"/>
      <c r="K469" s="56" t="e">
        <v>#DIV/0!</v>
      </c>
      <c r="L469" s="56"/>
      <c r="M469" s="56"/>
      <c r="N469" s="56"/>
      <c r="O469" s="56">
        <v>1.8624999999999998</v>
      </c>
      <c r="P469" s="56"/>
      <c r="Q469" s="56"/>
      <c r="R469" s="56"/>
      <c r="S469" s="56">
        <v>-0.64803493449781668</v>
      </c>
      <c r="T469" s="56"/>
      <c r="U469" s="56"/>
      <c r="V469" s="56"/>
      <c r="W469" s="56">
        <v>157.88761786600497</v>
      </c>
      <c r="X469" s="56"/>
      <c r="Y469" s="56">
        <v>8.7030229508196726</v>
      </c>
      <c r="Z469" s="56">
        <v>9.8174118000322874</v>
      </c>
      <c r="AA469" s="56">
        <v>-1</v>
      </c>
      <c r="AB469" s="56">
        <v>-1</v>
      </c>
      <c r="AC469" s="56">
        <v>-1</v>
      </c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</row>
    <row r="470" spans="1:63" s="23" customFormat="1" x14ac:dyDescent="0.35">
      <c r="A470" s="23" t="s">
        <v>39</v>
      </c>
      <c r="B470" s="23" t="s">
        <v>40</v>
      </c>
      <c r="C470" s="56"/>
      <c r="D470" s="56"/>
      <c r="E470" s="56"/>
      <c r="F470" s="56"/>
      <c r="G470" s="56" t="e">
        <v>#DIV/0!</v>
      </c>
      <c r="H470" s="56"/>
      <c r="I470" s="56"/>
      <c r="J470" s="56"/>
      <c r="K470" s="56">
        <v>-0.37588741008877991</v>
      </c>
      <c r="L470" s="56"/>
      <c r="M470" s="56"/>
      <c r="N470" s="56"/>
      <c r="O470" s="56">
        <v>12.75</v>
      </c>
      <c r="P470" s="56"/>
      <c r="Q470" s="56"/>
      <c r="R470" s="56"/>
      <c r="S470" s="56">
        <v>-0.92727272727272725</v>
      </c>
      <c r="T470" s="56"/>
      <c r="U470" s="56"/>
      <c r="V470" s="56"/>
      <c r="W470" s="56">
        <v>29.75</v>
      </c>
      <c r="X470" s="56"/>
      <c r="Y470" s="56">
        <v>-1</v>
      </c>
      <c r="Z470" s="56" t="e">
        <v>#DIV/0!</v>
      </c>
      <c r="AA470" s="56">
        <v>-1</v>
      </c>
      <c r="AB470" s="56" t="e">
        <v>#DIV/0!</v>
      </c>
      <c r="AC470" s="56" t="e">
        <v>#DIV/0!</v>
      </c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</row>
    <row r="471" spans="1:63" s="23" customFormat="1" x14ac:dyDescent="0.35">
      <c r="A471" s="23" t="s">
        <v>41</v>
      </c>
      <c r="B471" s="23" t="s">
        <v>42</v>
      </c>
      <c r="C471" s="56"/>
      <c r="D471" s="56"/>
      <c r="E471" s="56"/>
      <c r="F471" s="56"/>
      <c r="G471" s="56" t="e">
        <v>#DIV/0!</v>
      </c>
      <c r="H471" s="56"/>
      <c r="I471" s="56"/>
      <c r="J471" s="56"/>
      <c r="K471" s="56">
        <v>11</v>
      </c>
      <c r="L471" s="56"/>
      <c r="M471" s="56"/>
      <c r="N471" s="56"/>
      <c r="O471" s="56">
        <v>-0.82499999999999996</v>
      </c>
      <c r="P471" s="56"/>
      <c r="Q471" s="56"/>
      <c r="R471" s="56"/>
      <c r="S471" s="56">
        <v>21.576714285714285</v>
      </c>
      <c r="T471" s="56"/>
      <c r="U471" s="56"/>
      <c r="V471" s="56"/>
      <c r="W471" s="56">
        <v>0.17395715349359131</v>
      </c>
      <c r="X471" s="56"/>
      <c r="Y471" s="56">
        <v>-0.47274764202836905</v>
      </c>
      <c r="Z471" s="56" t="e">
        <v>#DIV/0!</v>
      </c>
      <c r="AA471" s="56">
        <v>-1</v>
      </c>
      <c r="AB471" s="56">
        <v>-1</v>
      </c>
      <c r="AC471" s="56">
        <v>-1</v>
      </c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</row>
    <row r="472" spans="1:63" s="23" customFormat="1" x14ac:dyDescent="0.35">
      <c r="A472" s="23" t="s">
        <v>43</v>
      </c>
      <c r="B472" s="23" t="s">
        <v>44</v>
      </c>
      <c r="C472" s="56"/>
      <c r="D472" s="56"/>
      <c r="E472" s="56"/>
      <c r="F472" s="56"/>
      <c r="G472" s="56" t="e">
        <v>#DIV/0!</v>
      </c>
      <c r="H472" s="56"/>
      <c r="I472" s="56"/>
      <c r="J472" s="56"/>
      <c r="K472" s="56">
        <v>0.75</v>
      </c>
      <c r="L472" s="56"/>
      <c r="M472" s="56"/>
      <c r="N472" s="56"/>
      <c r="O472" s="56">
        <v>-0.27142857142857146</v>
      </c>
      <c r="P472" s="56"/>
      <c r="Q472" s="56"/>
      <c r="R472" s="56"/>
      <c r="S472" s="56">
        <v>-0.57554901960784322</v>
      </c>
      <c r="T472" s="56"/>
      <c r="U472" s="56"/>
      <c r="V472" s="56"/>
      <c r="W472" s="56">
        <v>-1</v>
      </c>
      <c r="X472" s="56"/>
      <c r="Y472" s="56"/>
      <c r="Z472" s="56" t="e">
        <v>#DIV/0!</v>
      </c>
      <c r="AA472" s="56" t="e">
        <v>#DIV/0!</v>
      </c>
      <c r="AB472" s="56" t="e">
        <v>#DIV/0!</v>
      </c>
      <c r="AC472" s="56" t="e">
        <v>#DIV/0!</v>
      </c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</row>
    <row r="473" spans="1:63" s="23" customFormat="1" x14ac:dyDescent="0.35">
      <c r="A473" s="23" t="s">
        <v>45</v>
      </c>
      <c r="B473" s="23" t="s">
        <v>46</v>
      </c>
      <c r="C473" s="56"/>
      <c r="D473" s="56"/>
      <c r="E473" s="56"/>
      <c r="F473" s="56"/>
      <c r="G473" s="56"/>
      <c r="H473" s="56"/>
      <c r="I473" s="56"/>
      <c r="J473" s="56"/>
      <c r="K473" s="56" t="e">
        <v>#DIV/0!</v>
      </c>
      <c r="L473" s="56"/>
      <c r="M473" s="56"/>
      <c r="N473" s="56"/>
      <c r="O473" s="56" t="e">
        <v>#DIV/0!</v>
      </c>
      <c r="P473" s="56"/>
      <c r="Q473" s="56"/>
      <c r="R473" s="56"/>
      <c r="S473" s="56" t="e">
        <v>#DIV/0!</v>
      </c>
      <c r="T473" s="56"/>
      <c r="U473" s="56"/>
      <c r="V473" s="56"/>
      <c r="W473" s="56" t="e">
        <v>#DIV/0!</v>
      </c>
      <c r="X473" s="56"/>
      <c r="Y473" s="56">
        <v>-1</v>
      </c>
      <c r="Z473" s="56" t="e">
        <v>#DIV/0!</v>
      </c>
      <c r="AA473" s="56">
        <v>-1</v>
      </c>
      <c r="AB473" s="56">
        <v>-1</v>
      </c>
      <c r="AC473" s="56" t="e">
        <v>#DIV/0!</v>
      </c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</row>
    <row r="474" spans="1:63" s="23" customFormat="1" x14ac:dyDescent="0.35">
      <c r="A474" s="23" t="s">
        <v>47</v>
      </c>
      <c r="B474" s="23" t="s">
        <v>48</v>
      </c>
      <c r="C474" s="56"/>
      <c r="D474" s="56"/>
      <c r="E474" s="56"/>
      <c r="F474" s="56"/>
      <c r="G474" s="56">
        <v>0.60000000000000009</v>
      </c>
      <c r="H474" s="56"/>
      <c r="I474" s="56"/>
      <c r="J474" s="56"/>
      <c r="K474" s="56">
        <v>0</v>
      </c>
      <c r="L474" s="56"/>
      <c r="M474" s="56"/>
      <c r="N474" s="56"/>
      <c r="O474" s="56">
        <v>0.53512500000000007</v>
      </c>
      <c r="P474" s="56"/>
      <c r="Q474" s="56"/>
      <c r="R474" s="56"/>
      <c r="S474" s="56">
        <v>2.0372119534239883</v>
      </c>
      <c r="T474" s="56"/>
      <c r="U474" s="56"/>
      <c r="V474" s="56"/>
      <c r="W474" s="56">
        <v>-0.30294906166219837</v>
      </c>
      <c r="X474" s="56"/>
      <c r="Y474" s="56"/>
      <c r="Z474" s="56" t="e">
        <v>#DIV/0!</v>
      </c>
      <c r="AA474" s="56">
        <v>-1</v>
      </c>
      <c r="AB474" s="56" t="e">
        <v>#DIV/0!</v>
      </c>
      <c r="AC474" s="56" t="e">
        <v>#DIV/0!</v>
      </c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</row>
    <row r="475" spans="1:63" s="23" customFormat="1" x14ac:dyDescent="0.35">
      <c r="A475" s="23" t="s">
        <v>49</v>
      </c>
      <c r="B475" s="23" t="s">
        <v>50</v>
      </c>
      <c r="C475" s="56"/>
      <c r="D475" s="56"/>
      <c r="E475" s="56"/>
      <c r="F475" s="56"/>
      <c r="G475" s="56" t="e">
        <v>#DIV/0!</v>
      </c>
      <c r="H475" s="56"/>
      <c r="I475" s="56"/>
      <c r="J475" s="56"/>
      <c r="K475" s="56">
        <v>10.25</v>
      </c>
      <c r="L475" s="56"/>
      <c r="M475" s="56"/>
      <c r="N475" s="56"/>
      <c r="O475" s="56">
        <v>-0.77777777777777779</v>
      </c>
      <c r="P475" s="56"/>
      <c r="Q475" s="56"/>
      <c r="R475" s="56"/>
      <c r="S475" s="56">
        <v>4.9666666666666668</v>
      </c>
      <c r="T475" s="56"/>
      <c r="U475" s="56"/>
      <c r="V475" s="56"/>
      <c r="W475" s="56">
        <v>3.1005586592178771</v>
      </c>
      <c r="X475" s="56"/>
      <c r="Y475" s="56">
        <v>0.91599999999999993</v>
      </c>
      <c r="Z475" s="56" t="e">
        <v>#DIV/0!</v>
      </c>
      <c r="AA475" s="56">
        <v>-1</v>
      </c>
      <c r="AB475" s="56" t="e">
        <v>#DIV/0!</v>
      </c>
      <c r="AC475" s="56">
        <v>-1</v>
      </c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</row>
    <row r="476" spans="1:63" s="25" customFormat="1" ht="13.15" x14ac:dyDescent="0.4">
      <c r="A476" s="10" t="s">
        <v>85</v>
      </c>
      <c r="B476" s="25" t="s">
        <v>51</v>
      </c>
      <c r="C476" s="56"/>
      <c r="D476" s="56"/>
      <c r="E476" s="56"/>
      <c r="F476" s="56"/>
      <c r="G476" s="57">
        <v>9.3778199350368352E-2</v>
      </c>
      <c r="H476" s="57">
        <v>0.26556335155470068</v>
      </c>
      <c r="I476" s="57">
        <v>0.9240356804720542</v>
      </c>
      <c r="J476" s="57">
        <v>0.7947902946045029</v>
      </c>
      <c r="K476" s="57">
        <v>0.80904002860046109</v>
      </c>
      <c r="L476" s="57">
        <v>0.65331221580209453</v>
      </c>
      <c r="M476" s="57">
        <v>1.4401049203714829</v>
      </c>
      <c r="N476" s="57">
        <v>1.51363713445767</v>
      </c>
      <c r="O476" s="57">
        <v>0.88084639415492294</v>
      </c>
      <c r="P476" s="57">
        <v>0.56290824073850909</v>
      </c>
      <c r="Q476" s="57">
        <v>-0.24376664381945456</v>
      </c>
      <c r="R476" s="57">
        <v>0.58839132858223508</v>
      </c>
      <c r="S476" s="57">
        <v>1.9287900962482136</v>
      </c>
      <c r="T476" s="57">
        <v>3.8655840600831235</v>
      </c>
      <c r="U476" s="57">
        <v>1.5470562014783997</v>
      </c>
      <c r="V476" s="57">
        <v>0.23277301709147302</v>
      </c>
      <c r="W476" s="57">
        <v>0.14250928270935193</v>
      </c>
      <c r="X476" s="57">
        <v>0.15325838387456159</v>
      </c>
      <c r="Y476" s="57">
        <v>2.0794057982216532</v>
      </c>
      <c r="Z476" s="57">
        <v>1.8079439228583483</v>
      </c>
      <c r="AA476" s="57">
        <v>-1</v>
      </c>
      <c r="AB476" s="57">
        <v>-1</v>
      </c>
      <c r="AC476" s="57">
        <v>-1</v>
      </c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</row>
    <row r="477" spans="1:63" s="23" customFormat="1" x14ac:dyDescent="0.35">
      <c r="B477" s="27" t="s">
        <v>52</v>
      </c>
      <c r="C477" s="56"/>
      <c r="D477" s="56"/>
      <c r="E477" s="56"/>
      <c r="F477" s="56"/>
      <c r="G477" s="58">
        <v>0.1132714450774932</v>
      </c>
      <c r="H477" s="58">
        <v>0.30594687458702263</v>
      </c>
      <c r="I477" s="58">
        <v>0.61416523398898071</v>
      </c>
      <c r="J477" s="58">
        <v>0.51922901771483221</v>
      </c>
      <c r="K477" s="58">
        <v>0.64211581132345574</v>
      </c>
      <c r="L477" s="58">
        <v>0.65852399793566141</v>
      </c>
      <c r="M477" s="58">
        <v>1.294968131499497</v>
      </c>
      <c r="N477" s="58">
        <v>1.9833112265161903</v>
      </c>
      <c r="O477" s="58">
        <v>1.0834786272629531</v>
      </c>
      <c r="P477" s="58">
        <v>0.56525744827544133</v>
      </c>
      <c r="Q477" s="58">
        <v>-3.1306184497098544E-2</v>
      </c>
      <c r="R477" s="58">
        <v>0.59187595138934235</v>
      </c>
      <c r="S477" s="58">
        <v>1.1057131400477691</v>
      </c>
      <c r="T477" s="58">
        <v>2.2633185338795747</v>
      </c>
      <c r="U477" s="58">
        <v>0.9218288473508498</v>
      </c>
      <c r="V477" s="58">
        <v>-0.12794427902147443</v>
      </c>
      <c r="W477" s="58">
        <v>8.2757638580710946E-2</v>
      </c>
      <c r="X477" s="58">
        <v>-7.6901484158031774E-3</v>
      </c>
      <c r="Y477" s="58">
        <v>1.5804341169265559</v>
      </c>
      <c r="Z477" s="58">
        <v>1.5869515260193214</v>
      </c>
      <c r="AA477" s="58">
        <v>-1</v>
      </c>
      <c r="AB477" s="58">
        <v>-1</v>
      </c>
      <c r="AC477" s="58">
        <v>-1</v>
      </c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  <c r="BF477" s="28"/>
      <c r="BG477" s="28"/>
      <c r="BH477" s="28"/>
      <c r="BI477" s="28"/>
      <c r="BJ477" s="28"/>
      <c r="BK477" s="28"/>
    </row>
    <row r="478" spans="1:63" s="23" customFormat="1" x14ac:dyDescent="0.35">
      <c r="B478" s="27" t="s">
        <v>53</v>
      </c>
      <c r="C478" s="56"/>
      <c r="D478" s="56"/>
      <c r="E478" s="56"/>
      <c r="F478" s="56"/>
      <c r="G478" s="58">
        <v>-0.4944702734506462</v>
      </c>
      <c r="H478" s="58">
        <v>-0.58569962291908517</v>
      </c>
      <c r="I478" s="58">
        <v>13.123372264876776</v>
      </c>
      <c r="J478" s="58">
        <v>23.716246596698941</v>
      </c>
      <c r="K478" s="58">
        <v>11.412717507062547</v>
      </c>
      <c r="L478" s="58">
        <v>0.32643146601484863</v>
      </c>
      <c r="M478" s="58">
        <v>2.0991541964080094</v>
      </c>
      <c r="N478" s="58">
        <v>-0.86782813360831179</v>
      </c>
      <c r="O478" s="58">
        <v>-0.80172934072302104</v>
      </c>
      <c r="P478" s="58">
        <v>0.39509954058192953</v>
      </c>
      <c r="Q478" s="58">
        <v>-0.96879418791749961</v>
      </c>
      <c r="R478" s="58">
        <v>-0.17694524495677233</v>
      </c>
      <c r="S478" s="58">
        <v>67.076666666666668</v>
      </c>
      <c r="T478" s="58">
        <v>142.29345042078302</v>
      </c>
      <c r="U478" s="58">
        <v>59.1015625</v>
      </c>
      <c r="V478" s="58">
        <v>72.824929971988794</v>
      </c>
      <c r="W478" s="58">
        <v>0.34358321500269295</v>
      </c>
      <c r="X478" s="58">
        <v>0.44022409421353803</v>
      </c>
      <c r="Y478" s="58">
        <v>3.8737813596776292</v>
      </c>
      <c r="Z478" s="58">
        <v>2.539555311035647</v>
      </c>
      <c r="AA478" s="58">
        <v>-1</v>
      </c>
      <c r="AB478" s="58">
        <v>-1</v>
      </c>
      <c r="AC478" s="58">
        <v>-1</v>
      </c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  <c r="BE478" s="28"/>
      <c r="BF478" s="28"/>
      <c r="BG478" s="28"/>
      <c r="BH478" s="28"/>
      <c r="BI478" s="28"/>
      <c r="BJ478" s="28"/>
      <c r="BK478" s="28"/>
    </row>
    <row r="479" spans="1:63" s="23" customFormat="1" x14ac:dyDescent="0.35">
      <c r="B479" s="27" t="s">
        <v>54</v>
      </c>
      <c r="C479" s="56"/>
      <c r="D479" s="56"/>
      <c r="E479" s="56"/>
      <c r="F479" s="56"/>
      <c r="G479" s="58">
        <v>1.25</v>
      </c>
      <c r="H479" s="58">
        <v>0</v>
      </c>
      <c r="I479" s="58">
        <v>1.25</v>
      </c>
      <c r="J479" s="58">
        <v>0</v>
      </c>
      <c r="K479" s="58">
        <v>-0.44444444444444442</v>
      </c>
      <c r="L479" s="58">
        <v>0.25</v>
      </c>
      <c r="M479" s="58">
        <v>0.66666666666666674</v>
      </c>
      <c r="N479" s="58">
        <v>0.66666666666666674</v>
      </c>
      <c r="O479" s="58">
        <v>2</v>
      </c>
      <c r="P479" s="58">
        <v>0</v>
      </c>
      <c r="Q479" s="58">
        <v>4.2166666666666668</v>
      </c>
      <c r="R479" s="58">
        <v>4.8166666666666664</v>
      </c>
      <c r="S479" s="58">
        <v>72.150000000000006</v>
      </c>
      <c r="T479" s="58">
        <v>331.1</v>
      </c>
      <c r="U479" s="58">
        <v>13.303514376996805</v>
      </c>
      <c r="V479" s="58">
        <v>12.424068767908309</v>
      </c>
      <c r="W479" s="58">
        <v>-0.27158806106174527</v>
      </c>
      <c r="X479" s="58">
        <v>0.82655826558265577</v>
      </c>
      <c r="Y479" s="58">
        <v>1.101853920035738</v>
      </c>
      <c r="Z479" s="58">
        <v>0.43654215581643552</v>
      </c>
      <c r="AA479" s="58">
        <v>-1</v>
      </c>
      <c r="AB479" s="58">
        <v>-1</v>
      </c>
      <c r="AC479" s="58">
        <v>-1</v>
      </c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  <c r="BF479" s="28"/>
      <c r="BG479" s="28"/>
      <c r="BH479" s="28"/>
      <c r="BI479" s="28"/>
      <c r="BJ479" s="28"/>
      <c r="BK479" s="28"/>
    </row>
    <row r="480" spans="1:63" s="23" customFormat="1" x14ac:dyDescent="0.35">
      <c r="A480" s="29"/>
      <c r="B480" s="30" t="s">
        <v>55</v>
      </c>
      <c r="C480" s="59"/>
      <c r="D480" s="59"/>
      <c r="E480" s="59"/>
      <c r="F480" s="59"/>
      <c r="G480" s="59"/>
      <c r="H480" s="59"/>
      <c r="I480" s="59"/>
      <c r="J480" s="59"/>
      <c r="K480" s="59">
        <v>1.852112676056338</v>
      </c>
      <c r="L480" s="59"/>
      <c r="M480" s="59"/>
      <c r="N480" s="59"/>
      <c r="O480" s="59">
        <v>-0.44491358024691352</v>
      </c>
      <c r="P480" s="59"/>
      <c r="Q480" s="59"/>
      <c r="R480" s="59"/>
      <c r="S480" s="59">
        <v>3.6606378719807839</v>
      </c>
      <c r="T480" s="59"/>
      <c r="U480" s="59"/>
      <c r="V480" s="59"/>
      <c r="W480" s="59">
        <v>0.67079230127567624</v>
      </c>
      <c r="X480" s="59"/>
      <c r="Y480" s="59"/>
      <c r="Z480" s="59" t="e">
        <v>#DIV/0!</v>
      </c>
      <c r="AA480" s="59">
        <v>-1</v>
      </c>
      <c r="AB480" s="59" t="e">
        <v>#DIV/0!</v>
      </c>
      <c r="AC480" s="59" t="e">
        <v>#DIV/0!</v>
      </c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</row>
    <row r="482" spans="1:63" x14ac:dyDescent="0.35">
      <c r="A482" s="3" t="s">
        <v>119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</row>
    <row r="483" spans="1:63" s="23" customFormat="1" x14ac:dyDescent="0.35">
      <c r="A483" s="23" t="s">
        <v>1</v>
      </c>
      <c r="B483" s="23" t="s">
        <v>2</v>
      </c>
      <c r="C483" s="56"/>
      <c r="D483" s="56"/>
      <c r="E483" s="56"/>
      <c r="F483" s="56"/>
      <c r="G483" s="56">
        <v>0.36601435267325155</v>
      </c>
      <c r="H483" s="56">
        <v>0.50086396170992664</v>
      </c>
      <c r="I483" s="56">
        <v>0.32332126466202404</v>
      </c>
      <c r="J483" s="56">
        <v>0.25046460239961843</v>
      </c>
      <c r="K483" s="56">
        <v>0.11439093169564152</v>
      </c>
      <c r="L483" s="56">
        <v>-7.7784588671841681E-2</v>
      </c>
      <c r="M483" s="56">
        <v>-9.6434165978877884E-2</v>
      </c>
      <c r="N483" s="56">
        <v>-0.13688246279842864</v>
      </c>
      <c r="O483" s="56">
        <v>-9.046318239513762E-2</v>
      </c>
      <c r="P483" s="56">
        <v>-1.6264041491102499E-2</v>
      </c>
      <c r="Q483" s="56">
        <v>1.7044529532459496E-3</v>
      </c>
      <c r="R483" s="56">
        <v>0.11918587823035343</v>
      </c>
      <c r="S483" s="56">
        <v>0.22417837008362462</v>
      </c>
      <c r="T483" s="56">
        <v>0.31126198414155359</v>
      </c>
      <c r="U483" s="56">
        <v>0.79504074607783726</v>
      </c>
      <c r="V483" s="56">
        <v>0.3677357248973423</v>
      </c>
      <c r="W483" s="56">
        <v>0.3556173432295453</v>
      </c>
      <c r="X483" s="56">
        <v>7.3805669021796749E-2</v>
      </c>
      <c r="Y483" s="56">
        <v>-0.10485370327621168</v>
      </c>
      <c r="Z483" s="56">
        <v>-2.3439965342601066E-2</v>
      </c>
      <c r="AA483" s="56">
        <v>-1</v>
      </c>
      <c r="AB483" s="56">
        <v>-1</v>
      </c>
      <c r="AC483" s="56">
        <v>-1</v>
      </c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</row>
    <row r="484" spans="1:63" s="23" customFormat="1" x14ac:dyDescent="0.35">
      <c r="A484" s="23" t="s">
        <v>3</v>
      </c>
      <c r="B484" s="23" t="s">
        <v>4</v>
      </c>
      <c r="C484" s="56"/>
      <c r="D484" s="56"/>
      <c r="E484" s="56"/>
      <c r="F484" s="56"/>
      <c r="G484" s="56">
        <v>0.3983988997404373</v>
      </c>
      <c r="H484" s="56">
        <v>0.62973329532257916</v>
      </c>
      <c r="I484" s="56">
        <v>0.46820799567105142</v>
      </c>
      <c r="J484" s="56">
        <v>-0.11222775075466107</v>
      </c>
      <c r="K484" s="56">
        <v>4.2341638123392311E-2</v>
      </c>
      <c r="L484" s="56">
        <v>-0.24509756407848748</v>
      </c>
      <c r="M484" s="56">
        <v>-0.21960917145717851</v>
      </c>
      <c r="N484" s="56">
        <v>-2.8552955665024582E-2</v>
      </c>
      <c r="O484" s="56">
        <v>-0.17290926395073913</v>
      </c>
      <c r="P484" s="56">
        <v>1.7775102818738064E-2</v>
      </c>
      <c r="Q484" s="56">
        <v>0.1891743888849533</v>
      </c>
      <c r="R484" s="56">
        <v>0.59990365294777614</v>
      </c>
      <c r="S484" s="56">
        <v>0.52552025805458924</v>
      </c>
      <c r="T484" s="56">
        <v>0.21079418895744229</v>
      </c>
      <c r="U484" s="56">
        <v>0.944227854301392</v>
      </c>
      <c r="V484" s="56">
        <v>0.65162262643935009</v>
      </c>
      <c r="W484" s="56">
        <v>0.46185074291378969</v>
      </c>
      <c r="X484" s="56">
        <v>0.39582546463317758</v>
      </c>
      <c r="Y484" s="56">
        <v>3.3927914853384422E-3</v>
      </c>
      <c r="Z484" s="56">
        <v>-1.0352169503462405E-2</v>
      </c>
      <c r="AA484" s="56">
        <v>-1</v>
      </c>
      <c r="AB484" s="56">
        <v>-1</v>
      </c>
      <c r="AC484" s="56">
        <v>-1</v>
      </c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</row>
    <row r="485" spans="1:63" s="23" customFormat="1" x14ac:dyDescent="0.35">
      <c r="A485" s="23" t="s">
        <v>5</v>
      </c>
      <c r="B485" s="23" t="s">
        <v>6</v>
      </c>
      <c r="C485" s="56"/>
      <c r="D485" s="56"/>
      <c r="E485" s="56"/>
      <c r="F485" s="56"/>
      <c r="G485" s="56">
        <v>0.31574790585072354</v>
      </c>
      <c r="H485" s="56">
        <v>0.36398642502571121</v>
      </c>
      <c r="I485" s="56">
        <v>0.34854027992938019</v>
      </c>
      <c r="J485" s="56">
        <v>0.23677745145356899</v>
      </c>
      <c r="K485" s="56">
        <v>0.15360369465218704</v>
      </c>
      <c r="L485" s="56">
        <v>0.12023497516560577</v>
      </c>
      <c r="M485" s="56">
        <v>-2.2399454552225806E-2</v>
      </c>
      <c r="N485" s="56">
        <v>9.9843384960607295E-4</v>
      </c>
      <c r="O485" s="56">
        <v>-1.1893333786412663E-2</v>
      </c>
      <c r="P485" s="56">
        <v>-0.13759725807228107</v>
      </c>
      <c r="Q485" s="56">
        <v>0.23834390225795987</v>
      </c>
      <c r="R485" s="56">
        <v>0.19621222411041916</v>
      </c>
      <c r="S485" s="56">
        <v>0.27574411286786527</v>
      </c>
      <c r="T485" s="56">
        <v>0.36809215293694542</v>
      </c>
      <c r="U485" s="56">
        <v>0.37896071975654744</v>
      </c>
      <c r="V485" s="56">
        <v>0.52293206623490085</v>
      </c>
      <c r="W485" s="56">
        <v>0.37013272006638109</v>
      </c>
      <c r="X485" s="56">
        <v>7.4892633306941292E-2</v>
      </c>
      <c r="Y485" s="56">
        <v>-9.7047009656823002E-2</v>
      </c>
      <c r="Z485" s="56">
        <v>-0.25229407663522152</v>
      </c>
      <c r="AA485" s="56">
        <v>-1</v>
      </c>
      <c r="AB485" s="56">
        <v>-1</v>
      </c>
      <c r="AC485" s="56">
        <v>-1</v>
      </c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</row>
    <row r="486" spans="1:63" s="23" customFormat="1" x14ac:dyDescent="0.35">
      <c r="A486" s="23" t="s">
        <v>7</v>
      </c>
      <c r="B486" s="23" t="s">
        <v>8</v>
      </c>
      <c r="C486" s="56"/>
      <c r="D486" s="56"/>
      <c r="E486" s="56"/>
      <c r="F486" s="56"/>
      <c r="G486" s="56">
        <v>8.6396325537712038E-2</v>
      </c>
      <c r="H486" s="56">
        <v>0.15310345075536946</v>
      </c>
      <c r="I486" s="56">
        <v>0.10767566868361667</v>
      </c>
      <c r="J486" s="56">
        <v>0.13759219398420686</v>
      </c>
      <c r="K486" s="56">
        <v>0.14016230638063365</v>
      </c>
      <c r="L486" s="56">
        <v>-0.15004165023262295</v>
      </c>
      <c r="M486" s="56">
        <v>-0.12397588733003539</v>
      </c>
      <c r="N486" s="56">
        <v>-2.4662181873503553E-2</v>
      </c>
      <c r="O486" s="56">
        <v>1.3231729143133864E-2</v>
      </c>
      <c r="P486" s="56">
        <v>0.29894627435995424</v>
      </c>
      <c r="Q486" s="56">
        <v>0.39484231067838937</v>
      </c>
      <c r="R486" s="56">
        <v>0.18191363094316282</v>
      </c>
      <c r="S486" s="56">
        <v>6.0652952129924165E-2</v>
      </c>
      <c r="T486" s="56">
        <v>-0.11871096009628213</v>
      </c>
      <c r="U486" s="56">
        <v>-4.1391238325820479E-2</v>
      </c>
      <c r="V486" s="56">
        <v>9.5601017380326114E-2</v>
      </c>
      <c r="W486" s="56">
        <v>0.10305612798710806</v>
      </c>
      <c r="X486" s="56">
        <v>-1.631722671235547E-2</v>
      </c>
      <c r="Y486" s="56">
        <v>-0.14821327934931161</v>
      </c>
      <c r="Z486" s="56">
        <v>-0.23549767438647451</v>
      </c>
      <c r="AA486" s="56">
        <v>-1</v>
      </c>
      <c r="AB486" s="56">
        <v>-1</v>
      </c>
      <c r="AC486" s="56">
        <v>-1</v>
      </c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</row>
    <row r="487" spans="1:63" s="23" customFormat="1" x14ac:dyDescent="0.35">
      <c r="A487" s="23" t="s">
        <v>9</v>
      </c>
      <c r="B487" s="23" t="s">
        <v>10</v>
      </c>
      <c r="C487" s="56"/>
      <c r="D487" s="56"/>
      <c r="E487" s="56"/>
      <c r="F487" s="56"/>
      <c r="G487" s="56">
        <v>0.19174992887148323</v>
      </c>
      <c r="H487" s="56">
        <v>0.38851061184820201</v>
      </c>
      <c r="I487" s="56">
        <v>0.34882589013388121</v>
      </c>
      <c r="J487" s="56">
        <v>0.22204013799526123</v>
      </c>
      <c r="K487" s="56">
        <v>0.1033822157779003</v>
      </c>
      <c r="L487" s="56">
        <v>9.8524788637820437E-2</v>
      </c>
      <c r="M487" s="56">
        <v>5.9151839908140325E-2</v>
      </c>
      <c r="N487" s="56">
        <v>9.4861668399934373E-2</v>
      </c>
      <c r="O487" s="56">
        <v>0.18863559950320252</v>
      </c>
      <c r="P487" s="56">
        <v>5.4328266424388483E-2</v>
      </c>
      <c r="Q487" s="56">
        <v>2.9908560045450283E-2</v>
      </c>
      <c r="R487" s="56">
        <v>0.24540887057543181</v>
      </c>
      <c r="S487" s="56">
        <v>0.18195365006620912</v>
      </c>
      <c r="T487" s="56">
        <v>0.17691925243233553</v>
      </c>
      <c r="U487" s="56">
        <v>0.42750382955324051</v>
      </c>
      <c r="V487" s="56">
        <v>0.24902927385824847</v>
      </c>
      <c r="W487" s="56">
        <v>0.13688070263912433</v>
      </c>
      <c r="X487" s="56">
        <v>0.11815551205050823</v>
      </c>
      <c r="Y487" s="56">
        <v>9.6262023963548327E-2</v>
      </c>
      <c r="Z487" s="56">
        <v>3.7861089479734433E-2</v>
      </c>
      <c r="AA487" s="56">
        <v>-1</v>
      </c>
      <c r="AB487" s="56">
        <v>-1</v>
      </c>
      <c r="AC487" s="56">
        <v>-1</v>
      </c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</row>
    <row r="488" spans="1:63" s="23" customFormat="1" x14ac:dyDescent="0.35">
      <c r="A488" s="23" t="s">
        <v>11</v>
      </c>
      <c r="B488" s="23" t="s">
        <v>12</v>
      </c>
      <c r="C488" s="56"/>
      <c r="D488" s="56"/>
      <c r="E488" s="56"/>
      <c r="F488" s="56"/>
      <c r="G488" s="56">
        <v>0.11780599454654417</v>
      </c>
      <c r="H488" s="56">
        <v>0.25593128812400345</v>
      </c>
      <c r="I488" s="56">
        <v>0.80397632777534445</v>
      </c>
      <c r="J488" s="56">
        <v>0.42360974166831</v>
      </c>
      <c r="K488" s="56">
        <v>0.66999210143157595</v>
      </c>
      <c r="L488" s="56">
        <v>1.4196486496800276E-3</v>
      </c>
      <c r="M488" s="56">
        <v>9.6217039206093036E-2</v>
      </c>
      <c r="N488" s="56">
        <v>0.57586124159289187</v>
      </c>
      <c r="O488" s="56">
        <v>0.50529574896478358</v>
      </c>
      <c r="P488" s="56">
        <v>1.1886446839916363</v>
      </c>
      <c r="Q488" s="56">
        <v>0.80242373979353077</v>
      </c>
      <c r="R488" s="56">
        <v>0.43597064709806532</v>
      </c>
      <c r="S488" s="56">
        <v>8.3990975143789504E-2</v>
      </c>
      <c r="T488" s="56">
        <v>5.0899673700693704E-2</v>
      </c>
      <c r="U488" s="56">
        <v>1.3367654858017275E-2</v>
      </c>
      <c r="V488" s="56">
        <v>9.8180955618640153E-2</v>
      </c>
      <c r="W488" s="56">
        <v>0.25254383095528832</v>
      </c>
      <c r="X488" s="56">
        <v>-5.9120009543502494E-2</v>
      </c>
      <c r="Y488" s="56">
        <v>-0.15992056762419515</v>
      </c>
      <c r="Z488" s="56">
        <v>-2.9170677228337771E-2</v>
      </c>
      <c r="AA488" s="56">
        <v>-1</v>
      </c>
      <c r="AB488" s="56">
        <v>-1</v>
      </c>
      <c r="AC488" s="56">
        <v>-1</v>
      </c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</row>
    <row r="489" spans="1:63" s="23" customFormat="1" x14ac:dyDescent="0.35">
      <c r="A489" s="23" t="s">
        <v>13</v>
      </c>
      <c r="B489" s="23" t="s">
        <v>14</v>
      </c>
      <c r="C489" s="56"/>
      <c r="D489" s="56"/>
      <c r="E489" s="56"/>
      <c r="F489" s="56"/>
      <c r="G489" s="56">
        <v>0.53926599692419797</v>
      </c>
      <c r="H489" s="56">
        <v>0.8222459060937255</v>
      </c>
      <c r="I489" s="56">
        <v>0.56235517551591596</v>
      </c>
      <c r="J489" s="56">
        <v>0.68506539549934575</v>
      </c>
      <c r="K489" s="56">
        <v>0.39424415566699023</v>
      </c>
      <c r="L489" s="56">
        <v>0.10981798444642621</v>
      </c>
      <c r="M489" s="56">
        <v>0.12732806963973275</v>
      </c>
      <c r="N489" s="56">
        <v>0.14151660662352228</v>
      </c>
      <c r="O489" s="56">
        <v>2.0014204756409359E-2</v>
      </c>
      <c r="P489" s="56">
        <v>0.18139057275451287</v>
      </c>
      <c r="Q489" s="56">
        <v>0.11224768819876418</v>
      </c>
      <c r="R489" s="56">
        <v>0.132259896850903</v>
      </c>
      <c r="S489" s="56">
        <v>0.23998177453350777</v>
      </c>
      <c r="T489" s="56">
        <v>6.884632662351442E-2</v>
      </c>
      <c r="U489" s="56">
        <v>0.55072656484347693</v>
      </c>
      <c r="V489" s="56">
        <v>0.50549065135307325</v>
      </c>
      <c r="W489" s="56">
        <v>0.32435579800787262</v>
      </c>
      <c r="X489" s="56">
        <v>0.41613785941819503</v>
      </c>
      <c r="Y489" s="56">
        <v>-1.7234176205479956E-2</v>
      </c>
      <c r="Z489" s="56">
        <v>-7.4251501126244013E-2</v>
      </c>
      <c r="AA489" s="56">
        <v>-1</v>
      </c>
      <c r="AB489" s="56">
        <v>-1</v>
      </c>
      <c r="AC489" s="56">
        <v>-1</v>
      </c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</row>
    <row r="490" spans="1:63" s="23" customFormat="1" x14ac:dyDescent="0.35">
      <c r="A490" s="23" t="s">
        <v>15</v>
      </c>
      <c r="B490" s="23" t="s">
        <v>16</v>
      </c>
      <c r="C490" s="56"/>
      <c r="D490" s="56"/>
      <c r="E490" s="56"/>
      <c r="F490" s="56"/>
      <c r="G490" s="56">
        <v>0.4796530220658779</v>
      </c>
      <c r="H490" s="56">
        <v>0.12164307095757043</v>
      </c>
      <c r="I490" s="56">
        <v>0.10826027973048813</v>
      </c>
      <c r="J490" s="56">
        <v>0.72957881719647921</v>
      </c>
      <c r="K490" s="56">
        <v>1.733417383343089</v>
      </c>
      <c r="L490" s="56">
        <v>0.86348440527295511</v>
      </c>
      <c r="M490" s="56">
        <v>0.63372652864708723</v>
      </c>
      <c r="N490" s="56">
        <v>0.17223378358144936</v>
      </c>
      <c r="O490" s="56">
        <v>-0.29909279296988678</v>
      </c>
      <c r="P490" s="56">
        <v>-0.30995871770042305</v>
      </c>
      <c r="Q490" s="56">
        <v>-0.11351198063858747</v>
      </c>
      <c r="R490" s="56">
        <v>0.19425911069459856</v>
      </c>
      <c r="S490" s="56">
        <v>0.52764459987089585</v>
      </c>
      <c r="T490" s="56">
        <v>0.60706978942781387</v>
      </c>
      <c r="U490" s="56">
        <v>0.57381074842562163</v>
      </c>
      <c r="V490" s="56">
        <v>0.15223115091167561</v>
      </c>
      <c r="W490" s="56">
        <v>6.655726607932233E-2</v>
      </c>
      <c r="X490" s="56">
        <v>0.31893596095337018</v>
      </c>
      <c r="Y490" s="56">
        <v>0.32617836311498771</v>
      </c>
      <c r="Z490" s="56">
        <v>0.49983938725193666</v>
      </c>
      <c r="AA490" s="56">
        <v>-1</v>
      </c>
      <c r="AB490" s="56">
        <v>-1</v>
      </c>
      <c r="AC490" s="56">
        <v>-1</v>
      </c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</row>
    <row r="491" spans="1:63" s="23" customFormat="1" x14ac:dyDescent="0.35">
      <c r="A491" s="23" t="s">
        <v>17</v>
      </c>
      <c r="B491" s="23" t="s">
        <v>18</v>
      </c>
      <c r="C491" s="56"/>
      <c r="D491" s="56"/>
      <c r="E491" s="56"/>
      <c r="F491" s="56"/>
      <c r="G491" s="56">
        <v>0.60861860771449705</v>
      </c>
      <c r="H491" s="56">
        <v>0.47815825722179173</v>
      </c>
      <c r="I491" s="56">
        <v>0.23602201670960499</v>
      </c>
      <c r="J491" s="56">
        <v>0.23870556693015188</v>
      </c>
      <c r="K491" s="56">
        <v>0.11731333170329994</v>
      </c>
      <c r="L491" s="56">
        <v>0.27520031928780253</v>
      </c>
      <c r="M491" s="56">
        <v>0.10278930705300904</v>
      </c>
      <c r="N491" s="56">
        <v>8.3091590089823475E-2</v>
      </c>
      <c r="O491" s="56">
        <v>0.30002411200024115</v>
      </c>
      <c r="P491" s="56">
        <v>1.9420156703244595E-2</v>
      </c>
      <c r="Q491" s="56">
        <v>3.233424315282396E-2</v>
      </c>
      <c r="R491" s="56">
        <v>4.6310197324911817E-2</v>
      </c>
      <c r="S491" s="56">
        <v>3.502203077236965E-2</v>
      </c>
      <c r="T491" s="56">
        <v>8.6680303486756038E-2</v>
      </c>
      <c r="U491" s="56">
        <v>0.36146382433223923</v>
      </c>
      <c r="V491" s="56">
        <v>0.39476568476556739</v>
      </c>
      <c r="W491" s="56">
        <v>0.41313227360340665</v>
      </c>
      <c r="X491" s="56">
        <v>0.25980987702927316</v>
      </c>
      <c r="Y491" s="56">
        <v>0.24685667322794691</v>
      </c>
      <c r="Z491" s="56">
        <v>0.24791050173186591</v>
      </c>
      <c r="AA491" s="56">
        <v>-1</v>
      </c>
      <c r="AB491" s="56">
        <v>-1</v>
      </c>
      <c r="AC491" s="56">
        <v>-1</v>
      </c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</row>
    <row r="492" spans="1:63" s="23" customFormat="1" x14ac:dyDescent="0.35">
      <c r="A492" s="23" t="s">
        <v>19</v>
      </c>
      <c r="B492" s="23" t="s">
        <v>20</v>
      </c>
      <c r="C492" s="56"/>
      <c r="D492" s="56"/>
      <c r="E492" s="56"/>
      <c r="F492" s="56"/>
      <c r="G492" s="56">
        <v>2.5922307270304867</v>
      </c>
      <c r="H492" s="56">
        <v>1.5436786997968435</v>
      </c>
      <c r="I492" s="56">
        <v>1.6679444148952429</v>
      </c>
      <c r="J492" s="56">
        <v>1.5518000122241915</v>
      </c>
      <c r="K492" s="56">
        <v>-0.27324790737926075</v>
      </c>
      <c r="L492" s="56">
        <v>-2.5568705423715588E-2</v>
      </c>
      <c r="M492" s="56">
        <v>0.13026790072251382</v>
      </c>
      <c r="N492" s="56">
        <v>0.1492667997338657</v>
      </c>
      <c r="O492" s="56">
        <v>0.524934081163974</v>
      </c>
      <c r="P492" s="56">
        <v>1.2589944345413797</v>
      </c>
      <c r="Q492" s="56">
        <v>0.70036756879497042</v>
      </c>
      <c r="R492" s="56">
        <v>0.62600008799616513</v>
      </c>
      <c r="S492" s="56">
        <v>0.22963967924825446</v>
      </c>
      <c r="T492" s="56">
        <v>0.20531963884508575</v>
      </c>
      <c r="U492" s="56">
        <v>0.11038034270070862</v>
      </c>
      <c r="V492" s="56">
        <v>0.26698064705404834</v>
      </c>
      <c r="W492" s="56">
        <v>0.58623385529164862</v>
      </c>
      <c r="X492" s="56">
        <v>0.32997751796668107</v>
      </c>
      <c r="Y492" s="56">
        <v>0.30244634723054431</v>
      </c>
      <c r="Z492" s="56">
        <v>0.27953243588360133</v>
      </c>
      <c r="AA492" s="56">
        <v>-1</v>
      </c>
      <c r="AB492" s="56">
        <v>-1</v>
      </c>
      <c r="AC492" s="56">
        <v>-1</v>
      </c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</row>
    <row r="493" spans="1:63" s="23" customFormat="1" x14ac:dyDescent="0.35">
      <c r="A493" s="23" t="s">
        <v>21</v>
      </c>
      <c r="B493" s="23" t="s">
        <v>22</v>
      </c>
      <c r="C493" s="56"/>
      <c r="D493" s="56"/>
      <c r="E493" s="56"/>
      <c r="F493" s="56"/>
      <c r="G493" s="56">
        <v>1.0712958081915427</v>
      </c>
      <c r="H493" s="56">
        <v>0.80054602669517139</v>
      </c>
      <c r="I493" s="56">
        <v>1.6049385128044058</v>
      </c>
      <c r="J493" s="56">
        <v>0.65983933697212072</v>
      </c>
      <c r="K493" s="56">
        <v>0.99847967472054489</v>
      </c>
      <c r="L493" s="56">
        <v>1.1413120478946208</v>
      </c>
      <c r="M493" s="56">
        <v>0.40534309376227218</v>
      </c>
      <c r="N493" s="56">
        <v>0.26161413710278469</v>
      </c>
      <c r="O493" s="56">
        <v>0.15936763374923091</v>
      </c>
      <c r="P493" s="56">
        <v>-0.13050140210553196</v>
      </c>
      <c r="Q493" s="56">
        <v>-0.16480417188507179</v>
      </c>
      <c r="R493" s="56">
        <v>-0.11902645806921008</v>
      </c>
      <c r="S493" s="56">
        <v>-0.17253386355651257</v>
      </c>
      <c r="T493" s="56">
        <v>-0.1532717811231521</v>
      </c>
      <c r="U493" s="56">
        <v>0.37434264351752056</v>
      </c>
      <c r="V493" s="56">
        <v>0.11909748408233911</v>
      </c>
      <c r="W493" s="56">
        <v>-0.20713286049766355</v>
      </c>
      <c r="X493" s="56">
        <v>-0.30437276814500891</v>
      </c>
      <c r="Y493" s="56">
        <v>-0.54665940389019485</v>
      </c>
      <c r="Z493" s="56">
        <v>-0.42623251456613143</v>
      </c>
      <c r="AA493" s="56">
        <v>-1</v>
      </c>
      <c r="AB493" s="56">
        <v>-1</v>
      </c>
      <c r="AC493" s="56">
        <v>-1</v>
      </c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</row>
    <row r="494" spans="1:63" s="23" customFormat="1" x14ac:dyDescent="0.35">
      <c r="A494" s="23" t="s">
        <v>23</v>
      </c>
      <c r="B494" s="23" t="s">
        <v>24</v>
      </c>
      <c r="C494" s="56"/>
      <c r="D494" s="56"/>
      <c r="E494" s="56"/>
      <c r="F494" s="56"/>
      <c r="G494" s="56">
        <v>0.48438177758645429</v>
      </c>
      <c r="H494" s="56">
        <v>0.46829007636633802</v>
      </c>
      <c r="I494" s="56">
        <v>0.50615587051056266</v>
      </c>
      <c r="J494" s="56">
        <v>0.94554507451343728</v>
      </c>
      <c r="K494" s="56">
        <v>0.84599715479738635</v>
      </c>
      <c r="L494" s="56">
        <v>0.22842762274651029</v>
      </c>
      <c r="M494" s="56">
        <v>0.3830486981712562</v>
      </c>
      <c r="N494" s="56">
        <v>7.6963815861974982E-2</v>
      </c>
      <c r="O494" s="56">
        <v>-0.11593613961100779</v>
      </c>
      <c r="P494" s="56">
        <v>-8.0021869527665768E-2</v>
      </c>
      <c r="Q494" s="56">
        <v>-0.13661000264573331</v>
      </c>
      <c r="R494" s="56">
        <v>-9.8796692440279221E-2</v>
      </c>
      <c r="S494" s="56">
        <v>7.8029624401675823E-2</v>
      </c>
      <c r="T494" s="56">
        <v>5.4482188382829255E-2</v>
      </c>
      <c r="U494" s="56">
        <v>0.14075318076612287</v>
      </c>
      <c r="V494" s="56">
        <v>0.1255113391703746</v>
      </c>
      <c r="W494" s="56">
        <v>0.10834425880010667</v>
      </c>
      <c r="X494" s="56">
        <v>0.19355123270842989</v>
      </c>
      <c r="Y494" s="56">
        <v>0.31593069760112846</v>
      </c>
      <c r="Z494" s="56">
        <v>0.38091070674222682</v>
      </c>
      <c r="AA494" s="56">
        <v>-1</v>
      </c>
      <c r="AB494" s="56">
        <v>-1</v>
      </c>
      <c r="AC494" s="56">
        <v>-1</v>
      </c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</row>
    <row r="495" spans="1:63" s="23" customFormat="1" x14ac:dyDescent="0.35">
      <c r="A495" s="23" t="s">
        <v>25</v>
      </c>
      <c r="B495" s="23" t="s">
        <v>26</v>
      </c>
      <c r="C495" s="56"/>
      <c r="D495" s="56"/>
      <c r="E495" s="56"/>
      <c r="F495" s="56"/>
      <c r="G495" s="56">
        <v>0.23916140093112892</v>
      </c>
      <c r="H495" s="56">
        <v>-0.20427887533290867</v>
      </c>
      <c r="I495" s="56">
        <v>0.23820338621356574</v>
      </c>
      <c r="J495" s="56">
        <v>0.49382139917852808</v>
      </c>
      <c r="K495" s="56">
        <v>0.4464422547618887</v>
      </c>
      <c r="L495" s="56">
        <v>0.47601550043973018</v>
      </c>
      <c r="M495" s="56">
        <v>9.7940018939866702E-2</v>
      </c>
      <c r="N495" s="56">
        <v>-9.5727705410320052E-4</v>
      </c>
      <c r="O495" s="56">
        <v>7.4366295841792995E-2</v>
      </c>
      <c r="P495" s="56">
        <v>0.257483733921128</v>
      </c>
      <c r="Q495" s="56">
        <v>0.16159824266529088</v>
      </c>
      <c r="R495" s="56">
        <v>0.31143761983755947</v>
      </c>
      <c r="S495" s="56">
        <v>-1.9305143052498863E-2</v>
      </c>
      <c r="T495" s="56">
        <v>-5.7750657668400596E-2</v>
      </c>
      <c r="U495" s="56">
        <v>0.13856415898775953</v>
      </c>
      <c r="V495" s="56">
        <v>7.9296239712187688E-2</v>
      </c>
      <c r="W495" s="56">
        <v>0.12977831036548837</v>
      </c>
      <c r="X495" s="56">
        <v>-8.5766758998207404E-2</v>
      </c>
      <c r="Y495" s="56">
        <v>-6.9285901230094038E-2</v>
      </c>
      <c r="Z495" s="56">
        <v>2.5428716387620565E-2</v>
      </c>
      <c r="AA495" s="56">
        <v>-1</v>
      </c>
      <c r="AB495" s="56">
        <v>-1</v>
      </c>
      <c r="AC495" s="56">
        <v>-1</v>
      </c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</row>
    <row r="496" spans="1:63" s="23" customFormat="1" x14ac:dyDescent="0.35">
      <c r="A496" s="23" t="s">
        <v>27</v>
      </c>
      <c r="B496" s="23" t="s">
        <v>28</v>
      </c>
      <c r="C496" s="56"/>
      <c r="D496" s="56"/>
      <c r="E496" s="56"/>
      <c r="F496" s="56"/>
      <c r="G496" s="56">
        <v>1.3503135156727164</v>
      </c>
      <c r="H496" s="56">
        <v>1.5148555510953736</v>
      </c>
      <c r="I496" s="56">
        <v>1.0499238513645475</v>
      </c>
      <c r="J496" s="56">
        <v>0.83159658152045624</v>
      </c>
      <c r="K496" s="56">
        <v>0.15770809105421946</v>
      </c>
      <c r="L496" s="56">
        <v>3.9274111851504978E-2</v>
      </c>
      <c r="M496" s="56">
        <v>-0.16419883253204437</v>
      </c>
      <c r="N496" s="56">
        <v>-0.15710577456673569</v>
      </c>
      <c r="O496" s="56">
        <v>0.21623796033010079</v>
      </c>
      <c r="P496" s="56">
        <v>0.52905491098513213</v>
      </c>
      <c r="Q496" s="56">
        <v>0.48478441505543302</v>
      </c>
      <c r="R496" s="56">
        <v>0.61153967530705033</v>
      </c>
      <c r="S496" s="56">
        <v>8.1683124816710251E-2</v>
      </c>
      <c r="T496" s="56">
        <v>-6.7907006310529372E-2</v>
      </c>
      <c r="U496" s="56">
        <v>-8.6483501955813447E-2</v>
      </c>
      <c r="V496" s="56">
        <v>0.12488612996527726</v>
      </c>
      <c r="W496" s="56">
        <v>0.19649809860060019</v>
      </c>
      <c r="X496" s="56">
        <v>9.1057798691931646E-2</v>
      </c>
      <c r="Y496" s="56">
        <v>0.18883970375415005</v>
      </c>
      <c r="Z496" s="56">
        <v>-3.6843789806522809E-2</v>
      </c>
      <c r="AA496" s="56">
        <v>-1</v>
      </c>
      <c r="AB496" s="56">
        <v>-1</v>
      </c>
      <c r="AC496" s="56">
        <v>-1</v>
      </c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</row>
    <row r="497" spans="1:63" s="23" customFormat="1" x14ac:dyDescent="0.35">
      <c r="A497" s="23" t="s">
        <v>29</v>
      </c>
      <c r="B497" s="23" t="s">
        <v>30</v>
      </c>
      <c r="C497" s="56"/>
      <c r="D497" s="56"/>
      <c r="E497" s="56"/>
      <c r="F497" s="56"/>
      <c r="G497" s="56">
        <v>0.48190501536555241</v>
      </c>
      <c r="H497" s="56">
        <v>0.40947325397694789</v>
      </c>
      <c r="I497" s="56">
        <v>0.23706806949537595</v>
      </c>
      <c r="J497" s="56">
        <v>6.5707087634646388E-2</v>
      </c>
      <c r="K497" s="56">
        <v>6.9980324332677313E-2</v>
      </c>
      <c r="L497" s="56">
        <v>0.18738349874046656</v>
      </c>
      <c r="M497" s="56">
        <v>0.24662158916045995</v>
      </c>
      <c r="N497" s="56">
        <v>0.47499220324591085</v>
      </c>
      <c r="O497" s="56">
        <v>0.45016140264040794</v>
      </c>
      <c r="P497" s="56">
        <v>0.3385264569490658</v>
      </c>
      <c r="Q497" s="56">
        <v>3.1018582680185869E-2</v>
      </c>
      <c r="R497" s="56">
        <v>0.1367160181826339</v>
      </c>
      <c r="S497" s="56">
        <v>-4.8353299604985023E-2</v>
      </c>
      <c r="T497" s="56">
        <v>-0.15875191010353074</v>
      </c>
      <c r="U497" s="56">
        <v>0.12316608027995701</v>
      </c>
      <c r="V497" s="56">
        <v>5.917973147029798E-3</v>
      </c>
      <c r="W497" s="56">
        <v>6.4227563095437645E-2</v>
      </c>
      <c r="X497" s="56">
        <v>0.1154191157827491</v>
      </c>
      <c r="Y497" s="56">
        <v>0.18331321951136048</v>
      </c>
      <c r="Z497" s="56">
        <v>-0.11900644835344854</v>
      </c>
      <c r="AA497" s="56">
        <v>-1</v>
      </c>
      <c r="AB497" s="56">
        <v>-1</v>
      </c>
      <c r="AC497" s="56">
        <v>-1</v>
      </c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</row>
    <row r="498" spans="1:63" s="23" customFormat="1" x14ac:dyDescent="0.35">
      <c r="A498" s="23" t="s">
        <v>31</v>
      </c>
      <c r="B498" s="23" t="s">
        <v>32</v>
      </c>
      <c r="C498" s="56"/>
      <c r="D498" s="56"/>
      <c r="E498" s="56"/>
      <c r="F498" s="56"/>
      <c r="G498" s="56">
        <v>-0.42473298775599011</v>
      </c>
      <c r="H498" s="56">
        <v>-0.52750683687709232</v>
      </c>
      <c r="I498" s="56">
        <v>-0.40335777921407956</v>
      </c>
      <c r="J498" s="56">
        <v>1.8937904599309712</v>
      </c>
      <c r="K498" s="56">
        <v>1.3883446457152346</v>
      </c>
      <c r="L498" s="56">
        <v>2.0186804795723274</v>
      </c>
      <c r="M498" s="56">
        <v>2.3562554102191342</v>
      </c>
      <c r="N498" s="56">
        <v>0.50423796055271319</v>
      </c>
      <c r="O498" s="56">
        <v>0.14677255946650436</v>
      </c>
      <c r="P498" s="56">
        <v>0.40904017651640134</v>
      </c>
      <c r="Q498" s="56">
        <v>0.19672389562186643</v>
      </c>
      <c r="R498" s="56">
        <v>-1.5594488275476714E-2</v>
      </c>
      <c r="S498" s="56">
        <v>-8.0492034985550465E-2</v>
      </c>
      <c r="T498" s="56">
        <v>-0.31302871770782537</v>
      </c>
      <c r="U498" s="56">
        <v>-0.11805367940273315</v>
      </c>
      <c r="V498" s="56">
        <v>-0.23444748705545648</v>
      </c>
      <c r="W498" s="56">
        <v>5.0203983428775523E-2</v>
      </c>
      <c r="X498" s="56">
        <v>0.2343732781561596</v>
      </c>
      <c r="Y498" s="56">
        <v>0.10077732426489039</v>
      </c>
      <c r="Z498" s="56">
        <v>0.41743244727989115</v>
      </c>
      <c r="AA498" s="56">
        <v>-1</v>
      </c>
      <c r="AB498" s="56">
        <v>-1</v>
      </c>
      <c r="AC498" s="56">
        <v>-1</v>
      </c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</row>
    <row r="499" spans="1:63" s="23" customFormat="1" x14ac:dyDescent="0.35">
      <c r="A499" s="23" t="s">
        <v>33</v>
      </c>
      <c r="B499" s="23" t="s">
        <v>34</v>
      </c>
      <c r="C499" s="56"/>
      <c r="D499" s="56"/>
      <c r="E499" s="56"/>
      <c r="F499" s="56"/>
      <c r="G499" s="56">
        <v>-7.1987164189002417E-2</v>
      </c>
      <c r="H499" s="56"/>
      <c r="I499" s="56"/>
      <c r="J499" s="56"/>
      <c r="K499" s="56">
        <v>1.0032324595816737</v>
      </c>
      <c r="L499" s="56"/>
      <c r="M499" s="56"/>
      <c r="N499" s="56"/>
      <c r="O499" s="56">
        <v>0.54291089074302601</v>
      </c>
      <c r="P499" s="56"/>
      <c r="Q499" s="56"/>
      <c r="R499" s="56"/>
      <c r="S499" s="56">
        <v>1.4967349650229607</v>
      </c>
      <c r="T499" s="56"/>
      <c r="U499" s="56"/>
      <c r="V499" s="56"/>
      <c r="W499" s="56">
        <v>0.45638949832119335</v>
      </c>
      <c r="X499" s="56"/>
      <c r="Y499" s="56"/>
      <c r="Z499" s="56" t="e">
        <v>#DIV/0!</v>
      </c>
      <c r="AA499" s="56">
        <v>-1</v>
      </c>
      <c r="AB499" s="56" t="e">
        <v>#DIV/0!</v>
      </c>
      <c r="AC499" s="56">
        <v>-1</v>
      </c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</row>
    <row r="500" spans="1:63" s="23" customFormat="1" x14ac:dyDescent="0.35">
      <c r="A500" s="23" t="s">
        <v>35</v>
      </c>
      <c r="B500" s="23" t="s">
        <v>36</v>
      </c>
      <c r="C500" s="56"/>
      <c r="D500" s="56"/>
      <c r="E500" s="56"/>
      <c r="F500" s="56"/>
      <c r="G500" s="56">
        <v>2.6319233582596162</v>
      </c>
      <c r="H500" s="56"/>
      <c r="I500" s="56"/>
      <c r="J500" s="56"/>
      <c r="K500" s="56">
        <v>1.4415790606138978</v>
      </c>
      <c r="L500" s="56"/>
      <c r="M500" s="56"/>
      <c r="N500" s="56"/>
      <c r="O500" s="56">
        <v>-0.83249443093130848</v>
      </c>
      <c r="P500" s="56"/>
      <c r="Q500" s="56"/>
      <c r="R500" s="56"/>
      <c r="S500" s="56">
        <v>7.4780350153713702</v>
      </c>
      <c r="T500" s="56"/>
      <c r="U500" s="56"/>
      <c r="V500" s="56"/>
      <c r="W500" s="56">
        <v>0.11805758402022537</v>
      </c>
      <c r="X500" s="56"/>
      <c r="Y500" s="56">
        <v>-3.9623457538600859E-2</v>
      </c>
      <c r="Z500" s="56" t="e">
        <v>#DIV/0!</v>
      </c>
      <c r="AA500" s="56">
        <v>-1</v>
      </c>
      <c r="AB500" s="56" t="e">
        <v>#DIV/0!</v>
      </c>
      <c r="AC500" s="56">
        <v>-1</v>
      </c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</row>
    <row r="501" spans="1:63" s="23" customFormat="1" x14ac:dyDescent="0.35">
      <c r="A501" s="23" t="s">
        <v>37</v>
      </c>
      <c r="B501" s="23" t="s">
        <v>38</v>
      </c>
      <c r="C501" s="56"/>
      <c r="D501" s="56"/>
      <c r="E501" s="56"/>
      <c r="F501" s="56"/>
      <c r="G501" s="56">
        <v>0.16850073064093607</v>
      </c>
      <c r="H501" s="56"/>
      <c r="I501" s="56"/>
      <c r="J501" s="56"/>
      <c r="K501" s="56">
        <v>0.51885189959769673</v>
      </c>
      <c r="L501" s="56"/>
      <c r="M501" s="56"/>
      <c r="N501" s="56"/>
      <c r="O501" s="56">
        <v>0.2914047730717555</v>
      </c>
      <c r="P501" s="56"/>
      <c r="Q501" s="56"/>
      <c r="R501" s="56"/>
      <c r="S501" s="56">
        <v>0.23595464518793641</v>
      </c>
      <c r="T501" s="56"/>
      <c r="U501" s="56"/>
      <c r="V501" s="56"/>
      <c r="W501" s="56">
        <v>0.24785181661114297</v>
      </c>
      <c r="X501" s="56"/>
      <c r="Y501" s="56">
        <v>0.11957577400868846</v>
      </c>
      <c r="Z501" s="56">
        <v>1.4285144892788759E-2</v>
      </c>
      <c r="AA501" s="56">
        <v>-1</v>
      </c>
      <c r="AB501" s="56">
        <v>-1</v>
      </c>
      <c r="AC501" s="56">
        <v>-1</v>
      </c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</row>
    <row r="502" spans="1:63" s="23" customFormat="1" x14ac:dyDescent="0.35">
      <c r="A502" s="23" t="s">
        <v>39</v>
      </c>
      <c r="B502" s="23" t="s">
        <v>40</v>
      </c>
      <c r="C502" s="56"/>
      <c r="D502" s="56"/>
      <c r="E502" s="56"/>
      <c r="F502" s="56"/>
      <c r="G502" s="56">
        <v>-0.16158890633169298</v>
      </c>
      <c r="H502" s="56"/>
      <c r="I502" s="56"/>
      <c r="J502" s="56"/>
      <c r="K502" s="56">
        <v>0.74448711516382571</v>
      </c>
      <c r="L502" s="56"/>
      <c r="M502" s="56"/>
      <c r="N502" s="56"/>
      <c r="O502" s="56">
        <v>-0.25035157041159706</v>
      </c>
      <c r="P502" s="56"/>
      <c r="Q502" s="56"/>
      <c r="R502" s="56"/>
      <c r="S502" s="56">
        <v>0.40860797500423707</v>
      </c>
      <c r="T502" s="56"/>
      <c r="U502" s="56"/>
      <c r="V502" s="56"/>
      <c r="W502" s="56">
        <v>8.9505190343888597E-2</v>
      </c>
      <c r="X502" s="56"/>
      <c r="Y502" s="56">
        <v>-0.10116301441766107</v>
      </c>
      <c r="Z502" s="56" t="e">
        <v>#DIV/0!</v>
      </c>
      <c r="AA502" s="56">
        <v>-1</v>
      </c>
      <c r="AB502" s="56" t="e">
        <v>#DIV/0!</v>
      </c>
      <c r="AC502" s="56">
        <v>-1</v>
      </c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</row>
    <row r="503" spans="1:63" s="23" customFormat="1" x14ac:dyDescent="0.35">
      <c r="A503" s="23" t="s">
        <v>41</v>
      </c>
      <c r="B503" s="23" t="s">
        <v>42</v>
      </c>
      <c r="C503" s="56"/>
      <c r="D503" s="56"/>
      <c r="E503" s="56"/>
      <c r="F503" s="56"/>
      <c r="G503" s="56">
        <v>-0.13442602150557226</v>
      </c>
      <c r="H503" s="56"/>
      <c r="I503" s="56"/>
      <c r="J503" s="56"/>
      <c r="K503" s="56">
        <v>2.9302885029226746</v>
      </c>
      <c r="L503" s="56"/>
      <c r="M503" s="56"/>
      <c r="N503" s="56"/>
      <c r="O503" s="56">
        <v>-0.22732444132956631</v>
      </c>
      <c r="P503" s="56"/>
      <c r="Q503" s="56"/>
      <c r="R503" s="56"/>
      <c r="S503" s="56">
        <v>7.9082827674317624E-2</v>
      </c>
      <c r="T503" s="56"/>
      <c r="U503" s="56"/>
      <c r="V503" s="56"/>
      <c r="W503" s="56">
        <v>2.362506009825327E-2</v>
      </c>
      <c r="X503" s="56"/>
      <c r="Y503" s="56">
        <v>0.60181239410894127</v>
      </c>
      <c r="Z503" s="56" t="e">
        <v>#DIV/0!</v>
      </c>
      <c r="AA503" s="56">
        <v>-1</v>
      </c>
      <c r="AB503" s="56">
        <v>-1</v>
      </c>
      <c r="AC503" s="56">
        <v>-1</v>
      </c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</row>
    <row r="504" spans="1:63" s="23" customFormat="1" x14ac:dyDescent="0.35">
      <c r="A504" s="23" t="s">
        <v>43</v>
      </c>
      <c r="B504" s="23" t="s">
        <v>44</v>
      </c>
      <c r="C504" s="56"/>
      <c r="D504" s="56"/>
      <c r="E504" s="56"/>
      <c r="F504" s="56"/>
      <c r="G504" s="56">
        <v>859.63306672510123</v>
      </c>
      <c r="H504" s="56"/>
      <c r="I504" s="56"/>
      <c r="J504" s="56"/>
      <c r="K504" s="56">
        <v>-0.50386683739448435</v>
      </c>
      <c r="L504" s="56"/>
      <c r="M504" s="56"/>
      <c r="N504" s="56"/>
      <c r="O504" s="56">
        <v>4.7171440484973015E-2</v>
      </c>
      <c r="P504" s="56"/>
      <c r="Q504" s="56"/>
      <c r="R504" s="56"/>
      <c r="S504" s="56">
        <v>-0.41731745340187276</v>
      </c>
      <c r="T504" s="56"/>
      <c r="U504" s="56"/>
      <c r="V504" s="56"/>
      <c r="W504" s="56">
        <v>1.3502775344494706</v>
      </c>
      <c r="X504" s="56"/>
      <c r="Y504" s="56"/>
      <c r="Z504" s="56" t="e">
        <v>#DIV/0!</v>
      </c>
      <c r="AA504" s="56">
        <v>-1</v>
      </c>
      <c r="AB504" s="56" t="e">
        <v>#DIV/0!</v>
      </c>
      <c r="AC504" s="56" t="e">
        <v>#DIV/0!</v>
      </c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</row>
    <row r="505" spans="1:63" s="23" customFormat="1" x14ac:dyDescent="0.35">
      <c r="A505" s="23" t="s">
        <v>45</v>
      </c>
      <c r="B505" s="23" t="s">
        <v>46</v>
      </c>
      <c r="C505" s="56"/>
      <c r="D505" s="56"/>
      <c r="E505" s="56"/>
      <c r="F505" s="56"/>
      <c r="G505" s="56"/>
      <c r="H505" s="56"/>
      <c r="I505" s="56"/>
      <c r="J505" s="56"/>
      <c r="K505" s="56">
        <v>0.46229025142410585</v>
      </c>
      <c r="L505" s="56"/>
      <c r="M505" s="56"/>
      <c r="N505" s="56"/>
      <c r="O505" s="56">
        <v>-0.20215498438006163</v>
      </c>
      <c r="P505" s="56"/>
      <c r="Q505" s="56"/>
      <c r="R505" s="56"/>
      <c r="S505" s="56">
        <v>0.29318660976196975</v>
      </c>
      <c r="T505" s="56"/>
      <c r="U505" s="56"/>
      <c r="V505" s="56"/>
      <c r="W505" s="56">
        <v>3.3352037713932914E-2</v>
      </c>
      <c r="X505" s="56"/>
      <c r="Y505" s="56">
        <v>0.13022605915386132</v>
      </c>
      <c r="Z505" s="56" t="e">
        <v>#DIV/0!</v>
      </c>
      <c r="AA505" s="56">
        <v>-1</v>
      </c>
      <c r="AB505" s="56">
        <v>-1</v>
      </c>
      <c r="AC505" s="56">
        <v>-1</v>
      </c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</row>
    <row r="506" spans="1:63" s="23" customFormat="1" x14ac:dyDescent="0.35">
      <c r="A506" s="23" t="s">
        <v>47</v>
      </c>
      <c r="B506" s="23" t="s">
        <v>48</v>
      </c>
      <c r="C506" s="56"/>
      <c r="D506" s="56"/>
      <c r="E506" s="56"/>
      <c r="F506" s="56"/>
      <c r="G506" s="56">
        <v>4.0435955764705875</v>
      </c>
      <c r="H506" s="56"/>
      <c r="I506" s="56"/>
      <c r="J506" s="56"/>
      <c r="K506" s="56">
        <v>-2.0614340828894573E-2</v>
      </c>
      <c r="L506" s="56"/>
      <c r="M506" s="56"/>
      <c r="N506" s="56"/>
      <c r="O506" s="56">
        <v>-0.32395298155484897</v>
      </c>
      <c r="P506" s="56"/>
      <c r="Q506" s="56"/>
      <c r="R506" s="56"/>
      <c r="S506" s="56">
        <v>-0.30040116097481973</v>
      </c>
      <c r="T506" s="56"/>
      <c r="U506" s="56"/>
      <c r="V506" s="56"/>
      <c r="W506" s="56">
        <v>0.45336791760384276</v>
      </c>
      <c r="X506" s="56"/>
      <c r="Y506" s="56"/>
      <c r="Z506" s="56" t="e">
        <v>#DIV/0!</v>
      </c>
      <c r="AA506" s="56">
        <v>-1</v>
      </c>
      <c r="AB506" s="56" t="e">
        <v>#DIV/0!</v>
      </c>
      <c r="AC506" s="56" t="e">
        <v>#DIV/0!</v>
      </c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</row>
    <row r="507" spans="1:63" s="23" customFormat="1" x14ac:dyDescent="0.35">
      <c r="A507" s="23" t="s">
        <v>49</v>
      </c>
      <c r="B507" s="23" t="s">
        <v>50</v>
      </c>
      <c r="C507" s="56"/>
      <c r="D507" s="56"/>
      <c r="E507" s="56"/>
      <c r="F507" s="56"/>
      <c r="G507" s="56">
        <v>4.602764522467667</v>
      </c>
      <c r="H507" s="56"/>
      <c r="I507" s="56"/>
      <c r="J507" s="56"/>
      <c r="K507" s="56">
        <v>-0.44219652192679682</v>
      </c>
      <c r="L507" s="56"/>
      <c r="M507" s="56"/>
      <c r="N507" s="56"/>
      <c r="O507" s="56">
        <v>0.18733502898456122</v>
      </c>
      <c r="P507" s="56"/>
      <c r="Q507" s="56"/>
      <c r="R507" s="56"/>
      <c r="S507" s="56">
        <v>0.83581732230367622</v>
      </c>
      <c r="T507" s="56"/>
      <c r="U507" s="56"/>
      <c r="V507" s="56"/>
      <c r="W507" s="56">
        <v>-0.34542880849237612</v>
      </c>
      <c r="X507" s="56"/>
      <c r="Y507" s="56">
        <v>-4.9697940122522821E-2</v>
      </c>
      <c r="Z507" s="56" t="e">
        <v>#DIV/0!</v>
      </c>
      <c r="AA507" s="56">
        <v>-1</v>
      </c>
      <c r="AB507" s="56" t="e">
        <v>#DIV/0!</v>
      </c>
      <c r="AC507" s="56">
        <v>-1</v>
      </c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</row>
    <row r="508" spans="1:63" s="25" customFormat="1" ht="13.15" x14ac:dyDescent="0.4">
      <c r="A508" s="10" t="s">
        <v>109</v>
      </c>
      <c r="B508" s="25" t="s">
        <v>51</v>
      </c>
      <c r="C508" s="56"/>
      <c r="D508" s="56"/>
      <c r="E508" s="56"/>
      <c r="F508" s="56"/>
      <c r="G508" s="57">
        <v>0.37279698479511025</v>
      </c>
      <c r="H508" s="57">
        <v>0.41253850386799118</v>
      </c>
      <c r="I508" s="57">
        <v>0.37913517816948983</v>
      </c>
      <c r="J508" s="57">
        <v>0.32093059282192082</v>
      </c>
      <c r="K508" s="57">
        <v>0.249835776231073</v>
      </c>
      <c r="L508" s="57">
        <v>6.6061137286471228E-2</v>
      </c>
      <c r="M508" s="57">
        <v>3.4016997777657876E-2</v>
      </c>
      <c r="N508" s="57">
        <v>4.9043317775093742E-2</v>
      </c>
      <c r="O508" s="57">
        <v>3.4389665271197467E-2</v>
      </c>
      <c r="P508" s="57">
        <v>0.12037617054009897</v>
      </c>
      <c r="Q508" s="57">
        <v>0.16870066693404384</v>
      </c>
      <c r="R508" s="57">
        <v>0.20913663774738578</v>
      </c>
      <c r="S508" s="57">
        <v>0.17660836006489133</v>
      </c>
      <c r="T508" s="57">
        <v>0.11560046723173278</v>
      </c>
      <c r="U508" s="57">
        <v>0.34883940019648896</v>
      </c>
      <c r="V508" s="57">
        <v>0.29335539504208175</v>
      </c>
      <c r="W508" s="57">
        <v>0.25894970471340018</v>
      </c>
      <c r="X508" s="57">
        <v>0.15048989328088069</v>
      </c>
      <c r="Y508" s="57">
        <v>-1.3229732026363017E-3</v>
      </c>
      <c r="Z508" s="57">
        <v>-6.9998455281732319E-3</v>
      </c>
      <c r="AA508" s="57">
        <v>-1</v>
      </c>
      <c r="AB508" s="57">
        <v>-1</v>
      </c>
      <c r="AC508" s="57">
        <v>-1</v>
      </c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</row>
    <row r="509" spans="1:63" s="23" customFormat="1" x14ac:dyDescent="0.35">
      <c r="B509" s="27" t="s">
        <v>52</v>
      </c>
      <c r="C509" s="56"/>
      <c r="D509" s="56"/>
      <c r="E509" s="56"/>
      <c r="F509" s="56"/>
      <c r="G509" s="58">
        <v>0.24914834454749246</v>
      </c>
      <c r="H509" s="58">
        <v>0.37382636206276287</v>
      </c>
      <c r="I509" s="58">
        <v>0.28438562188677907</v>
      </c>
      <c r="J509" s="58">
        <v>0.15153473659970418</v>
      </c>
      <c r="K509" s="58">
        <v>0.11248640990336956</v>
      </c>
      <c r="L509" s="58">
        <v>-7.7185241034102514E-2</v>
      </c>
      <c r="M509" s="58">
        <v>-8.9207489608403523E-2</v>
      </c>
      <c r="N509" s="58">
        <v>-3.519903583151196E-2</v>
      </c>
      <c r="O509" s="58">
        <v>-2.3554725324394177E-2</v>
      </c>
      <c r="P509" s="58">
        <v>5.9733436820796237E-2</v>
      </c>
      <c r="Q509" s="58">
        <v>0.17394213950778781</v>
      </c>
      <c r="R509" s="58">
        <v>0.2327590350903066</v>
      </c>
      <c r="S509" s="58">
        <v>0.21882667300466996</v>
      </c>
      <c r="T509" s="58">
        <v>0.14955074120669676</v>
      </c>
      <c r="U509" s="58">
        <v>0.42990812022524838</v>
      </c>
      <c r="V509" s="58">
        <v>0.34238840779863233</v>
      </c>
      <c r="W509" s="58">
        <v>0.27490916888249606</v>
      </c>
      <c r="X509" s="58">
        <v>0.11008366608326647</v>
      </c>
      <c r="Y509" s="58">
        <v>-5.9978226826336578E-2</v>
      </c>
      <c r="Z509" s="58">
        <v>-9.894570107988121E-2</v>
      </c>
      <c r="AA509" s="58">
        <v>-1</v>
      </c>
      <c r="AB509" s="58">
        <v>-1</v>
      </c>
      <c r="AC509" s="58">
        <v>-1</v>
      </c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  <c r="BE509" s="28"/>
      <c r="BF509" s="28"/>
      <c r="BG509" s="28"/>
      <c r="BH509" s="28"/>
      <c r="BI509" s="28"/>
      <c r="BJ509" s="28"/>
      <c r="BK509" s="28"/>
    </row>
    <row r="510" spans="1:63" s="23" customFormat="1" x14ac:dyDescent="0.35">
      <c r="B510" s="27" t="s">
        <v>53</v>
      </c>
      <c r="C510" s="56"/>
      <c r="D510" s="56"/>
      <c r="E510" s="56"/>
      <c r="F510" s="56"/>
      <c r="G510" s="58">
        <v>0.6316731216054976</v>
      </c>
      <c r="H510" s="58">
        <v>0.48112295009863759</v>
      </c>
      <c r="I510" s="58">
        <v>0.54883406793312295</v>
      </c>
      <c r="J510" s="58">
        <v>0.63223080606666726</v>
      </c>
      <c r="K510" s="58">
        <v>0.48210580743605203</v>
      </c>
      <c r="L510" s="58">
        <v>0.30914647374883741</v>
      </c>
      <c r="M510" s="58">
        <v>0.22463454404317096</v>
      </c>
      <c r="N510" s="58">
        <v>0.17028680804402097</v>
      </c>
      <c r="O510" s="58">
        <v>8.8765466404310933E-2</v>
      </c>
      <c r="P510" s="58">
        <v>0.16718411295814994</v>
      </c>
      <c r="Q510" s="58">
        <v>0.14887810372222332</v>
      </c>
      <c r="R510" s="58">
        <v>0.16761846208452713</v>
      </c>
      <c r="S510" s="58">
        <v>0.14558014079514692</v>
      </c>
      <c r="T510" s="58">
        <v>0.10711099504937049</v>
      </c>
      <c r="U510" s="58">
        <v>0.29274010557642849</v>
      </c>
      <c r="V510" s="58">
        <v>0.26075104835316942</v>
      </c>
      <c r="W510" s="58">
        <v>0.25117571411882511</v>
      </c>
      <c r="X510" s="58">
        <v>0.2026305411401581</v>
      </c>
      <c r="Y510" s="58">
        <v>6.5260233753270169E-2</v>
      </c>
      <c r="Z510" s="58">
        <v>0.11691859489615086</v>
      </c>
      <c r="AA510" s="58">
        <v>-1</v>
      </c>
      <c r="AB510" s="58">
        <v>-1</v>
      </c>
      <c r="AC510" s="58">
        <v>-1</v>
      </c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  <c r="BE510" s="28"/>
      <c r="BF510" s="28"/>
      <c r="BG510" s="28"/>
      <c r="BH510" s="28"/>
      <c r="BI510" s="28"/>
      <c r="BJ510" s="28"/>
      <c r="BK510" s="28"/>
    </row>
    <row r="511" spans="1:63" s="23" customFormat="1" x14ac:dyDescent="0.35">
      <c r="B511" s="27" t="s">
        <v>54</v>
      </c>
      <c r="C511" s="56"/>
      <c r="D511" s="56"/>
      <c r="E511" s="56"/>
      <c r="F511" s="56"/>
      <c r="G511" s="58">
        <v>0.54281126202908836</v>
      </c>
      <c r="H511" s="58">
        <v>0.50407890009596779</v>
      </c>
      <c r="I511" s="58">
        <v>0.53287995956859757</v>
      </c>
      <c r="J511" s="58">
        <v>0.73157651697488313</v>
      </c>
      <c r="K511" s="58">
        <v>0.29818818763921384</v>
      </c>
      <c r="L511" s="58">
        <v>0.2966769224232797</v>
      </c>
      <c r="M511" s="58">
        <v>0.12840903075404997</v>
      </c>
      <c r="N511" s="58">
        <v>7.5903919628684813E-2</v>
      </c>
      <c r="O511" s="58">
        <v>0.24066084818488487</v>
      </c>
      <c r="P511" s="58">
        <v>0.45609199223280661</v>
      </c>
      <c r="Q511" s="58">
        <v>0.30949268068487656</v>
      </c>
      <c r="R511" s="58">
        <v>0.3353428400222711</v>
      </c>
      <c r="S511" s="58">
        <v>1.9421261397462031E-2</v>
      </c>
      <c r="T511" s="58">
        <v>-0.14810121702640477</v>
      </c>
      <c r="U511" s="58">
        <v>-5.5279621725628059E-2</v>
      </c>
      <c r="V511" s="58">
        <v>3.2033799260975382E-2</v>
      </c>
      <c r="W511" s="58">
        <v>0.14222248489559242</v>
      </c>
      <c r="X511" s="58">
        <v>0.12509782439955575</v>
      </c>
      <c r="Y511" s="58">
        <v>0.16933537527490383</v>
      </c>
      <c r="Z511" s="58">
        <v>1.1107056912091906E-2</v>
      </c>
      <c r="AA511" s="58">
        <v>-1</v>
      </c>
      <c r="AB511" s="58">
        <v>-1</v>
      </c>
      <c r="AC511" s="58">
        <v>-1</v>
      </c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  <c r="BE511" s="28"/>
      <c r="BF511" s="28"/>
      <c r="BG511" s="28"/>
      <c r="BH511" s="28"/>
      <c r="BI511" s="28"/>
      <c r="BJ511" s="28"/>
      <c r="BK511" s="28"/>
    </row>
    <row r="512" spans="1:63" s="23" customFormat="1" x14ac:dyDescent="0.35">
      <c r="A512" s="29"/>
      <c r="B512" s="30" t="s">
        <v>55</v>
      </c>
      <c r="C512" s="59"/>
      <c r="D512" s="59"/>
      <c r="E512" s="59"/>
      <c r="F512" s="59"/>
      <c r="G512" s="59"/>
      <c r="H512" s="59"/>
      <c r="I512" s="59"/>
      <c r="J512" s="59"/>
      <c r="K512" s="59">
        <v>5.6039601216137269E-2</v>
      </c>
      <c r="L512" s="59"/>
      <c r="M512" s="59"/>
      <c r="N512" s="59"/>
      <c r="O512" s="59">
        <v>-0.18196920769554725</v>
      </c>
      <c r="P512" s="59"/>
      <c r="Q512" s="59"/>
      <c r="R512" s="59"/>
      <c r="S512" s="59">
        <v>0.11405603563783995</v>
      </c>
      <c r="T512" s="59"/>
      <c r="U512" s="59"/>
      <c r="V512" s="59"/>
      <c r="W512" s="59">
        <v>-6.0868305196474237E-2</v>
      </c>
      <c r="X512" s="59"/>
      <c r="Y512" s="59"/>
      <c r="Z512" s="59" t="e">
        <v>#DIV/0!</v>
      </c>
      <c r="AA512" s="59">
        <v>-1</v>
      </c>
      <c r="AB512" s="59" t="e">
        <v>#DIV/0!</v>
      </c>
      <c r="AC512" s="59" t="e">
        <v>#DIV/0!</v>
      </c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</row>
    <row r="514" spans="1:63" x14ac:dyDescent="0.35">
      <c r="A514" s="3" t="s">
        <v>120</v>
      </c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</row>
    <row r="515" spans="1:63" s="23" customFormat="1" x14ac:dyDescent="0.35">
      <c r="A515" s="23" t="s">
        <v>1</v>
      </c>
      <c r="B515" s="23" t="s">
        <v>2</v>
      </c>
      <c r="C515" s="56"/>
      <c r="D515" s="56"/>
      <c r="E515" s="56"/>
      <c r="F515" s="56"/>
      <c r="G515" s="56">
        <v>0.18335937135788383</v>
      </c>
      <c r="H515" s="56">
        <v>0.35208711617857391</v>
      </c>
      <c r="I515" s="56">
        <v>0.24422876084305423</v>
      </c>
      <c r="J515" s="56">
        <v>0.28680581492366497</v>
      </c>
      <c r="K515" s="56">
        <v>0.12929892422679368</v>
      </c>
      <c r="L515" s="56">
        <v>-0.23916479918613609</v>
      </c>
      <c r="M515" s="56">
        <v>-0.32146916514293156</v>
      </c>
      <c r="N515" s="56">
        <v>-0.33946679818510528</v>
      </c>
      <c r="O515" s="56">
        <v>-0.2965456591350315</v>
      </c>
      <c r="P515" s="56">
        <v>-4.6097199734153271E-2</v>
      </c>
      <c r="Q515" s="56">
        <v>4.1506244199686293E-2</v>
      </c>
      <c r="R515" s="56">
        <v>0.11154838891869767</v>
      </c>
      <c r="S515" s="56">
        <v>0.27641985759329435</v>
      </c>
      <c r="T515" s="56">
        <v>0.39722236579592085</v>
      </c>
      <c r="U515" s="56">
        <v>1.2503353414973715</v>
      </c>
      <c r="V515" s="56">
        <v>0.61713308388193</v>
      </c>
      <c r="W515" s="56">
        <v>0.61574428791372426</v>
      </c>
      <c r="X515" s="56">
        <v>0.11831335623406103</v>
      </c>
      <c r="Y515" s="56">
        <v>-0.18794028715126621</v>
      </c>
      <c r="Z515" s="56">
        <v>-0.18323246199179166</v>
      </c>
      <c r="AA515" s="56">
        <v>-1</v>
      </c>
      <c r="AB515" s="56">
        <v>-1</v>
      </c>
      <c r="AC515" s="56">
        <v>-1</v>
      </c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</row>
    <row r="516" spans="1:63" s="23" customFormat="1" x14ac:dyDescent="0.35">
      <c r="A516" s="23" t="s">
        <v>3</v>
      </c>
      <c r="B516" s="23" t="s">
        <v>4</v>
      </c>
      <c r="C516" s="56"/>
      <c r="D516" s="56"/>
      <c r="E516" s="56"/>
      <c r="F516" s="56"/>
      <c r="G516" s="56">
        <v>0.41357234502301998</v>
      </c>
      <c r="H516" s="56">
        <v>0.65001388563680629</v>
      </c>
      <c r="I516" s="56">
        <v>0.55617749472278843</v>
      </c>
      <c r="J516" s="56">
        <v>-6.3916860350013205E-2</v>
      </c>
      <c r="K516" s="56">
        <v>1.1651482205564001E-2</v>
      </c>
      <c r="L516" s="56">
        <v>-0.29652969257145312</v>
      </c>
      <c r="M516" s="56">
        <v>-0.27732063444216759</v>
      </c>
      <c r="N516" s="56">
        <v>-9.166591822366954E-2</v>
      </c>
      <c r="O516" s="56">
        <v>-0.29196500823028848</v>
      </c>
      <c r="P516" s="56">
        <v>-5.0391488124000183E-2</v>
      </c>
      <c r="Q516" s="56">
        <v>6.3614122805844886E-2</v>
      </c>
      <c r="R516" s="56">
        <v>0.59793028548281368</v>
      </c>
      <c r="S516" s="56">
        <v>0.45083839646291324</v>
      </c>
      <c r="T516" s="56">
        <v>0.27104108052830878</v>
      </c>
      <c r="U516" s="56">
        <v>1.1793716393034637</v>
      </c>
      <c r="V516" s="56">
        <v>0.6054406764267628</v>
      </c>
      <c r="W516" s="56">
        <v>0.433491880436363</v>
      </c>
      <c r="X516" s="56">
        <v>0.33276327475333622</v>
      </c>
      <c r="Y516" s="56">
        <v>-6.4520054559243811E-2</v>
      </c>
      <c r="Z516" s="56">
        <v>-3.8947410955455175E-2</v>
      </c>
      <c r="AA516" s="56">
        <v>-1</v>
      </c>
      <c r="AB516" s="56">
        <v>-1</v>
      </c>
      <c r="AC516" s="56">
        <v>-1</v>
      </c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</row>
    <row r="517" spans="1:63" s="23" customFormat="1" x14ac:dyDescent="0.35">
      <c r="A517" s="23" t="s">
        <v>5</v>
      </c>
      <c r="B517" s="23" t="s">
        <v>6</v>
      </c>
      <c r="C517" s="56"/>
      <c r="D517" s="56"/>
      <c r="E517" s="56"/>
      <c r="F517" s="56"/>
      <c r="G517" s="56">
        <v>0.16918004750593818</v>
      </c>
      <c r="H517" s="56">
        <v>0.38246190342932729</v>
      </c>
      <c r="I517" s="56">
        <v>0.43599470541407515</v>
      </c>
      <c r="J517" s="56">
        <v>0.39396289043489174</v>
      </c>
      <c r="K517" s="56">
        <v>0.27478664220088067</v>
      </c>
      <c r="L517" s="56">
        <v>-1.8904641798615063E-2</v>
      </c>
      <c r="M517" s="56">
        <v>-0.1466816539682817</v>
      </c>
      <c r="N517" s="56">
        <v>-0.12319871424648976</v>
      </c>
      <c r="O517" s="56">
        <v>-7.0119028191424237E-2</v>
      </c>
      <c r="P517" s="56">
        <v>-0.12335410629378496</v>
      </c>
      <c r="Q517" s="56">
        <v>0.1695378291244023</v>
      </c>
      <c r="R517" s="56">
        <v>0.19240742115528686</v>
      </c>
      <c r="S517" s="56">
        <v>0.13955774562146783</v>
      </c>
      <c r="T517" s="56">
        <v>0.34157743909859084</v>
      </c>
      <c r="U517" s="56">
        <v>0.48923537764376923</v>
      </c>
      <c r="V517" s="56">
        <v>0.51707435241753186</v>
      </c>
      <c r="W517" s="56">
        <v>0.47014886764098995</v>
      </c>
      <c r="X517" s="56">
        <v>2.5161451734927009E-2</v>
      </c>
      <c r="Y517" s="56">
        <v>-0.16430321877692211</v>
      </c>
      <c r="Z517" s="56">
        <v>-0.31548405630565934</v>
      </c>
      <c r="AA517" s="56">
        <v>-1</v>
      </c>
      <c r="AB517" s="56">
        <v>-1</v>
      </c>
      <c r="AC517" s="56">
        <v>-1</v>
      </c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</row>
    <row r="518" spans="1:63" s="23" customFormat="1" x14ac:dyDescent="0.35">
      <c r="A518" s="23" t="s">
        <v>7</v>
      </c>
      <c r="B518" s="23" t="s">
        <v>8</v>
      </c>
      <c r="C518" s="56"/>
      <c r="D518" s="56"/>
      <c r="E518" s="56"/>
      <c r="F518" s="56"/>
      <c r="G518" s="56">
        <v>7.4563376793168823E-2</v>
      </c>
      <c r="H518" s="56">
        <v>0.16932856721437428</v>
      </c>
      <c r="I518" s="56">
        <v>0.20419837161266363</v>
      </c>
      <c r="J518" s="56">
        <v>6.5902824600269749E-2</v>
      </c>
      <c r="K518" s="56">
        <v>0.13293696382708831</v>
      </c>
      <c r="L518" s="56">
        <v>-0.19503675247285157</v>
      </c>
      <c r="M518" s="56">
        <v>-0.2426961236018258</v>
      </c>
      <c r="N518" s="56">
        <v>-4.1451519759628463E-2</v>
      </c>
      <c r="O518" s="56">
        <v>-1.0095339146737325E-3</v>
      </c>
      <c r="P518" s="56">
        <v>0.30473844174350129</v>
      </c>
      <c r="Q518" s="56">
        <v>0.52237368536133899</v>
      </c>
      <c r="R518" s="56">
        <v>0.31338256642010842</v>
      </c>
      <c r="S518" s="56">
        <v>0.14734433084303933</v>
      </c>
      <c r="T518" s="56">
        <v>-5.0160192346020094E-2</v>
      </c>
      <c r="U518" s="56">
        <v>6.946900665838518E-2</v>
      </c>
      <c r="V518" s="56">
        <v>4.8391230204059221E-2</v>
      </c>
      <c r="W518" s="56">
        <v>-8.9465113548850006E-3</v>
      </c>
      <c r="X518" s="56">
        <v>-9.1052652644882381E-2</v>
      </c>
      <c r="Y518" s="56">
        <v>-0.24881938439347395</v>
      </c>
      <c r="Z518" s="56">
        <v>-0.25705904786764311</v>
      </c>
      <c r="AA518" s="56">
        <v>-1</v>
      </c>
      <c r="AB518" s="56">
        <v>-1</v>
      </c>
      <c r="AC518" s="56">
        <v>-1</v>
      </c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</row>
    <row r="519" spans="1:63" s="23" customFormat="1" x14ac:dyDescent="0.35">
      <c r="A519" s="23" t="s">
        <v>9</v>
      </c>
      <c r="B519" s="23" t="s">
        <v>10</v>
      </c>
      <c r="C519" s="56"/>
      <c r="D519" s="56"/>
      <c r="E519" s="56"/>
      <c r="F519" s="56"/>
      <c r="G519" s="56">
        <v>0.10402405604191478</v>
      </c>
      <c r="H519" s="56">
        <v>0.30779424003079003</v>
      </c>
      <c r="I519" s="56">
        <v>0.37932445920669666</v>
      </c>
      <c r="J519" s="56">
        <v>0.28990409323974298</v>
      </c>
      <c r="K519" s="56">
        <v>6.9978135133626163E-2</v>
      </c>
      <c r="L519" s="56">
        <v>3.4160023543503781E-2</v>
      </c>
      <c r="M519" s="56">
        <v>-9.2064808643746998E-2</v>
      </c>
      <c r="N519" s="56">
        <v>-5.6294029348928243E-2</v>
      </c>
      <c r="O519" s="56">
        <v>6.6319551194361059E-2</v>
      </c>
      <c r="P519" s="56">
        <v>-3.3247587059926254E-2</v>
      </c>
      <c r="Q519" s="56">
        <v>0.10634971876812527</v>
      </c>
      <c r="R519" s="56">
        <v>0.25310197016834657</v>
      </c>
      <c r="S519" s="56">
        <v>0.35170769255185763</v>
      </c>
      <c r="T519" s="56">
        <v>0.30453688079601005</v>
      </c>
      <c r="U519" s="56">
        <v>0.38963182154441478</v>
      </c>
      <c r="V519" s="56">
        <v>0.32694970443675087</v>
      </c>
      <c r="W519" s="56">
        <v>0.18802939619602821</v>
      </c>
      <c r="X519" s="56">
        <v>0.10229839100753524</v>
      </c>
      <c r="Y519" s="56">
        <v>8.1897468067680723E-2</v>
      </c>
      <c r="Z519" s="56">
        <v>7.252825674901664E-2</v>
      </c>
      <c r="AA519" s="56">
        <v>-1</v>
      </c>
      <c r="AB519" s="56">
        <v>-1</v>
      </c>
      <c r="AC519" s="56">
        <v>-1</v>
      </c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</row>
    <row r="520" spans="1:63" s="23" customFormat="1" x14ac:dyDescent="0.35">
      <c r="A520" s="23" t="s">
        <v>11</v>
      </c>
      <c r="B520" s="23" t="s">
        <v>12</v>
      </c>
      <c r="C520" s="56"/>
      <c r="D520" s="56"/>
      <c r="E520" s="56"/>
      <c r="F520" s="56"/>
      <c r="G520" s="56">
        <v>1.3240661836058099E-2</v>
      </c>
      <c r="H520" s="56">
        <v>6.1581067256781141E-2</v>
      </c>
      <c r="I520" s="56">
        <v>0.63699312375792161</v>
      </c>
      <c r="J520" s="56">
        <v>-0.11307924321360019</v>
      </c>
      <c r="K520" s="56">
        <v>0.25762400400585328</v>
      </c>
      <c r="L520" s="56">
        <v>-1.7349827025893716E-2</v>
      </c>
      <c r="M520" s="56">
        <v>2.9165625597084022E-2</v>
      </c>
      <c r="N520" s="56">
        <v>1.4946572008341623</v>
      </c>
      <c r="O520" s="56">
        <v>0.98762234626505641</v>
      </c>
      <c r="P520" s="56">
        <v>1.6860092486592726</v>
      </c>
      <c r="Q520" s="56">
        <v>1.3148233304866657</v>
      </c>
      <c r="R520" s="56">
        <v>0.66912193813977705</v>
      </c>
      <c r="S520" s="56">
        <v>0.35642243407976171</v>
      </c>
      <c r="T520" s="56">
        <v>6.0859137501718674E-2</v>
      </c>
      <c r="U520" s="56">
        <v>8.6786623382552275E-2</v>
      </c>
      <c r="V520" s="56">
        <v>-8.3579474275346621E-2</v>
      </c>
      <c r="W520" s="56">
        <v>2.0235200330347203E-2</v>
      </c>
      <c r="X520" s="56">
        <v>-0.1017842922950426</v>
      </c>
      <c r="Y520" s="56">
        <v>-0.46471260087466337</v>
      </c>
      <c r="Z520" s="56">
        <v>-0.37896016085909368</v>
      </c>
      <c r="AA520" s="56">
        <v>-1</v>
      </c>
      <c r="AB520" s="56">
        <v>-1</v>
      </c>
      <c r="AC520" s="56">
        <v>-1</v>
      </c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</row>
    <row r="521" spans="1:63" s="23" customFormat="1" x14ac:dyDescent="0.35">
      <c r="A521" s="23" t="s">
        <v>13</v>
      </c>
      <c r="B521" s="23" t="s">
        <v>14</v>
      </c>
      <c r="C521" s="56"/>
      <c r="D521" s="56"/>
      <c r="E521" s="56"/>
      <c r="F521" s="56"/>
      <c r="G521" s="56">
        <v>0.50083604189381514</v>
      </c>
      <c r="H521" s="56">
        <v>0.77226384522922298</v>
      </c>
      <c r="I521" s="56">
        <v>0.80813680829093126</v>
      </c>
      <c r="J521" s="56">
        <v>0.74606796095841732</v>
      </c>
      <c r="K521" s="56">
        <v>0.42691730306892928</v>
      </c>
      <c r="L521" s="56">
        <v>0.27466355333995862</v>
      </c>
      <c r="M521" s="56">
        <v>0.20910225577643149</v>
      </c>
      <c r="N521" s="56">
        <v>0.26647602888333055</v>
      </c>
      <c r="O521" s="56">
        <v>0.12645734295131228</v>
      </c>
      <c r="P521" s="56">
        <v>0.18952590528247382</v>
      </c>
      <c r="Q521" s="56">
        <v>5.5344455130948766E-2</v>
      </c>
      <c r="R521" s="56">
        <v>8.1365938353567202E-2</v>
      </c>
      <c r="S521" s="56">
        <v>0.25865272385126614</v>
      </c>
      <c r="T521" s="56">
        <v>8.7141480570344987E-2</v>
      </c>
      <c r="U521" s="56">
        <v>0.70481983473598131</v>
      </c>
      <c r="V521" s="56">
        <v>0.66214444583881815</v>
      </c>
      <c r="W521" s="56">
        <v>0.39235562410696545</v>
      </c>
      <c r="X521" s="56">
        <v>0.43071713619338214</v>
      </c>
      <c r="Y521" s="56">
        <v>-2.1069377249886556E-2</v>
      </c>
      <c r="Z521" s="56">
        <v>-0.14273337317217882</v>
      </c>
      <c r="AA521" s="56">
        <v>-1</v>
      </c>
      <c r="AB521" s="56">
        <v>-1</v>
      </c>
      <c r="AC521" s="56">
        <v>-1</v>
      </c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</row>
    <row r="522" spans="1:63" s="23" customFormat="1" x14ac:dyDescent="0.35">
      <c r="A522" s="23" t="s">
        <v>15</v>
      </c>
      <c r="B522" s="23" t="s">
        <v>16</v>
      </c>
      <c r="C522" s="56"/>
      <c r="D522" s="56"/>
      <c r="E522" s="56"/>
      <c r="F522" s="56"/>
      <c r="G522" s="56">
        <v>0.38148463446420311</v>
      </c>
      <c r="H522" s="56">
        <v>0.16544957015633366</v>
      </c>
      <c r="I522" s="56">
        <v>0.28771595515440862</v>
      </c>
      <c r="J522" s="56">
        <v>0.62881286884920851</v>
      </c>
      <c r="K522" s="56">
        <v>1.799072619450647</v>
      </c>
      <c r="L522" s="56">
        <v>0.83964056395830622</v>
      </c>
      <c r="M522" s="56">
        <v>0.68496703599785724</v>
      </c>
      <c r="N522" s="56">
        <v>0.37131505848762192</v>
      </c>
      <c r="O522" s="56">
        <v>-0.26007710800148398</v>
      </c>
      <c r="P522" s="56">
        <v>-0.29973002954046801</v>
      </c>
      <c r="Q522" s="56">
        <v>-0.18756177561209009</v>
      </c>
      <c r="R522" s="56">
        <v>0.19770904518801036</v>
      </c>
      <c r="S522" s="56">
        <v>0.55870171707320648</v>
      </c>
      <c r="T522" s="56">
        <v>0.65845733752551738</v>
      </c>
      <c r="U522" s="56">
        <v>0.67156340445646401</v>
      </c>
      <c r="V522" s="56">
        <v>0.21320753954189753</v>
      </c>
      <c r="W522" s="56">
        <v>8.44956408313704E-2</v>
      </c>
      <c r="X522" s="56">
        <v>0.3433190454139472</v>
      </c>
      <c r="Y522" s="56">
        <v>0.3149489309278195</v>
      </c>
      <c r="Z522" s="56">
        <v>0.28716368572234674</v>
      </c>
      <c r="AA522" s="56">
        <v>-1</v>
      </c>
      <c r="AB522" s="56">
        <v>-1</v>
      </c>
      <c r="AC522" s="56">
        <v>-1</v>
      </c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</row>
    <row r="523" spans="1:63" s="23" customFormat="1" x14ac:dyDescent="0.35">
      <c r="A523" s="23" t="s">
        <v>17</v>
      </c>
      <c r="B523" s="23" t="s">
        <v>18</v>
      </c>
      <c r="C523" s="56"/>
      <c r="D523" s="56"/>
      <c r="E523" s="56"/>
      <c r="F523" s="56"/>
      <c r="G523" s="56">
        <v>0.30516195277958391</v>
      </c>
      <c r="H523" s="56">
        <v>0.3950653093300176</v>
      </c>
      <c r="I523" s="56">
        <v>0.35005526092663253</v>
      </c>
      <c r="J523" s="56">
        <v>0.3019448319888951</v>
      </c>
      <c r="K523" s="56">
        <v>0.23963200154905695</v>
      </c>
      <c r="L523" s="56">
        <v>0.34096167244596964</v>
      </c>
      <c r="M523" s="56">
        <v>0.14353645481095989</v>
      </c>
      <c r="N523" s="56">
        <v>0.20252196944523071</v>
      </c>
      <c r="O523" s="56">
        <v>0.3193679056798473</v>
      </c>
      <c r="P523" s="56">
        <v>7.8645443796531156E-2</v>
      </c>
      <c r="Q523" s="56">
        <v>-5.1768578926632003E-3</v>
      </c>
      <c r="R523" s="56">
        <v>1.9998052137778721E-2</v>
      </c>
      <c r="S523" s="56">
        <v>5.6040681219049926E-2</v>
      </c>
      <c r="T523" s="56">
        <v>-1.1026460628414725E-2</v>
      </c>
      <c r="U523" s="56">
        <v>0.4259679717273217</v>
      </c>
      <c r="V523" s="56">
        <v>0.48385493157764703</v>
      </c>
      <c r="W523" s="56">
        <v>0.3695410955036631</v>
      </c>
      <c r="X523" s="56">
        <v>0.32315365806473206</v>
      </c>
      <c r="Y523" s="56">
        <v>0.2834280670785525</v>
      </c>
      <c r="Z523" s="56">
        <v>0.17792933120609256</v>
      </c>
      <c r="AA523" s="56">
        <v>-1</v>
      </c>
      <c r="AB523" s="56">
        <v>-1</v>
      </c>
      <c r="AC523" s="56">
        <v>-1</v>
      </c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</row>
    <row r="524" spans="1:63" s="23" customFormat="1" x14ac:dyDescent="0.35">
      <c r="A524" s="23" t="s">
        <v>19</v>
      </c>
      <c r="B524" s="23" t="s">
        <v>20</v>
      </c>
      <c r="C524" s="56"/>
      <c r="D524" s="56"/>
      <c r="E524" s="56"/>
      <c r="F524" s="56"/>
      <c r="G524" s="56">
        <v>2.7804225521131136</v>
      </c>
      <c r="H524" s="56">
        <v>1.642234844021274</v>
      </c>
      <c r="I524" s="56">
        <v>1.9710790926665092</v>
      </c>
      <c r="J524" s="56">
        <v>1.8830543435144782</v>
      </c>
      <c r="K524" s="56">
        <v>-0.30891464038569982</v>
      </c>
      <c r="L524" s="56">
        <v>-0.10316110579238746</v>
      </c>
      <c r="M524" s="56">
        <v>3.3361497358744829E-2</v>
      </c>
      <c r="N524" s="56">
        <v>4.852934297169309E-2</v>
      </c>
      <c r="O524" s="56">
        <v>0.51217212273174306</v>
      </c>
      <c r="P524" s="56">
        <v>1.302568284815393</v>
      </c>
      <c r="Q524" s="56">
        <v>0.78960528908548566</v>
      </c>
      <c r="R524" s="56">
        <v>0.63812148171475802</v>
      </c>
      <c r="S524" s="56">
        <v>0.22982416329710342</v>
      </c>
      <c r="T524" s="56">
        <v>0.33426583293619316</v>
      </c>
      <c r="U524" s="56">
        <v>0.1438464867984417</v>
      </c>
      <c r="V524" s="56">
        <v>0.35480248254560243</v>
      </c>
      <c r="W524" s="56">
        <v>0.55245738727168114</v>
      </c>
      <c r="X524" s="56">
        <v>0.30038534044520793</v>
      </c>
      <c r="Y524" s="56">
        <v>0.26628914617522614</v>
      </c>
      <c r="Z524" s="56">
        <v>0.25640058415566447</v>
      </c>
      <c r="AA524" s="56">
        <v>-1</v>
      </c>
      <c r="AB524" s="56">
        <v>-1</v>
      </c>
      <c r="AC524" s="56">
        <v>-1</v>
      </c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</row>
    <row r="525" spans="1:63" s="23" customFormat="1" x14ac:dyDescent="0.35">
      <c r="A525" s="23" t="s">
        <v>21</v>
      </c>
      <c r="B525" s="23" t="s">
        <v>22</v>
      </c>
      <c r="C525" s="56"/>
      <c r="D525" s="56"/>
      <c r="E525" s="56"/>
      <c r="F525" s="56"/>
      <c r="G525" s="56">
        <v>0.88672652417638154</v>
      </c>
      <c r="H525" s="56">
        <v>0.77641661724194466</v>
      </c>
      <c r="I525" s="56">
        <v>1.6800604540399515</v>
      </c>
      <c r="J525" s="56">
        <v>0.95928466237319787</v>
      </c>
      <c r="K525" s="56">
        <v>1.2792826219678575</v>
      </c>
      <c r="L525" s="56">
        <v>1.1033109310852018</v>
      </c>
      <c r="M525" s="56">
        <v>0.22702795428732192</v>
      </c>
      <c r="N525" s="56">
        <v>0.23979775629826094</v>
      </c>
      <c r="O525" s="56">
        <v>0.2726142837489367</v>
      </c>
      <c r="P525" s="56">
        <v>-4.4919561713855249E-2</v>
      </c>
      <c r="Q525" s="56">
        <v>-1.2355842213780277E-2</v>
      </c>
      <c r="R525" s="56">
        <v>-6.8255545857697109E-2</v>
      </c>
      <c r="S525" s="56">
        <v>-0.14494142492385576</v>
      </c>
      <c r="T525" s="56">
        <v>-0.16611450925887095</v>
      </c>
      <c r="U525" s="56">
        <v>0.46578624720567507</v>
      </c>
      <c r="V525" s="56">
        <v>0.17971702710605264</v>
      </c>
      <c r="W525" s="56">
        <v>-0.19287795335853331</v>
      </c>
      <c r="X525" s="56">
        <v>-0.28316797540106187</v>
      </c>
      <c r="Y525" s="56">
        <v>-0.54990113851563438</v>
      </c>
      <c r="Z525" s="56">
        <v>-0.43371926241264958</v>
      </c>
      <c r="AA525" s="56">
        <v>-1</v>
      </c>
      <c r="AB525" s="56">
        <v>-1</v>
      </c>
      <c r="AC525" s="56">
        <v>-1</v>
      </c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</row>
    <row r="526" spans="1:63" s="23" customFormat="1" x14ac:dyDescent="0.35">
      <c r="A526" s="23" t="s">
        <v>23</v>
      </c>
      <c r="B526" s="23" t="s">
        <v>24</v>
      </c>
      <c r="C526" s="56"/>
      <c r="D526" s="56"/>
      <c r="E526" s="56"/>
      <c r="F526" s="56"/>
      <c r="G526" s="56">
        <v>0.37224760812173274</v>
      </c>
      <c r="H526" s="56">
        <v>0.41829105719569615</v>
      </c>
      <c r="I526" s="56">
        <v>0.5152899285041459</v>
      </c>
      <c r="J526" s="56">
        <v>1.0622080396277878</v>
      </c>
      <c r="K526" s="56">
        <v>0.94940209272921172</v>
      </c>
      <c r="L526" s="56">
        <v>0.36895862920031264</v>
      </c>
      <c r="M526" s="56">
        <v>0.39458084299774443</v>
      </c>
      <c r="N526" s="56">
        <v>4.3299089372230926E-2</v>
      </c>
      <c r="O526" s="56">
        <v>-0.16861936344801831</v>
      </c>
      <c r="P526" s="56">
        <v>-8.8598206082472486E-2</v>
      </c>
      <c r="Q526" s="56">
        <v>-0.11829356061277529</v>
      </c>
      <c r="R526" s="56">
        <v>-3.5198510149024087E-2</v>
      </c>
      <c r="S526" s="56">
        <v>0.15636656300444129</v>
      </c>
      <c r="T526" s="56">
        <v>5.0029649320110448E-2</v>
      </c>
      <c r="U526" s="56">
        <v>0.18604515571282088</v>
      </c>
      <c r="V526" s="56">
        <v>8.5633352554958631E-2</v>
      </c>
      <c r="W526" s="56">
        <v>6.6797847736633553E-2</v>
      </c>
      <c r="X526" s="56">
        <v>5.5154941316451156E-2</v>
      </c>
      <c r="Y526" s="56">
        <v>0.23829897597499361</v>
      </c>
      <c r="Z526" s="56">
        <v>0.29749067202427315</v>
      </c>
      <c r="AA526" s="56">
        <v>-1</v>
      </c>
      <c r="AB526" s="56">
        <v>-1</v>
      </c>
      <c r="AC526" s="56">
        <v>-1</v>
      </c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</row>
    <row r="527" spans="1:63" s="23" customFormat="1" x14ac:dyDescent="0.35">
      <c r="A527" s="23" t="s">
        <v>25</v>
      </c>
      <c r="B527" s="23" t="s">
        <v>26</v>
      </c>
      <c r="C527" s="56"/>
      <c r="D527" s="56"/>
      <c r="E527" s="56"/>
      <c r="F527" s="56"/>
      <c r="G527" s="56">
        <v>0.44951458802181898</v>
      </c>
      <c r="H527" s="56">
        <v>-4.2386489115338044E-2</v>
      </c>
      <c r="I527" s="56">
        <v>0.81365064245792307</v>
      </c>
      <c r="J527" s="56">
        <v>0.44101759891642089</v>
      </c>
      <c r="K527" s="56">
        <v>0.69010799232895903</v>
      </c>
      <c r="L527" s="56">
        <v>0.3954222829974452</v>
      </c>
      <c r="M527" s="56">
        <v>-0.10351219506743725</v>
      </c>
      <c r="N527" s="56">
        <v>0.11438774394657192</v>
      </c>
      <c r="O527" s="56">
        <v>0.21692456569075258</v>
      </c>
      <c r="P527" s="56">
        <v>0.49329468721616698</v>
      </c>
      <c r="Q527" s="56">
        <v>0.46825199993078837</v>
      </c>
      <c r="R527" s="56">
        <v>0.46626159713131088</v>
      </c>
      <c r="S527" s="56">
        <v>1.9190927143297509E-2</v>
      </c>
      <c r="T527" s="56">
        <v>-8.4172345646538416E-2</v>
      </c>
      <c r="U527" s="56">
        <v>2.4036894020041943E-2</v>
      </c>
      <c r="V527" s="56">
        <v>-9.098143493493005E-2</v>
      </c>
      <c r="W527" s="56">
        <v>-4.9729197439684847E-2</v>
      </c>
      <c r="X527" s="56">
        <v>-0.24491423259048184</v>
      </c>
      <c r="Y527" s="56">
        <v>-0.21420789762396142</v>
      </c>
      <c r="Z527" s="56">
        <v>-0.18017892983729766</v>
      </c>
      <c r="AA527" s="56">
        <v>-1</v>
      </c>
      <c r="AB527" s="56">
        <v>-1</v>
      </c>
      <c r="AC527" s="56">
        <v>-1</v>
      </c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</row>
    <row r="528" spans="1:63" s="23" customFormat="1" x14ac:dyDescent="0.35">
      <c r="A528" s="23" t="s">
        <v>27</v>
      </c>
      <c r="B528" s="23" t="s">
        <v>28</v>
      </c>
      <c r="C528" s="56"/>
      <c r="D528" s="56"/>
      <c r="E528" s="56"/>
      <c r="F528" s="56"/>
      <c r="G528" s="56">
        <v>2.0506134943152681</v>
      </c>
      <c r="H528" s="56">
        <v>2.521419620301848</v>
      </c>
      <c r="I528" s="56">
        <v>2.797405927051035</v>
      </c>
      <c r="J528" s="56">
        <v>1.5530829852778507</v>
      </c>
      <c r="K528" s="56">
        <v>0.43533796187076579</v>
      </c>
      <c r="L528" s="56">
        <v>0.25343880322294332</v>
      </c>
      <c r="M528" s="56">
        <v>-3.5049155339214488E-2</v>
      </c>
      <c r="N528" s="56">
        <v>-0.22398083767796761</v>
      </c>
      <c r="O528" s="56">
        <v>0.30637975431010323</v>
      </c>
      <c r="P528" s="56">
        <v>0.49958444325932128</v>
      </c>
      <c r="Q528" s="56">
        <v>0.34863062468293049</v>
      </c>
      <c r="R528" s="56">
        <v>0.79061523227130825</v>
      </c>
      <c r="S528" s="56">
        <v>-6.0154562290928304E-3</v>
      </c>
      <c r="T528" s="56">
        <v>3.2898338648309489E-2</v>
      </c>
      <c r="U528" s="56">
        <v>1.9331900339322194E-2</v>
      </c>
      <c r="V528" s="56">
        <v>0.20245507050568112</v>
      </c>
      <c r="W528" s="56">
        <v>0.24426969090334394</v>
      </c>
      <c r="X528" s="56">
        <v>2.4399634975639684E-2</v>
      </c>
      <c r="Y528" s="56">
        <v>0.18151616026312656</v>
      </c>
      <c r="Z528" s="56">
        <v>-0.11719869014419548</v>
      </c>
      <c r="AA528" s="56">
        <v>-1</v>
      </c>
      <c r="AB528" s="56">
        <v>-1</v>
      </c>
      <c r="AC528" s="56">
        <v>-1</v>
      </c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</row>
    <row r="529" spans="1:63" s="23" customFormat="1" x14ac:dyDescent="0.35">
      <c r="A529" s="23" t="s">
        <v>29</v>
      </c>
      <c r="B529" s="23" t="s">
        <v>30</v>
      </c>
      <c r="C529" s="56"/>
      <c r="D529" s="56"/>
      <c r="E529" s="56"/>
      <c r="F529" s="56"/>
      <c r="G529" s="56">
        <v>0.34228544438843733</v>
      </c>
      <c r="H529" s="56">
        <v>0.33849767606481729</v>
      </c>
      <c r="I529" s="56">
        <v>0.20230788107592423</v>
      </c>
      <c r="J529" s="56">
        <v>0.55034836659703368</v>
      </c>
      <c r="K529" s="56">
        <v>5.979095859977912E-3</v>
      </c>
      <c r="L529" s="56">
        <v>0.56102569065647545</v>
      </c>
      <c r="M529" s="56">
        <v>0.69042397183800941</v>
      </c>
      <c r="N529" s="56">
        <v>0.36303730288609515</v>
      </c>
      <c r="O529" s="56">
        <v>1.154046487654139</v>
      </c>
      <c r="P529" s="56">
        <v>0.61265630803537596</v>
      </c>
      <c r="Q529" s="56">
        <v>0.22979077983206397</v>
      </c>
      <c r="R529" s="56">
        <v>0.24068518336286981</v>
      </c>
      <c r="S529" s="56">
        <v>-0.10390728730971321</v>
      </c>
      <c r="T529" s="56">
        <v>-0.37177810346820606</v>
      </c>
      <c r="U529" s="56">
        <v>8.0315239250950299E-2</v>
      </c>
      <c r="V529" s="56">
        <v>-3.5950416214200809E-2</v>
      </c>
      <c r="W529" s="56">
        <v>0.16355577958169265</v>
      </c>
      <c r="X529" s="56">
        <v>0.7107179483526489</v>
      </c>
      <c r="Y529" s="56">
        <v>-0.1146081553416447</v>
      </c>
      <c r="Z529" s="56">
        <v>-0.11677605422872106</v>
      </c>
      <c r="AA529" s="56">
        <v>-1</v>
      </c>
      <c r="AB529" s="56">
        <v>-1</v>
      </c>
      <c r="AC529" s="56">
        <v>-1</v>
      </c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</row>
    <row r="530" spans="1:63" s="23" customFormat="1" x14ac:dyDescent="0.35">
      <c r="A530" s="23" t="s">
        <v>31</v>
      </c>
      <c r="B530" s="23" t="s">
        <v>32</v>
      </c>
      <c r="C530" s="56"/>
      <c r="D530" s="56"/>
      <c r="E530" s="56"/>
      <c r="F530" s="56"/>
      <c r="G530" s="56">
        <v>1.195353584295427</v>
      </c>
      <c r="H530" s="56">
        <v>0.24089532928852697</v>
      </c>
      <c r="I530" s="56">
        <v>0.31161233826212786</v>
      </c>
      <c r="J530" s="56">
        <v>0.88096393129768025</v>
      </c>
      <c r="K530" s="56">
        <v>1.7537768313786857</v>
      </c>
      <c r="L530" s="56">
        <v>3.885634946045192</v>
      </c>
      <c r="M530" s="56">
        <v>3.8726639138800065</v>
      </c>
      <c r="N530" s="56">
        <v>1.6116076426748367</v>
      </c>
      <c r="O530" s="56">
        <v>1.0201975061837141</v>
      </c>
      <c r="P530" s="56">
        <v>1.041928463864271</v>
      </c>
      <c r="Q530" s="56">
        <v>0.42610909918040019</v>
      </c>
      <c r="R530" s="56">
        <v>0.35164535534059627</v>
      </c>
      <c r="S530" s="56">
        <v>-3.7256209253377359E-2</v>
      </c>
      <c r="T530" s="56">
        <v>-0.26616777627568422</v>
      </c>
      <c r="U530" s="56">
        <v>0.13654778793149247</v>
      </c>
      <c r="V530" s="56">
        <v>-0.24566476181204333</v>
      </c>
      <c r="W530" s="56">
        <v>-0.20779089491481639</v>
      </c>
      <c r="X530" s="56">
        <v>-4.8646725940318936E-2</v>
      </c>
      <c r="Y530" s="56">
        <v>6.929181482741309E-2</v>
      </c>
      <c r="Z530" s="56">
        <v>-8.1783414257250109E-2</v>
      </c>
      <c r="AA530" s="56">
        <v>-1</v>
      </c>
      <c r="AB530" s="56">
        <v>-1</v>
      </c>
      <c r="AC530" s="56">
        <v>-1</v>
      </c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</row>
    <row r="531" spans="1:63" s="23" customFormat="1" x14ac:dyDescent="0.35">
      <c r="A531" s="23" t="s">
        <v>33</v>
      </c>
      <c r="B531" s="23" t="s">
        <v>34</v>
      </c>
      <c r="C531" s="56"/>
      <c r="D531" s="56"/>
      <c r="E531" s="56"/>
      <c r="F531" s="56"/>
      <c r="G531" s="56">
        <v>0.83124771823305754</v>
      </c>
      <c r="H531" s="56"/>
      <c r="I531" s="56"/>
      <c r="J531" s="56"/>
      <c r="K531" s="56">
        <v>0.80702261769060679</v>
      </c>
      <c r="L531" s="56"/>
      <c r="M531" s="56"/>
      <c r="N531" s="56"/>
      <c r="O531" s="56">
        <v>0.39160647891324185</v>
      </c>
      <c r="P531" s="56"/>
      <c r="Q531" s="56"/>
      <c r="R531" s="56"/>
      <c r="S531" s="56">
        <v>2.1949045576120074</v>
      </c>
      <c r="T531" s="56"/>
      <c r="U531" s="56"/>
      <c r="V531" s="56"/>
      <c r="W531" s="56">
        <v>0.44343170755768568</v>
      </c>
      <c r="X531" s="56"/>
      <c r="Y531" s="56"/>
      <c r="Z531" s="56" t="e">
        <v>#DIV/0!</v>
      </c>
      <c r="AA531" s="56">
        <v>-1</v>
      </c>
      <c r="AB531" s="56" t="e">
        <v>#DIV/0!</v>
      </c>
      <c r="AC531" s="56">
        <v>-1</v>
      </c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</row>
    <row r="532" spans="1:63" s="23" customFormat="1" x14ac:dyDescent="0.35">
      <c r="A532" s="23" t="s">
        <v>35</v>
      </c>
      <c r="B532" s="23" t="s">
        <v>36</v>
      </c>
      <c r="C532" s="56"/>
      <c r="D532" s="56"/>
      <c r="E532" s="56"/>
      <c r="F532" s="56"/>
      <c r="G532" s="56">
        <v>30.722793826671943</v>
      </c>
      <c r="H532" s="56"/>
      <c r="I532" s="56"/>
      <c r="J532" s="56"/>
      <c r="K532" s="56">
        <v>0.64665028348313136</v>
      </c>
      <c r="L532" s="56"/>
      <c r="M532" s="56"/>
      <c r="N532" s="56"/>
      <c r="O532" s="56">
        <v>1.0912775447202261E-2</v>
      </c>
      <c r="P532" s="56"/>
      <c r="Q532" s="56"/>
      <c r="R532" s="56"/>
      <c r="S532" s="56">
        <v>12.093259793130709</v>
      </c>
      <c r="T532" s="56"/>
      <c r="U532" s="56"/>
      <c r="V532" s="56"/>
      <c r="W532" s="56">
        <v>0.25089021641924525</v>
      </c>
      <c r="X532" s="56"/>
      <c r="Y532" s="56">
        <v>-0.51703650400650325</v>
      </c>
      <c r="Z532" s="56" t="e">
        <v>#DIV/0!</v>
      </c>
      <c r="AA532" s="56">
        <v>-1</v>
      </c>
      <c r="AB532" s="56" t="e">
        <v>#DIV/0!</v>
      </c>
      <c r="AC532" s="56">
        <v>-1</v>
      </c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</row>
    <row r="533" spans="1:63" s="23" customFormat="1" x14ac:dyDescent="0.35">
      <c r="A533" s="23" t="s">
        <v>37</v>
      </c>
      <c r="B533" s="23" t="s">
        <v>38</v>
      </c>
      <c r="C533" s="56"/>
      <c r="D533" s="56"/>
      <c r="E533" s="56"/>
      <c r="F533" s="56"/>
      <c r="G533" s="56">
        <v>0.19153802672420372</v>
      </c>
      <c r="H533" s="56"/>
      <c r="I533" s="56"/>
      <c r="J533" s="56"/>
      <c r="K533" s="56">
        <v>0.78376007614920074</v>
      </c>
      <c r="L533" s="56"/>
      <c r="M533" s="56"/>
      <c r="N533" s="56"/>
      <c r="O533" s="56">
        <v>0.22302087802462722</v>
      </c>
      <c r="P533" s="56"/>
      <c r="Q533" s="56"/>
      <c r="R533" s="56"/>
      <c r="S533" s="56">
        <v>0.32685251760335676</v>
      </c>
      <c r="T533" s="56"/>
      <c r="U533" s="56"/>
      <c r="V533" s="56"/>
      <c r="W533" s="56">
        <v>0.2761106825469537</v>
      </c>
      <c r="X533" s="56"/>
      <c r="Y533" s="56">
        <v>-5.887933329675521E-2</v>
      </c>
      <c r="Z533" s="56">
        <v>-0.23452054122052501</v>
      </c>
      <c r="AA533" s="56">
        <v>-1</v>
      </c>
      <c r="AB533" s="56">
        <v>-1</v>
      </c>
      <c r="AC533" s="56">
        <v>-1</v>
      </c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</row>
    <row r="534" spans="1:63" s="23" customFormat="1" x14ac:dyDescent="0.35">
      <c r="A534" s="23" t="s">
        <v>39</v>
      </c>
      <c r="B534" s="23" t="s">
        <v>40</v>
      </c>
      <c r="C534" s="56"/>
      <c r="D534" s="56"/>
      <c r="E534" s="56"/>
      <c r="F534" s="56"/>
      <c r="G534" s="56">
        <v>2.7553596705061523E-2</v>
      </c>
      <c r="H534" s="56"/>
      <c r="I534" s="56"/>
      <c r="J534" s="56"/>
      <c r="K534" s="56">
        <v>0.76605155207027131</v>
      </c>
      <c r="L534" s="56"/>
      <c r="M534" s="56"/>
      <c r="N534" s="56"/>
      <c r="O534" s="56">
        <v>-0.27800381736693991</v>
      </c>
      <c r="P534" s="56"/>
      <c r="Q534" s="56"/>
      <c r="R534" s="56"/>
      <c r="S534" s="56">
        <v>0.67603405305533393</v>
      </c>
      <c r="T534" s="56"/>
      <c r="U534" s="56"/>
      <c r="V534" s="56"/>
      <c r="W534" s="56">
        <v>6.482238261894202E-2</v>
      </c>
      <c r="X534" s="56"/>
      <c r="Y534" s="56">
        <v>-0.21503228269276398</v>
      </c>
      <c r="Z534" s="56" t="e">
        <v>#DIV/0!</v>
      </c>
      <c r="AA534" s="56">
        <v>-1</v>
      </c>
      <c r="AB534" s="56" t="e">
        <v>#DIV/0!</v>
      </c>
      <c r="AC534" s="56">
        <v>-1</v>
      </c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</row>
    <row r="535" spans="1:63" s="23" customFormat="1" x14ac:dyDescent="0.35">
      <c r="A535" s="23" t="s">
        <v>41</v>
      </c>
      <c r="B535" s="23" t="s">
        <v>42</v>
      </c>
      <c r="C535" s="56"/>
      <c r="D535" s="56"/>
      <c r="E535" s="56"/>
      <c r="F535" s="56"/>
      <c r="G535" s="56">
        <v>-1</v>
      </c>
      <c r="H535" s="56"/>
      <c r="I535" s="56"/>
      <c r="J535" s="56"/>
      <c r="K535" s="56" t="e">
        <v>#DIV/0!</v>
      </c>
      <c r="L535" s="56"/>
      <c r="M535" s="56"/>
      <c r="N535" s="56"/>
      <c r="O535" s="56">
        <v>-0.73720249999999998</v>
      </c>
      <c r="P535" s="56"/>
      <c r="Q535" s="56"/>
      <c r="R535" s="56"/>
      <c r="S535" s="56">
        <v>-0.36018988004071584</v>
      </c>
      <c r="T535" s="56"/>
      <c r="U535" s="56"/>
      <c r="V535" s="56"/>
      <c r="W535" s="56">
        <v>-2.9850036130498081E-2</v>
      </c>
      <c r="X535" s="56"/>
      <c r="Y535" s="56">
        <v>-5.4357830149212139E-2</v>
      </c>
      <c r="Z535" s="56" t="e">
        <v>#DIV/0!</v>
      </c>
      <c r="AA535" s="56">
        <v>-1</v>
      </c>
      <c r="AB535" s="56">
        <v>-1</v>
      </c>
      <c r="AC535" s="56">
        <v>-1</v>
      </c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</row>
    <row r="536" spans="1:63" s="23" customFormat="1" x14ac:dyDescent="0.35">
      <c r="A536" s="23" t="s">
        <v>43</v>
      </c>
      <c r="B536" s="23" t="s">
        <v>44</v>
      </c>
      <c r="C536" s="56"/>
      <c r="D536" s="56"/>
      <c r="E536" s="56"/>
      <c r="F536" s="56"/>
      <c r="G536" s="56">
        <v>723.33417333187242</v>
      </c>
      <c r="H536" s="56"/>
      <c r="I536" s="56"/>
      <c r="J536" s="56"/>
      <c r="K536" s="56">
        <v>-0.99633187001417944</v>
      </c>
      <c r="L536" s="56"/>
      <c r="M536" s="56"/>
      <c r="N536" s="56"/>
      <c r="O536" s="56">
        <v>-0.62952577319587633</v>
      </c>
      <c r="P536" s="56"/>
      <c r="Q536" s="56"/>
      <c r="R536" s="56"/>
      <c r="S536" s="56">
        <v>55.534171861086378</v>
      </c>
      <c r="T536" s="56"/>
      <c r="U536" s="56"/>
      <c r="V536" s="56"/>
      <c r="W536" s="56">
        <v>-0.95831093732464667</v>
      </c>
      <c r="X536" s="56"/>
      <c r="Y536" s="56"/>
      <c r="Z536" s="56" t="e">
        <v>#DIV/0!</v>
      </c>
      <c r="AA536" s="56">
        <v>-1</v>
      </c>
      <c r="AB536" s="56" t="e">
        <v>#DIV/0!</v>
      </c>
      <c r="AC536" s="56" t="e">
        <v>#DIV/0!</v>
      </c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</row>
    <row r="537" spans="1:63" s="23" customFormat="1" x14ac:dyDescent="0.35">
      <c r="A537" s="23" t="s">
        <v>45</v>
      </c>
      <c r="B537" s="23" t="s">
        <v>46</v>
      </c>
      <c r="C537" s="56"/>
      <c r="D537" s="56"/>
      <c r="E537" s="56"/>
      <c r="F537" s="56"/>
      <c r="G537" s="56"/>
      <c r="H537" s="56"/>
      <c r="I537" s="56"/>
      <c r="J537" s="56"/>
      <c r="K537" s="56">
        <v>1.2712611214585996</v>
      </c>
      <c r="L537" s="56"/>
      <c r="M537" s="56"/>
      <c r="N537" s="56"/>
      <c r="O537" s="56">
        <v>-0.15202728182697967</v>
      </c>
      <c r="P537" s="56"/>
      <c r="Q537" s="56"/>
      <c r="R537" s="56"/>
      <c r="S537" s="56">
        <v>0.57967295786644568</v>
      </c>
      <c r="T537" s="56"/>
      <c r="U537" s="56"/>
      <c r="V537" s="56"/>
      <c r="W537" s="56">
        <v>-0.4082683952856605</v>
      </c>
      <c r="X537" s="56"/>
      <c r="Y537" s="56">
        <v>-0.66016645760583326</v>
      </c>
      <c r="Z537" s="56" t="e">
        <v>#DIV/0!</v>
      </c>
      <c r="AA537" s="56">
        <v>-1</v>
      </c>
      <c r="AB537" s="56">
        <v>-1</v>
      </c>
      <c r="AC537" s="56">
        <v>-1</v>
      </c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</row>
    <row r="538" spans="1:63" s="23" customFormat="1" x14ac:dyDescent="0.35">
      <c r="A538" s="23" t="s">
        <v>47</v>
      </c>
      <c r="B538" s="23" t="s">
        <v>48</v>
      </c>
      <c r="C538" s="56"/>
      <c r="D538" s="56"/>
      <c r="E538" s="56"/>
      <c r="F538" s="56"/>
      <c r="G538" s="56" t="e">
        <v>#DIV/0!</v>
      </c>
      <c r="H538" s="56"/>
      <c r="I538" s="56"/>
      <c r="J538" s="56"/>
      <c r="K538" s="56">
        <v>-0.14829886498869704</v>
      </c>
      <c r="L538" s="56"/>
      <c r="M538" s="56"/>
      <c r="N538" s="56"/>
      <c r="O538" s="56">
        <v>-0.40504546877651426</v>
      </c>
      <c r="P538" s="56"/>
      <c r="Q538" s="56"/>
      <c r="R538" s="56"/>
      <c r="S538" s="56">
        <v>-0.81346864748113235</v>
      </c>
      <c r="T538" s="56"/>
      <c r="U538" s="56"/>
      <c r="V538" s="56"/>
      <c r="W538" s="56">
        <v>1.7211518532199337</v>
      </c>
      <c r="X538" s="56"/>
      <c r="Y538" s="56"/>
      <c r="Z538" s="56" t="e">
        <v>#DIV/0!</v>
      </c>
      <c r="AA538" s="56">
        <v>-1</v>
      </c>
      <c r="AB538" s="56" t="e">
        <v>#DIV/0!</v>
      </c>
      <c r="AC538" s="56" t="e">
        <v>#DIV/0!</v>
      </c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</row>
    <row r="539" spans="1:63" s="23" customFormat="1" x14ac:dyDescent="0.35">
      <c r="A539" s="23" t="s">
        <v>49</v>
      </c>
      <c r="B539" s="23" t="s">
        <v>50</v>
      </c>
      <c r="C539" s="56"/>
      <c r="D539" s="56"/>
      <c r="E539" s="56"/>
      <c r="F539" s="56"/>
      <c r="G539" s="56">
        <v>9.8327427726623604</v>
      </c>
      <c r="H539" s="56"/>
      <c r="I539" s="56"/>
      <c r="J539" s="56"/>
      <c r="K539" s="56">
        <v>-0.65406258779717175</v>
      </c>
      <c r="L539" s="56"/>
      <c r="M539" s="56"/>
      <c r="N539" s="56"/>
      <c r="O539" s="56">
        <v>-0.72520584185741876</v>
      </c>
      <c r="P539" s="56"/>
      <c r="Q539" s="56"/>
      <c r="R539" s="56"/>
      <c r="S539" s="56">
        <v>2.3494236941020583</v>
      </c>
      <c r="T539" s="56"/>
      <c r="U539" s="56"/>
      <c r="V539" s="56"/>
      <c r="W539" s="56">
        <v>0.35463880663943859</v>
      </c>
      <c r="X539" s="56"/>
      <c r="Y539" s="56">
        <v>0.70494834694030639</v>
      </c>
      <c r="Z539" s="56" t="e">
        <v>#DIV/0!</v>
      </c>
      <c r="AA539" s="56">
        <v>-1</v>
      </c>
      <c r="AB539" s="56" t="e">
        <v>#DIV/0!</v>
      </c>
      <c r="AC539" s="56">
        <v>-1</v>
      </c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</row>
    <row r="540" spans="1:63" s="25" customFormat="1" ht="13.15" x14ac:dyDescent="0.4">
      <c r="A540" s="10" t="s">
        <v>109</v>
      </c>
      <c r="B540" s="25" t="s">
        <v>51</v>
      </c>
      <c r="C540" s="56"/>
      <c r="D540" s="56"/>
      <c r="E540" s="56"/>
      <c r="F540" s="56"/>
      <c r="G540" s="57">
        <v>0.31234977783960804</v>
      </c>
      <c r="H540" s="57">
        <v>0.39991069926252298</v>
      </c>
      <c r="I540" s="57">
        <v>0.47280423588462828</v>
      </c>
      <c r="J540" s="57">
        <v>0.3489340261017142</v>
      </c>
      <c r="K540" s="57">
        <v>0.25568216585946524</v>
      </c>
      <c r="L540" s="57">
        <v>2.4535160315994453E-2</v>
      </c>
      <c r="M540" s="57">
        <v>-5.3450448061927003E-2</v>
      </c>
      <c r="N540" s="57">
        <v>2.0770166252207956E-2</v>
      </c>
      <c r="O540" s="57">
        <v>1.1377495813494232E-2</v>
      </c>
      <c r="P540" s="57">
        <v>0.13549619814614333</v>
      </c>
      <c r="Q540" s="57">
        <v>0.20170145117072202</v>
      </c>
      <c r="R540" s="57">
        <v>0.24966860398783997</v>
      </c>
      <c r="S540" s="57">
        <v>0.214199433932726</v>
      </c>
      <c r="T540" s="57">
        <v>0.14593676414364709</v>
      </c>
      <c r="U540" s="57">
        <v>0.45372729583429061</v>
      </c>
      <c r="V540" s="57">
        <v>0.31959941230462063</v>
      </c>
      <c r="W540" s="57">
        <v>0.25249457646986806</v>
      </c>
      <c r="X540" s="57">
        <v>0.13284369736668467</v>
      </c>
      <c r="Y540" s="57">
        <v>-6.4488713334291181E-2</v>
      </c>
      <c r="Z540" s="57">
        <v>-8.0981644022188437E-2</v>
      </c>
      <c r="AA540" s="57">
        <v>-1</v>
      </c>
      <c r="AB540" s="57">
        <v>-1</v>
      </c>
      <c r="AC540" s="57">
        <v>-1</v>
      </c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</row>
    <row r="541" spans="1:63" s="23" customFormat="1" x14ac:dyDescent="0.35">
      <c r="B541" s="27" t="s">
        <v>52</v>
      </c>
      <c r="C541" s="56"/>
      <c r="D541" s="56"/>
      <c r="E541" s="56"/>
      <c r="F541" s="56"/>
      <c r="G541" s="58">
        <v>0.17424602100425757</v>
      </c>
      <c r="H541" s="58">
        <v>0.34138008466929248</v>
      </c>
      <c r="I541" s="58">
        <v>0.32766273311216576</v>
      </c>
      <c r="J541" s="58">
        <v>0.17390681453727641</v>
      </c>
      <c r="K541" s="58">
        <v>0.11687326070707549</v>
      </c>
      <c r="L541" s="58">
        <v>-0.16955363729885264</v>
      </c>
      <c r="M541" s="58">
        <v>-0.2302835956387207</v>
      </c>
      <c r="N541" s="58">
        <v>-0.14335685740907345</v>
      </c>
      <c r="O541" s="58">
        <v>-0.12564089199077144</v>
      </c>
      <c r="P541" s="58">
        <v>3.7904722997288198E-2</v>
      </c>
      <c r="Q541" s="58">
        <v>0.21072044280139468</v>
      </c>
      <c r="R541" s="58">
        <v>0.28265630803544783</v>
      </c>
      <c r="S541" s="58">
        <v>0.24977704771798903</v>
      </c>
      <c r="T541" s="58">
        <v>0.20017134495862932</v>
      </c>
      <c r="U541" s="58">
        <v>0.56833735775054106</v>
      </c>
      <c r="V541" s="58">
        <v>0.36946708224291447</v>
      </c>
      <c r="W541" s="58">
        <v>0.29311986329450024</v>
      </c>
      <c r="X541" s="58">
        <v>7.9564682852892643E-2</v>
      </c>
      <c r="Y541" s="58">
        <v>-0.13538147580500182</v>
      </c>
      <c r="Z541" s="58">
        <v>-0.15426252493215697</v>
      </c>
      <c r="AA541" s="58">
        <v>-1</v>
      </c>
      <c r="AB541" s="58">
        <v>-1</v>
      </c>
      <c r="AC541" s="58">
        <v>-1</v>
      </c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  <c r="BE541" s="28"/>
      <c r="BF541" s="28"/>
      <c r="BG541" s="28"/>
      <c r="BH541" s="28"/>
      <c r="BI541" s="28"/>
      <c r="BJ541" s="28"/>
      <c r="BK541" s="28"/>
    </row>
    <row r="542" spans="1:63" s="23" customFormat="1" x14ac:dyDescent="0.35">
      <c r="B542" s="27" t="s">
        <v>53</v>
      </c>
      <c r="C542" s="56"/>
      <c r="D542" s="56"/>
      <c r="E542" s="56"/>
      <c r="F542" s="56"/>
      <c r="G542" s="58">
        <v>0.58303993909347573</v>
      </c>
      <c r="H542" s="58">
        <v>0.47826365779938573</v>
      </c>
      <c r="I542" s="58">
        <v>0.72195552843459132</v>
      </c>
      <c r="J542" s="58">
        <v>0.6594092586050635</v>
      </c>
      <c r="K542" s="58">
        <v>0.48722406401622664</v>
      </c>
      <c r="L542" s="58">
        <v>0.37427262084613488</v>
      </c>
      <c r="M542" s="58">
        <v>0.21765171812420525</v>
      </c>
      <c r="N542" s="58">
        <v>0.26807929579357559</v>
      </c>
      <c r="O542" s="58">
        <v>0.15285209324494931</v>
      </c>
      <c r="P542" s="58">
        <v>0.2133380801986835</v>
      </c>
      <c r="Q542" s="58">
        <v>0.1808499702071058</v>
      </c>
      <c r="R542" s="58">
        <v>0.19137210517151315</v>
      </c>
      <c r="S542" s="58">
        <v>0.20501204332585377</v>
      </c>
      <c r="T542" s="58">
        <v>0.11829476720188747</v>
      </c>
      <c r="U542" s="58">
        <v>0.36789193264567621</v>
      </c>
      <c r="V542" s="58">
        <v>0.28866684297439704</v>
      </c>
      <c r="W542" s="58">
        <v>0.2187897670089769</v>
      </c>
      <c r="X542" s="58">
        <v>0.19367629780925255</v>
      </c>
      <c r="Y542" s="58">
        <v>1.1152979851335232E-2</v>
      </c>
      <c r="Z542" s="58">
        <v>7.0100086272548712E-3</v>
      </c>
      <c r="AA542" s="58">
        <v>-1</v>
      </c>
      <c r="AB542" s="58">
        <v>-1</v>
      </c>
      <c r="AC542" s="58">
        <v>-1</v>
      </c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  <c r="BE542" s="28"/>
      <c r="BF542" s="28"/>
      <c r="BG542" s="28"/>
      <c r="BH542" s="28"/>
      <c r="BI542" s="28"/>
      <c r="BJ542" s="28"/>
      <c r="BK542" s="28"/>
    </row>
    <row r="543" spans="1:63" s="23" customFormat="1" x14ac:dyDescent="0.35">
      <c r="B543" s="27" t="s">
        <v>54</v>
      </c>
      <c r="C543" s="56"/>
      <c r="D543" s="56"/>
      <c r="E543" s="56"/>
      <c r="F543" s="56"/>
      <c r="G543" s="58">
        <v>1.4001086535502303</v>
      </c>
      <c r="H543" s="58">
        <v>1.5116400845893843</v>
      </c>
      <c r="I543" s="58">
        <v>1.7161221522410046</v>
      </c>
      <c r="J543" s="58">
        <v>1.2408948579741299</v>
      </c>
      <c r="K543" s="58">
        <v>0.44686548296977135</v>
      </c>
      <c r="L543" s="58">
        <v>0.49357197413493559</v>
      </c>
      <c r="M543" s="58">
        <v>0.23642425220009811</v>
      </c>
      <c r="N543" s="58">
        <v>1.9488130292697026E-2</v>
      </c>
      <c r="O543" s="58">
        <v>0.51555895689876396</v>
      </c>
      <c r="P543" s="58">
        <v>0.61077636643683042</v>
      </c>
      <c r="Q543" s="58">
        <v>0.33752055285957683</v>
      </c>
      <c r="R543" s="58">
        <v>0.57662347990847151</v>
      </c>
      <c r="S543" s="58">
        <v>-3.0141871884441618E-2</v>
      </c>
      <c r="T543" s="58">
        <v>-0.10964317300713677</v>
      </c>
      <c r="U543" s="58">
        <v>5.136919988814026E-2</v>
      </c>
      <c r="V543" s="58">
        <v>8.295087553251812E-2</v>
      </c>
      <c r="W543" s="58">
        <v>0.14932914996940605</v>
      </c>
      <c r="X543" s="58">
        <v>0.10827424385957274</v>
      </c>
      <c r="Y543" s="58">
        <v>0.10364865368571929</v>
      </c>
      <c r="Z543" s="58">
        <v>-0.11293518784500445</v>
      </c>
      <c r="AA543" s="58">
        <v>-1</v>
      </c>
      <c r="AB543" s="58">
        <v>-1</v>
      </c>
      <c r="AC543" s="58">
        <v>-1</v>
      </c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  <c r="BK543" s="28"/>
    </row>
    <row r="544" spans="1:63" s="23" customFormat="1" x14ac:dyDescent="0.35">
      <c r="A544" s="29"/>
      <c r="B544" s="30" t="s">
        <v>55</v>
      </c>
      <c r="C544" s="59"/>
      <c r="D544" s="59"/>
      <c r="E544" s="59"/>
      <c r="F544" s="59"/>
      <c r="G544" s="59"/>
      <c r="H544" s="59"/>
      <c r="I544" s="59"/>
      <c r="J544" s="59"/>
      <c r="K544" s="59">
        <v>-0.29597101560347949</v>
      </c>
      <c r="L544" s="59"/>
      <c r="M544" s="59"/>
      <c r="N544" s="59"/>
      <c r="O544" s="59">
        <v>-0.41663215433592726</v>
      </c>
      <c r="P544" s="59"/>
      <c r="Q544" s="59"/>
      <c r="R544" s="59"/>
      <c r="S544" s="59">
        <v>-1.5847123303915134E-2</v>
      </c>
      <c r="T544" s="59"/>
      <c r="U544" s="59"/>
      <c r="V544" s="59"/>
      <c r="W544" s="59">
        <v>-2.0584382769162857E-2</v>
      </c>
      <c r="X544" s="59"/>
      <c r="Y544" s="59"/>
      <c r="Z544" s="59" t="e">
        <v>#DIV/0!</v>
      </c>
      <c r="AA544" s="59">
        <v>-1</v>
      </c>
      <c r="AB544" s="59" t="e">
        <v>#DIV/0!</v>
      </c>
      <c r="AC544" s="59" t="e">
        <v>#DIV/0!</v>
      </c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</row>
    <row r="546" spans="1:63" x14ac:dyDescent="0.35">
      <c r="A546" s="3" t="s">
        <v>121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</row>
    <row r="547" spans="1:63" s="23" customFormat="1" x14ac:dyDescent="0.35">
      <c r="A547" s="23" t="s">
        <v>1</v>
      </c>
      <c r="B547" s="23" t="s">
        <v>2</v>
      </c>
      <c r="C547" s="56"/>
      <c r="D547" s="56"/>
      <c r="E547" s="56"/>
      <c r="F547" s="56"/>
      <c r="G547" s="56">
        <v>0.98829925258490992</v>
      </c>
      <c r="H547" s="56">
        <v>0.66475347646544392</v>
      </c>
      <c r="I547" s="56">
        <v>0.27506706231454014</v>
      </c>
      <c r="J547" s="56">
        <v>-9.3223981771358377E-2</v>
      </c>
      <c r="K547" s="56">
        <v>1.7558327595317724E-2</v>
      </c>
      <c r="L547" s="56">
        <v>0.34913616153744464</v>
      </c>
      <c r="M547" s="56">
        <v>0.35999642539311361</v>
      </c>
      <c r="N547" s="56">
        <v>0.40265798570325861</v>
      </c>
      <c r="O547" s="56">
        <v>0.5821773374983279</v>
      </c>
      <c r="P547" s="56">
        <v>0.25869213730005436</v>
      </c>
      <c r="Q547" s="56">
        <v>0.29882379353962585</v>
      </c>
      <c r="R547" s="56">
        <v>0.33342206005503061</v>
      </c>
      <c r="S547" s="56">
        <v>7.534793279308527E-2</v>
      </c>
      <c r="T547" s="56">
        <v>-9.6867112465991445E-2</v>
      </c>
      <c r="U547" s="56">
        <v>-7.4850596034866212E-2</v>
      </c>
      <c r="V547" s="56">
        <v>5.4934136007518397E-2</v>
      </c>
      <c r="W547" s="56">
        <v>0.1043557483530384</v>
      </c>
      <c r="X547" s="56">
        <v>0.22039561735816537</v>
      </c>
      <c r="Y547" s="56">
        <v>0.18605212850069619</v>
      </c>
      <c r="Z547" s="56">
        <v>0.22839252872952254</v>
      </c>
      <c r="AA547" s="56">
        <v>-1</v>
      </c>
      <c r="AB547" s="56">
        <v>-1</v>
      </c>
      <c r="AC547" s="56">
        <v>-1</v>
      </c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</row>
    <row r="548" spans="1:63" s="23" customFormat="1" x14ac:dyDescent="0.35">
      <c r="A548" s="23" t="s">
        <v>3</v>
      </c>
      <c r="B548" s="23" t="s">
        <v>4</v>
      </c>
      <c r="C548" s="56"/>
      <c r="D548" s="56"/>
      <c r="E548" s="56"/>
      <c r="F548" s="56"/>
      <c r="G548" s="56">
        <v>0.18790741187831972</v>
      </c>
      <c r="H548" s="56">
        <v>0.45260978652809958</v>
      </c>
      <c r="I548" s="56">
        <v>-6.1712274852988802E-2</v>
      </c>
      <c r="J548" s="56">
        <v>-0.36305723487202668</v>
      </c>
      <c r="K548" s="56">
        <v>0.52754525246109885</v>
      </c>
      <c r="L548" s="56">
        <v>0.34849786217897294</v>
      </c>
      <c r="M548" s="56">
        <v>0.38303017143533924</v>
      </c>
      <c r="N548" s="56">
        <v>0.77657286053267693</v>
      </c>
      <c r="O548" s="56">
        <v>0.29654237626397029</v>
      </c>
      <c r="P548" s="56">
        <v>0.3894045019317991</v>
      </c>
      <c r="Q548" s="56">
        <v>0.84752729608220934</v>
      </c>
      <c r="R548" s="56">
        <v>0.61605771991361991</v>
      </c>
      <c r="S548" s="56">
        <v>0.2981393946779376</v>
      </c>
      <c r="T548" s="56">
        <v>-1.2765292911585013E-2</v>
      </c>
      <c r="U548" s="56">
        <v>0.21182414424436247</v>
      </c>
      <c r="V548" s="56">
        <v>0.24840496199715756</v>
      </c>
      <c r="W548" s="56">
        <v>0.58947045977806534</v>
      </c>
      <c r="X548" s="56">
        <v>0.69547335602353377</v>
      </c>
      <c r="Y548" s="56">
        <v>8.554061721075823E-2</v>
      </c>
      <c r="Z548" s="56">
        <v>0.18672717766908886</v>
      </c>
      <c r="AA548" s="56">
        <v>-1</v>
      </c>
      <c r="AB548" s="56">
        <v>-1</v>
      </c>
      <c r="AC548" s="56">
        <v>-1</v>
      </c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</row>
    <row r="549" spans="1:63" s="23" customFormat="1" x14ac:dyDescent="0.35">
      <c r="A549" s="23" t="s">
        <v>5</v>
      </c>
      <c r="B549" s="23" t="s">
        <v>6</v>
      </c>
      <c r="C549" s="56"/>
      <c r="D549" s="56"/>
      <c r="E549" s="56"/>
      <c r="F549" s="56"/>
      <c r="G549" s="56">
        <v>0.92153715918309764</v>
      </c>
      <c r="H549" s="56">
        <v>0.39907679395719686</v>
      </c>
      <c r="I549" s="56">
        <v>0.63074584765373598</v>
      </c>
      <c r="J549" s="56">
        <v>0.29954171934260421</v>
      </c>
      <c r="K549" s="56">
        <v>0.37415446744068648</v>
      </c>
      <c r="L549" s="56">
        <v>1.506587571374614</v>
      </c>
      <c r="M549" s="56">
        <v>0.92391788068348801</v>
      </c>
      <c r="N549" s="56">
        <v>0.92318182212995858</v>
      </c>
      <c r="O549" s="56">
        <v>0.16458613020217605</v>
      </c>
      <c r="P549" s="56">
        <v>-0.23682181192884177</v>
      </c>
      <c r="Q549" s="56">
        <v>8.7243430556585011E-3</v>
      </c>
      <c r="R549" s="56">
        <v>5.9856196988447019E-2</v>
      </c>
      <c r="S549" s="56">
        <v>0.28996977569782589</v>
      </c>
      <c r="T549" s="56">
        <v>0.53406464500993023</v>
      </c>
      <c r="U549" s="56">
        <v>0.25878733861756253</v>
      </c>
      <c r="V549" s="56">
        <v>0.27160188692913789</v>
      </c>
      <c r="W549" s="56">
        <v>0.4038537632878807</v>
      </c>
      <c r="X549" s="56">
        <v>-0.18261794533045139</v>
      </c>
      <c r="Y549" s="56">
        <v>-3.2879518527811458E-2</v>
      </c>
      <c r="Z549" s="56">
        <v>7.6339715083293402E-3</v>
      </c>
      <c r="AA549" s="56">
        <v>-1</v>
      </c>
      <c r="AB549" s="56">
        <v>-1</v>
      </c>
      <c r="AC549" s="56">
        <v>-1</v>
      </c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</row>
    <row r="550" spans="1:63" s="23" customFormat="1" x14ac:dyDescent="0.35">
      <c r="A550" s="23" t="s">
        <v>7</v>
      </c>
      <c r="B550" s="23" t="s">
        <v>8</v>
      </c>
      <c r="C550" s="56"/>
      <c r="D550" s="56"/>
      <c r="E550" s="56"/>
      <c r="F550" s="56"/>
      <c r="G550" s="56">
        <v>0.48625905616590703</v>
      </c>
      <c r="H550" s="56">
        <v>0.36517151242041801</v>
      </c>
      <c r="I550" s="56">
        <v>-2.3721125316514713E-2</v>
      </c>
      <c r="J550" s="56">
        <v>0.12770026205821949</v>
      </c>
      <c r="K550" s="56">
        <v>5.3395790621026062E-2</v>
      </c>
      <c r="L550" s="56">
        <v>3.3870563543526577E-2</v>
      </c>
      <c r="M550" s="56">
        <v>2.3414378003373315E-2</v>
      </c>
      <c r="N550" s="56">
        <v>3.8865249340535035E-2</v>
      </c>
      <c r="O550" s="56">
        <v>0.10003161659337367</v>
      </c>
      <c r="P550" s="56">
        <v>0.14679170106880179</v>
      </c>
      <c r="Q550" s="56">
        <v>0.56364131068527223</v>
      </c>
      <c r="R550" s="56">
        <v>0.12632768190800792</v>
      </c>
      <c r="S550" s="56">
        <v>-0.29725462384054047</v>
      </c>
      <c r="T550" s="56">
        <v>-0.36315028138127825</v>
      </c>
      <c r="U550" s="56">
        <v>-0.55004996544678053</v>
      </c>
      <c r="V550" s="56">
        <v>-0.19197479921901728</v>
      </c>
      <c r="W550" s="56">
        <v>0.4046178606143338</v>
      </c>
      <c r="X550" s="56">
        <v>0.31028921398308373</v>
      </c>
      <c r="Y550" s="56">
        <v>7.2776995110632292E-2</v>
      </c>
      <c r="Z550" s="56">
        <v>-0.21037444833327101</v>
      </c>
      <c r="AA550" s="56">
        <v>-1</v>
      </c>
      <c r="AB550" s="56">
        <v>-1</v>
      </c>
      <c r="AC550" s="56">
        <v>-1</v>
      </c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</row>
    <row r="551" spans="1:63" s="23" customFormat="1" x14ac:dyDescent="0.35">
      <c r="A551" s="23" t="s">
        <v>9</v>
      </c>
      <c r="B551" s="23" t="s">
        <v>10</v>
      </c>
      <c r="C551" s="56"/>
      <c r="D551" s="56"/>
      <c r="E551" s="56"/>
      <c r="F551" s="56"/>
      <c r="G551" s="56">
        <v>0.67100589306979064</v>
      </c>
      <c r="H551" s="56">
        <v>0.5097649521689589</v>
      </c>
      <c r="I551" s="56">
        <v>0.60822746241485981</v>
      </c>
      <c r="J551" s="56">
        <v>9.7138505621022997E-2</v>
      </c>
      <c r="K551" s="56">
        <v>0.24375373070691575</v>
      </c>
      <c r="L551" s="56">
        <v>0.55340447689589412</v>
      </c>
      <c r="M551" s="56">
        <v>7.5682649923976886E-2</v>
      </c>
      <c r="N551" s="56">
        <v>0.21156900344693708</v>
      </c>
      <c r="O551" s="56">
        <v>2.4579205375201418E-2</v>
      </c>
      <c r="P551" s="56">
        <v>-0.10446648161469774</v>
      </c>
      <c r="Q551" s="56">
        <v>4.0063673818823808E-2</v>
      </c>
      <c r="R551" s="56">
        <v>9.3861361142668409E-2</v>
      </c>
      <c r="S551" s="56">
        <v>1.8067451820128477E-2</v>
      </c>
      <c r="T551" s="56">
        <v>0.11905843363866531</v>
      </c>
      <c r="U551" s="56">
        <v>0.27845729744097603</v>
      </c>
      <c r="V551" s="56">
        <v>0.26292125854944581</v>
      </c>
      <c r="W551" s="56">
        <v>0.13543916317677329</v>
      </c>
      <c r="X551" s="56">
        <v>2.1621073123799794E-2</v>
      </c>
      <c r="Y551" s="56">
        <v>-1.1518960174913828E-2</v>
      </c>
      <c r="Z551" s="56">
        <v>8.7378094853186594E-2</v>
      </c>
      <c r="AA551" s="56">
        <v>-1</v>
      </c>
      <c r="AB551" s="56">
        <v>-1</v>
      </c>
      <c r="AC551" s="56">
        <v>-1</v>
      </c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</row>
    <row r="552" spans="1:63" s="23" customFormat="1" x14ac:dyDescent="0.35">
      <c r="A552" s="23" t="s">
        <v>11</v>
      </c>
      <c r="B552" s="23" t="s">
        <v>12</v>
      </c>
      <c r="C552" s="56"/>
      <c r="D552" s="56"/>
      <c r="E552" s="56"/>
      <c r="F552" s="56"/>
      <c r="G552" s="56">
        <v>0.48078906369999785</v>
      </c>
      <c r="H552" s="56">
        <v>0.60121745396620718</v>
      </c>
      <c r="I552" s="56">
        <v>1.0431668490888493</v>
      </c>
      <c r="J552" s="56">
        <v>0.69871067211087201</v>
      </c>
      <c r="K552" s="56">
        <v>0.62727461324165734</v>
      </c>
      <c r="L552" s="56">
        <v>0.16619491455167767</v>
      </c>
      <c r="M552" s="56">
        <v>0.10702806338226734</v>
      </c>
      <c r="N552" s="56">
        <v>0.16017872994025706</v>
      </c>
      <c r="O552" s="56">
        <v>0.13948003460365155</v>
      </c>
      <c r="P552" s="56">
        <v>0.66387732304255098</v>
      </c>
      <c r="Q552" s="56">
        <v>0.23240512776975963</v>
      </c>
      <c r="R552" s="56">
        <v>8.2107579756367954E-2</v>
      </c>
      <c r="S552" s="56">
        <v>-0.24397436307259535</v>
      </c>
      <c r="T552" s="56">
        <v>-0.41181137925562428</v>
      </c>
      <c r="U552" s="56">
        <v>-0.35386629008369785</v>
      </c>
      <c r="V552" s="56">
        <v>0.24139218583663036</v>
      </c>
      <c r="W552" s="56">
        <v>0.88969694407154098</v>
      </c>
      <c r="X552" s="56">
        <v>0.1483760506381655</v>
      </c>
      <c r="Y552" s="56">
        <v>0.65967631881956579</v>
      </c>
      <c r="Z552" s="56">
        <v>0.48412571435885288</v>
      </c>
      <c r="AA552" s="56">
        <v>-1</v>
      </c>
      <c r="AB552" s="56">
        <v>-1</v>
      </c>
      <c r="AC552" s="56">
        <v>-1</v>
      </c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</row>
    <row r="553" spans="1:63" s="23" customFormat="1" x14ac:dyDescent="0.35">
      <c r="A553" s="23" t="s">
        <v>13</v>
      </c>
      <c r="B553" s="23" t="s">
        <v>14</v>
      </c>
      <c r="C553" s="56"/>
      <c r="D553" s="56"/>
      <c r="E553" s="56"/>
      <c r="F553" s="56"/>
      <c r="G553" s="56">
        <v>1.0182821732101224</v>
      </c>
      <c r="H553" s="56">
        <v>0.88791098274788482</v>
      </c>
      <c r="I553" s="56">
        <v>-0.3127441828302735</v>
      </c>
      <c r="J553" s="56">
        <v>0.21856297903615296</v>
      </c>
      <c r="K553" s="56">
        <v>0.67555732484076425</v>
      </c>
      <c r="L553" s="56">
        <v>0.25809548747490618</v>
      </c>
      <c r="M553" s="56">
        <v>0.6401207395296189</v>
      </c>
      <c r="N553" s="56">
        <v>5.5445459245218043E-2</v>
      </c>
      <c r="O553" s="56">
        <v>-0.11445994411069249</v>
      </c>
      <c r="P553" s="56">
        <v>7.4330512002219962E-2</v>
      </c>
      <c r="Q553" s="56">
        <v>0.28093799365059891</v>
      </c>
      <c r="R553" s="56">
        <v>0.24675837108997656</v>
      </c>
      <c r="S553" s="56">
        <v>3.5874897792314009E-2</v>
      </c>
      <c r="T553" s="56">
        <v>-1.090059023338108E-2</v>
      </c>
      <c r="U553" s="56">
        <v>0.20029693131068838</v>
      </c>
      <c r="V553" s="56">
        <v>4.5507622799646485E-2</v>
      </c>
      <c r="W553" s="56">
        <v>0.27863838184509127</v>
      </c>
      <c r="X553" s="56">
        <v>0.47539271117610959</v>
      </c>
      <c r="Y553" s="56">
        <v>0.20450872817955101</v>
      </c>
      <c r="Z553" s="56">
        <v>0.36303664812166625</v>
      </c>
      <c r="AA553" s="56">
        <v>-1</v>
      </c>
      <c r="AB553" s="56">
        <v>-1</v>
      </c>
      <c r="AC553" s="56">
        <v>-1</v>
      </c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</row>
    <row r="554" spans="1:63" s="23" customFormat="1" x14ac:dyDescent="0.35">
      <c r="A554" s="23" t="s">
        <v>15</v>
      </c>
      <c r="B554" s="23" t="s">
        <v>16</v>
      </c>
      <c r="C554" s="56"/>
      <c r="D554" s="56"/>
      <c r="E554" s="56"/>
      <c r="F554" s="56"/>
      <c r="G554" s="56">
        <v>0.49886104783599095</v>
      </c>
      <c r="H554" s="56">
        <v>-0.69886241104162172</v>
      </c>
      <c r="I554" s="56">
        <v>-0.62821262495475172</v>
      </c>
      <c r="J554" s="56">
        <v>-9.9836755735028815E-2</v>
      </c>
      <c r="K554" s="56">
        <v>1.5173860182370822</v>
      </c>
      <c r="L554" s="56">
        <v>1.7997493509981202</v>
      </c>
      <c r="M554" s="56">
        <v>-0.27718693828639906</v>
      </c>
      <c r="N554" s="56">
        <v>-0.11234131907988931</v>
      </c>
      <c r="O554" s="56">
        <v>-0.29477675013885196</v>
      </c>
      <c r="P554" s="56">
        <v>-0.49542780406701625</v>
      </c>
      <c r="Q554" s="56">
        <v>3.4138431250647603</v>
      </c>
      <c r="R554" s="56">
        <v>0.43551971326164884</v>
      </c>
      <c r="S554" s="56">
        <v>0.47404465141761398</v>
      </c>
      <c r="T554" s="56">
        <v>1.4226601609530447</v>
      </c>
      <c r="U554" s="56">
        <v>-0.10216442086482935</v>
      </c>
      <c r="V554" s="56">
        <v>1.2534019125614915E-2</v>
      </c>
      <c r="W554" s="56">
        <v>0.6352676082512545</v>
      </c>
      <c r="X554" s="56">
        <v>1.4848817744297969</v>
      </c>
      <c r="Y554" s="56">
        <v>2.0815510118705225</v>
      </c>
      <c r="Z554" s="56">
        <v>2.1794441841540699</v>
      </c>
      <c r="AA554" s="56">
        <v>-1</v>
      </c>
      <c r="AB554" s="56">
        <v>-1</v>
      </c>
      <c r="AC554" s="56">
        <v>-1</v>
      </c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</row>
    <row r="555" spans="1:63" s="23" customFormat="1" x14ac:dyDescent="0.35">
      <c r="A555" s="23" t="s">
        <v>17</v>
      </c>
      <c r="B555" s="23" t="s">
        <v>18</v>
      </c>
      <c r="C555" s="56"/>
      <c r="D555" s="56"/>
      <c r="E555" s="56"/>
      <c r="F555" s="56"/>
      <c r="G555" s="56">
        <v>3.6458099499407046</v>
      </c>
      <c r="H555" s="56">
        <v>2.3841495031800104</v>
      </c>
      <c r="I555" s="56">
        <v>0.36557652042325328</v>
      </c>
      <c r="J555" s="56">
        <v>0.89922234796745992</v>
      </c>
      <c r="K555" s="56">
        <v>-0.51521594922504499</v>
      </c>
      <c r="L555" s="56">
        <v>0.13344825834766438</v>
      </c>
      <c r="M555" s="56">
        <v>0.70177485818105012</v>
      </c>
      <c r="N555" s="56">
        <v>-0.4481752640708595</v>
      </c>
      <c r="O555" s="56">
        <v>0.9091049097517403</v>
      </c>
      <c r="P555" s="56">
        <v>0.15089838376891329</v>
      </c>
      <c r="Q555" s="56">
        <v>0.27788559079080843</v>
      </c>
      <c r="R555" s="56">
        <v>1.4496666065957831</v>
      </c>
      <c r="S555" s="56">
        <v>1.8021651796518379E-2</v>
      </c>
      <c r="T555" s="56">
        <v>0.99017722086313475</v>
      </c>
      <c r="U555" s="56">
        <v>0.28536421212487273</v>
      </c>
      <c r="V555" s="56">
        <v>-0.41729688373598561</v>
      </c>
      <c r="W555" s="56">
        <v>0.578322609274462</v>
      </c>
      <c r="X555" s="56">
        <v>-0.18461697256314979</v>
      </c>
      <c r="Y555" s="56">
        <v>0.42302270316716561</v>
      </c>
      <c r="Z555" s="56">
        <v>0.41109483890516119</v>
      </c>
      <c r="AA555" s="56">
        <v>-1</v>
      </c>
      <c r="AB555" s="56">
        <v>-1</v>
      </c>
      <c r="AC555" s="56">
        <v>-1</v>
      </c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</row>
    <row r="556" spans="1:63" s="23" customFormat="1" x14ac:dyDescent="0.35">
      <c r="A556" s="23" t="s">
        <v>19</v>
      </c>
      <c r="B556" s="23" t="s">
        <v>20</v>
      </c>
      <c r="C556" s="56"/>
      <c r="D556" s="56"/>
      <c r="E556" s="56"/>
      <c r="F556" s="56"/>
      <c r="G556" s="56">
        <v>-0.33880090497737558</v>
      </c>
      <c r="H556" s="56">
        <v>0.28711406914401927</v>
      </c>
      <c r="I556" s="56">
        <v>-0.15342809364548493</v>
      </c>
      <c r="J556" s="56">
        <v>0.27980567226890751</v>
      </c>
      <c r="K556" s="56">
        <v>2.8267750213857998</v>
      </c>
      <c r="L556" s="56">
        <v>5.2394426888825052</v>
      </c>
      <c r="M556" s="56">
        <v>7.3634567901234576</v>
      </c>
      <c r="N556" s="56">
        <v>2.6512773160972607</v>
      </c>
      <c r="O556" s="56">
        <v>1.3444730077120823</v>
      </c>
      <c r="P556" s="56">
        <v>0.1899445199014711</v>
      </c>
      <c r="Q556" s="56">
        <v>0.16786726499763827</v>
      </c>
      <c r="R556" s="56">
        <v>-0.29067970440304591</v>
      </c>
      <c r="S556" s="56">
        <v>-0.53165522501906937</v>
      </c>
      <c r="T556" s="56">
        <v>-0.67374733991100788</v>
      </c>
      <c r="U556" s="56">
        <v>-0.47922038525709088</v>
      </c>
      <c r="V556" s="56">
        <v>1.7746791316748611E-2</v>
      </c>
      <c r="W556" s="56">
        <v>1.506514657980456</v>
      </c>
      <c r="X556" s="56">
        <v>1.534629981024668</v>
      </c>
      <c r="Y556" s="56">
        <v>1.3882821222270763</v>
      </c>
      <c r="Z556" s="56">
        <v>1.266464269033162</v>
      </c>
      <c r="AA556" s="56">
        <v>-1</v>
      </c>
      <c r="AB556" s="56">
        <v>-1</v>
      </c>
      <c r="AC556" s="56">
        <v>-1</v>
      </c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</row>
    <row r="557" spans="1:63" s="23" customFormat="1" x14ac:dyDescent="0.35">
      <c r="A557" s="23" t="s">
        <v>21</v>
      </c>
      <c r="B557" s="23" t="s">
        <v>22</v>
      </c>
      <c r="C557" s="56"/>
      <c r="D557" s="56"/>
      <c r="E557" s="56"/>
      <c r="F557" s="56"/>
      <c r="G557" s="56">
        <v>3.0771999301955075</v>
      </c>
      <c r="H557" s="56">
        <v>1.8743767734506727</v>
      </c>
      <c r="I557" s="56">
        <v>0.34889815893154519</v>
      </c>
      <c r="J557" s="56">
        <v>3.1051982740075923E-2</v>
      </c>
      <c r="K557" s="56">
        <v>0.54545605585017243</v>
      </c>
      <c r="L557" s="56">
        <v>0.56381847258692952</v>
      </c>
      <c r="M557" s="56">
        <v>2.250930484719043</v>
      </c>
      <c r="N557" s="56">
        <v>0.99860512175715366</v>
      </c>
      <c r="O557" s="56">
        <v>-0.4206785926214065</v>
      </c>
      <c r="P557" s="56">
        <v>-0.11751520973422991</v>
      </c>
      <c r="Q557" s="56">
        <v>-0.19800837678434058</v>
      </c>
      <c r="R557" s="56">
        <v>-0.19360070775582428</v>
      </c>
      <c r="S557" s="56">
        <v>-0.40127247823973844</v>
      </c>
      <c r="T557" s="56">
        <v>-0.28815052871656643</v>
      </c>
      <c r="U557" s="56">
        <v>-4.4444444444444398E-2</v>
      </c>
      <c r="V557" s="56">
        <v>2.6756872066800774E-2</v>
      </c>
      <c r="W557" s="56">
        <v>-0.10390377093941405</v>
      </c>
      <c r="X557" s="56">
        <v>-0.33605184591859028</v>
      </c>
      <c r="Y557" s="56">
        <v>-0.45942780659193572</v>
      </c>
      <c r="Z557" s="56">
        <v>-0.23257746646088095</v>
      </c>
      <c r="AA557" s="56">
        <v>-1</v>
      </c>
      <c r="AB557" s="56">
        <v>-1</v>
      </c>
      <c r="AC557" s="56">
        <v>-1</v>
      </c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</row>
    <row r="558" spans="1:63" s="23" customFormat="1" x14ac:dyDescent="0.35">
      <c r="A558" s="23" t="s">
        <v>23</v>
      </c>
      <c r="B558" s="23" t="s">
        <v>24</v>
      </c>
      <c r="C558" s="56"/>
      <c r="D558" s="56"/>
      <c r="E558" s="56"/>
      <c r="F558" s="56"/>
      <c r="G558" s="56">
        <v>0.50225703834206303</v>
      </c>
      <c r="H558" s="56">
        <v>-1.5392230166699772E-2</v>
      </c>
      <c r="I558" s="56">
        <v>0.10460170477885788</v>
      </c>
      <c r="J558" s="56">
        <v>-5.5470938065861009E-2</v>
      </c>
      <c r="K558" s="56">
        <v>-0.15192537791217509</v>
      </c>
      <c r="L558" s="56">
        <v>-3.2916581839293024E-2</v>
      </c>
      <c r="M558" s="56">
        <v>0.11295764717731793</v>
      </c>
      <c r="N558" s="56">
        <v>0.61343153134123396</v>
      </c>
      <c r="O558" s="56">
        <v>1.1899159663865548</v>
      </c>
      <c r="P558" s="56">
        <v>-6.7190653212958029E-2</v>
      </c>
      <c r="Q558" s="56">
        <v>3.6298543085873103E-3</v>
      </c>
      <c r="R558" s="56">
        <v>-0.16248034666564404</v>
      </c>
      <c r="S558" s="56">
        <v>-0.27693488399551336</v>
      </c>
      <c r="T558" s="56">
        <v>0.11022044088176353</v>
      </c>
      <c r="U558" s="56">
        <v>0.1228200554894967</v>
      </c>
      <c r="V558" s="56">
        <v>5.1556776556776596E-2</v>
      </c>
      <c r="W558" s="56">
        <v>0.64122033529283695</v>
      </c>
      <c r="X558" s="56">
        <v>0.34890876271742699</v>
      </c>
      <c r="Y558" s="56">
        <v>0.78153819000132385</v>
      </c>
      <c r="Z558" s="56">
        <v>1.193612296438213</v>
      </c>
      <c r="AA558" s="56">
        <v>-1</v>
      </c>
      <c r="AB558" s="56">
        <v>-1</v>
      </c>
      <c r="AC558" s="56">
        <v>-1</v>
      </c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</row>
    <row r="559" spans="1:63" s="23" customFormat="1" x14ac:dyDescent="0.35">
      <c r="A559" s="23" t="s">
        <v>25</v>
      </c>
      <c r="B559" s="23" t="s">
        <v>26</v>
      </c>
      <c r="C559" s="56"/>
      <c r="D559" s="56"/>
      <c r="E559" s="56"/>
      <c r="F559" s="56"/>
      <c r="G559" s="56">
        <v>1.4543491006830807</v>
      </c>
      <c r="H559" s="56">
        <v>10.724206471628476</v>
      </c>
      <c r="I559" s="56">
        <v>-0.84325707853874898</v>
      </c>
      <c r="J559" s="56">
        <v>1.0328894701780276</v>
      </c>
      <c r="K559" s="56">
        <v>1.6638979743116717</v>
      </c>
      <c r="L559" s="56">
        <v>2.4764551962069521</v>
      </c>
      <c r="M559" s="56">
        <v>19.626939904261782</v>
      </c>
      <c r="N559" s="56">
        <v>0.17676350311794375</v>
      </c>
      <c r="O559" s="56">
        <v>-0.50514256387221623</v>
      </c>
      <c r="P559" s="56">
        <v>-0.19821022368286134</v>
      </c>
      <c r="Q559" s="56">
        <v>-0.32090659141885536</v>
      </c>
      <c r="R559" s="56">
        <v>-2.2327669377227299E-2</v>
      </c>
      <c r="S559" s="56">
        <v>0.19978614440880182</v>
      </c>
      <c r="T559" s="56">
        <v>0.2819243487069707</v>
      </c>
      <c r="U559" s="56">
        <v>0.61169858562182022</v>
      </c>
      <c r="V559" s="56">
        <v>3.6370959621387478E-2</v>
      </c>
      <c r="W559" s="56">
        <v>0.50431539940897796</v>
      </c>
      <c r="X559" s="56">
        <v>5.8298170540786343E-2</v>
      </c>
      <c r="Y559" s="56">
        <v>0.65153368149666169</v>
      </c>
      <c r="Z559" s="56">
        <v>1.1665727444083869</v>
      </c>
      <c r="AA559" s="56">
        <v>-1</v>
      </c>
      <c r="AB559" s="56">
        <v>-1</v>
      </c>
      <c r="AC559" s="56">
        <v>-1</v>
      </c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</row>
    <row r="560" spans="1:63" s="23" customFormat="1" x14ac:dyDescent="0.35">
      <c r="A560" s="23" t="s">
        <v>27</v>
      </c>
      <c r="B560" s="23" t="s">
        <v>28</v>
      </c>
      <c r="C560" s="56"/>
      <c r="D560" s="56"/>
      <c r="E560" s="56"/>
      <c r="F560" s="56"/>
      <c r="G560" s="56">
        <v>0.27289598959605788</v>
      </c>
      <c r="H560" s="56">
        <v>0.6143898828684311</v>
      </c>
      <c r="I560" s="56">
        <v>-0.50175401168350087</v>
      </c>
      <c r="J560" s="56">
        <v>0.17415540683339192</v>
      </c>
      <c r="K560" s="56">
        <v>5.3509084571499832E-2</v>
      </c>
      <c r="L560" s="56">
        <v>0.22822971796178027</v>
      </c>
      <c r="M560" s="56">
        <v>0.5189573335511608</v>
      </c>
      <c r="N560" s="56">
        <v>0.30956920253125686</v>
      </c>
      <c r="O560" s="56">
        <v>1.8955257413525439E-2</v>
      </c>
      <c r="P560" s="56">
        <v>-0.36012737621491764</v>
      </c>
      <c r="Q560" s="56">
        <v>0.25540433569983367</v>
      </c>
      <c r="R560" s="56">
        <v>-0.17193420482592747</v>
      </c>
      <c r="S560" s="56">
        <v>9.9852625319855948E-2</v>
      </c>
      <c r="T560" s="56">
        <v>-5.9435511243726147E-2</v>
      </c>
      <c r="U560" s="56">
        <v>-0.31664411366711775</v>
      </c>
      <c r="V560" s="56">
        <v>0.20543321898860234</v>
      </c>
      <c r="W560" s="56">
        <v>0.59735082838516806</v>
      </c>
      <c r="X560" s="56">
        <v>1.4189426717144404</v>
      </c>
      <c r="Y560" s="56">
        <v>1.3265470297029704</v>
      </c>
      <c r="Z560" s="56">
        <v>1.2049387249277093</v>
      </c>
      <c r="AA560" s="56">
        <v>-1</v>
      </c>
      <c r="AB560" s="56">
        <v>-1</v>
      </c>
      <c r="AC560" s="56">
        <v>-1</v>
      </c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</row>
    <row r="561" spans="1:63" s="23" customFormat="1" x14ac:dyDescent="0.35">
      <c r="A561" s="23" t="s">
        <v>29</v>
      </c>
      <c r="B561" s="23" t="s">
        <v>30</v>
      </c>
      <c r="C561" s="56"/>
      <c r="D561" s="56"/>
      <c r="E561" s="56"/>
      <c r="F561" s="56"/>
      <c r="G561" s="56">
        <v>0.5000231074302417</v>
      </c>
      <c r="H561" s="56">
        <v>1.3295091561176</v>
      </c>
      <c r="I561" s="56">
        <v>1.326250192596127</v>
      </c>
      <c r="J561" s="56">
        <v>-0.18527313551623237</v>
      </c>
      <c r="K561" s="56">
        <v>0.36112358201433969</v>
      </c>
      <c r="L561" s="56">
        <v>0.99509592505556466</v>
      </c>
      <c r="M561" s="56">
        <v>-0.33635015871922802</v>
      </c>
      <c r="N561" s="56">
        <v>1.9579127079470702</v>
      </c>
      <c r="O561" s="56">
        <v>-0.32521250820141823</v>
      </c>
      <c r="P561" s="56">
        <v>-0.44570219037469916</v>
      </c>
      <c r="Q561" s="56">
        <v>0.78087025691260337</v>
      </c>
      <c r="R561" s="56">
        <v>-0.12366185697257925</v>
      </c>
      <c r="S561" s="56">
        <v>-9.1573721877761249E-3</v>
      </c>
      <c r="T561" s="56">
        <v>0.39081786186333578</v>
      </c>
      <c r="U561" s="56">
        <v>1.0057810364981816</v>
      </c>
      <c r="V561" s="56">
        <v>-0.11317800392191824</v>
      </c>
      <c r="W561" s="56">
        <v>-0.41573589436052671</v>
      </c>
      <c r="X561" s="56">
        <v>-0.14632868849494907</v>
      </c>
      <c r="Y561" s="56">
        <v>-0.5105451294003065</v>
      </c>
      <c r="Z561" s="56">
        <v>-0.45437994660985936</v>
      </c>
      <c r="AA561" s="56">
        <v>-1</v>
      </c>
      <c r="AB561" s="56">
        <v>-1</v>
      </c>
      <c r="AC561" s="56">
        <v>-1</v>
      </c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</row>
    <row r="562" spans="1:63" s="23" customFormat="1" x14ac:dyDescent="0.35">
      <c r="A562" s="23" t="s">
        <v>31</v>
      </c>
      <c r="B562" s="23" t="s">
        <v>32</v>
      </c>
      <c r="C562" s="56"/>
      <c r="D562" s="56"/>
      <c r="E562" s="56"/>
      <c r="F562" s="56"/>
      <c r="G562" s="56">
        <v>0.35418526086695334</v>
      </c>
      <c r="H562" s="56">
        <v>1.0166701565267435</v>
      </c>
      <c r="I562" s="56">
        <v>0.78041184581260103</v>
      </c>
      <c r="J562" s="56">
        <v>1.2376787343137017</v>
      </c>
      <c r="K562" s="56">
        <v>0.86204307769926669</v>
      </c>
      <c r="L562" s="56">
        <v>0.34459640793023394</v>
      </c>
      <c r="M562" s="56">
        <v>1.3170812379002541</v>
      </c>
      <c r="N562" s="56">
        <v>1.1098741720876464</v>
      </c>
      <c r="O562" s="56">
        <v>-0.41382415359199831</v>
      </c>
      <c r="P562" s="56">
        <v>-0.11566740227492245</v>
      </c>
      <c r="Q562" s="56">
        <v>0.11871961933226993</v>
      </c>
      <c r="R562" s="56">
        <v>-0.22513823556479517</v>
      </c>
      <c r="S562" s="56">
        <v>8.1212274787796801E-2</v>
      </c>
      <c r="T562" s="56">
        <v>-0.48145848034510697</v>
      </c>
      <c r="U562" s="56">
        <v>-0.35988515617365502</v>
      </c>
      <c r="V562" s="56">
        <v>-0.66367156691058549</v>
      </c>
      <c r="W562" s="56">
        <v>0.43551977507644457</v>
      </c>
      <c r="X562" s="56">
        <v>1.6132511244369607</v>
      </c>
      <c r="Y562" s="56">
        <v>0.83951856036399253</v>
      </c>
      <c r="Z562" s="56">
        <v>3.043041726196595</v>
      </c>
      <c r="AA562" s="56">
        <v>-1</v>
      </c>
      <c r="AB562" s="56">
        <v>-1</v>
      </c>
      <c r="AC562" s="56">
        <v>-1</v>
      </c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</row>
    <row r="563" spans="1:63" s="23" customFormat="1" x14ac:dyDescent="0.35">
      <c r="A563" s="23" t="s">
        <v>33</v>
      </c>
      <c r="B563" s="23" t="s">
        <v>34</v>
      </c>
      <c r="C563" s="56"/>
      <c r="D563" s="56"/>
      <c r="E563" s="56"/>
      <c r="F563" s="56"/>
      <c r="G563" s="56">
        <v>-8.5014458275093685E-2</v>
      </c>
      <c r="H563" s="56"/>
      <c r="I563" s="56"/>
      <c r="J563" s="56"/>
      <c r="K563" s="56">
        <v>2.7654987776481117</v>
      </c>
      <c r="L563" s="56"/>
      <c r="M563" s="56"/>
      <c r="N563" s="56"/>
      <c r="O563" s="56">
        <v>-0.59659130926410264</v>
      </c>
      <c r="P563" s="56"/>
      <c r="Q563" s="56"/>
      <c r="R563" s="56"/>
      <c r="S563" s="56">
        <v>-0.66496274949415657</v>
      </c>
      <c r="T563" s="56"/>
      <c r="U563" s="56"/>
      <c r="V563" s="56"/>
      <c r="W563" s="56">
        <v>1.8816992633702205</v>
      </c>
      <c r="X563" s="56"/>
      <c r="Y563" s="56"/>
      <c r="Z563" s="56" t="e">
        <v>#DIV/0!</v>
      </c>
      <c r="AA563" s="56">
        <v>-1</v>
      </c>
      <c r="AB563" s="56" t="e">
        <v>#DIV/0!</v>
      </c>
      <c r="AC563" s="56">
        <v>-1</v>
      </c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</row>
    <row r="564" spans="1:63" s="23" customFormat="1" x14ac:dyDescent="0.35">
      <c r="A564" s="23" t="s">
        <v>35</v>
      </c>
      <c r="B564" s="23" t="s">
        <v>36</v>
      </c>
      <c r="C564" s="56"/>
      <c r="D564" s="56"/>
      <c r="E564" s="56"/>
      <c r="F564" s="56"/>
      <c r="G564" s="56">
        <v>-0.5</v>
      </c>
      <c r="H564" s="56"/>
      <c r="I564" s="56"/>
      <c r="J564" s="56"/>
      <c r="K564" s="56">
        <v>55.548599999999993</v>
      </c>
      <c r="L564" s="56"/>
      <c r="M564" s="56"/>
      <c r="N564" s="56"/>
      <c r="O564" s="56">
        <v>-1</v>
      </c>
      <c r="P564" s="56"/>
      <c r="Q564" s="56"/>
      <c r="R564" s="56"/>
      <c r="S564" s="56" t="e">
        <v>#DIV/0!</v>
      </c>
      <c r="T564" s="56"/>
      <c r="U564" s="56"/>
      <c r="V564" s="56"/>
      <c r="W564" s="56" t="e">
        <v>#DIV/0!</v>
      </c>
      <c r="X564" s="56"/>
      <c r="Y564" s="56" t="e">
        <v>#DIV/0!</v>
      </c>
      <c r="Z564" s="56" t="e">
        <v>#DIV/0!</v>
      </c>
      <c r="AA564" s="56" t="e">
        <v>#DIV/0!</v>
      </c>
      <c r="AB564" s="56" t="e">
        <v>#DIV/0!</v>
      </c>
      <c r="AC564" s="56" t="e">
        <v>#DIV/0!</v>
      </c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</row>
    <row r="565" spans="1:63" s="23" customFormat="1" x14ac:dyDescent="0.35">
      <c r="A565" s="23" t="s">
        <v>37</v>
      </c>
      <c r="B565" s="23" t="s">
        <v>38</v>
      </c>
      <c r="C565" s="56"/>
      <c r="D565" s="56"/>
      <c r="E565" s="56"/>
      <c r="F565" s="56"/>
      <c r="G565" s="56">
        <v>0.31466582619838457</v>
      </c>
      <c r="H565" s="56"/>
      <c r="I565" s="56"/>
      <c r="J565" s="56"/>
      <c r="K565" s="56">
        <v>-8.0497234585122368E-2</v>
      </c>
      <c r="L565" s="56"/>
      <c r="M565" s="56"/>
      <c r="N565" s="56"/>
      <c r="O565" s="56">
        <v>0.48792324862235525</v>
      </c>
      <c r="P565" s="56"/>
      <c r="Q565" s="56"/>
      <c r="R565" s="56"/>
      <c r="S565" s="56">
        <v>7.2180093153097591E-2</v>
      </c>
      <c r="T565" s="56"/>
      <c r="U565" s="56"/>
      <c r="V565" s="56"/>
      <c r="W565" s="56">
        <v>0.24917684009158281</v>
      </c>
      <c r="X565" s="56"/>
      <c r="Y565" s="56">
        <v>0.34216487531560769</v>
      </c>
      <c r="Z565" s="56">
        <v>1.0916937151566515</v>
      </c>
      <c r="AA565" s="56">
        <v>-1</v>
      </c>
      <c r="AB565" s="56">
        <v>-1</v>
      </c>
      <c r="AC565" s="56">
        <v>-1</v>
      </c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</row>
    <row r="566" spans="1:63" s="23" customFormat="1" x14ac:dyDescent="0.35">
      <c r="A566" s="23" t="s">
        <v>39</v>
      </c>
      <c r="B566" s="23" t="s">
        <v>40</v>
      </c>
      <c r="C566" s="56"/>
      <c r="D566" s="56"/>
      <c r="E566" s="56"/>
      <c r="F566" s="56"/>
      <c r="G566" s="56">
        <v>0.72020164505978235</v>
      </c>
      <c r="H566" s="56"/>
      <c r="I566" s="56"/>
      <c r="J566" s="56"/>
      <c r="K566" s="56">
        <v>2.3865263598326361</v>
      </c>
      <c r="L566" s="56"/>
      <c r="M566" s="56"/>
      <c r="N566" s="56"/>
      <c r="O566" s="56">
        <v>-0.75774735173771324</v>
      </c>
      <c r="P566" s="56"/>
      <c r="Q566" s="56"/>
      <c r="R566" s="56"/>
      <c r="S566" s="56">
        <v>0.41310849351062662</v>
      </c>
      <c r="T566" s="56"/>
      <c r="U566" s="56"/>
      <c r="V566" s="56"/>
      <c r="W566" s="56">
        <v>0.11566478173371486</v>
      </c>
      <c r="X566" s="56"/>
      <c r="Y566" s="56">
        <v>-0.39794439903572576</v>
      </c>
      <c r="Z566" s="56" t="e">
        <v>#DIV/0!</v>
      </c>
      <c r="AA566" s="56">
        <v>-1</v>
      </c>
      <c r="AB566" s="56" t="e">
        <v>#DIV/0!</v>
      </c>
      <c r="AC566" s="56">
        <v>-1</v>
      </c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</row>
    <row r="567" spans="1:63" s="23" customFormat="1" x14ac:dyDescent="0.35">
      <c r="A567" s="23" t="s">
        <v>41</v>
      </c>
      <c r="B567" s="23" t="s">
        <v>42</v>
      </c>
      <c r="C567" s="56"/>
      <c r="D567" s="56"/>
      <c r="E567" s="56"/>
      <c r="F567" s="56"/>
      <c r="G567" s="56">
        <v>1.384942939873957</v>
      </c>
      <c r="H567" s="56"/>
      <c r="I567" s="56"/>
      <c r="J567" s="56"/>
      <c r="K567" s="56">
        <v>-1</v>
      </c>
      <c r="L567" s="56"/>
      <c r="M567" s="56"/>
      <c r="N567" s="56"/>
      <c r="O567" s="56" t="e">
        <v>#DIV/0!</v>
      </c>
      <c r="P567" s="56"/>
      <c r="Q567" s="56"/>
      <c r="R567" s="56"/>
      <c r="S567" s="56">
        <v>-1</v>
      </c>
      <c r="T567" s="56"/>
      <c r="U567" s="56"/>
      <c r="V567" s="56"/>
      <c r="W567" s="56" t="e">
        <v>#DIV/0!</v>
      </c>
      <c r="X567" s="56"/>
      <c r="Y567" s="56" t="e">
        <v>#DIV/0!</v>
      </c>
      <c r="Z567" s="56" t="e">
        <v>#DIV/0!</v>
      </c>
      <c r="AA567" s="56">
        <v>-1</v>
      </c>
      <c r="AB567" s="56" t="e">
        <v>#DIV/0!</v>
      </c>
      <c r="AC567" s="56" t="e">
        <v>#DIV/0!</v>
      </c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</row>
    <row r="568" spans="1:63" s="23" customFormat="1" x14ac:dyDescent="0.35">
      <c r="A568" s="23" t="s">
        <v>43</v>
      </c>
      <c r="B568" s="23" t="s">
        <v>44</v>
      </c>
      <c r="C568" s="56"/>
      <c r="D568" s="56"/>
      <c r="E568" s="56"/>
      <c r="F568" s="56"/>
      <c r="G568" s="56" t="e">
        <v>#DIV/0!</v>
      </c>
      <c r="H568" s="56"/>
      <c r="I568" s="56"/>
      <c r="J568" s="56"/>
      <c r="K568" s="56" t="e">
        <v>#DIV/0!</v>
      </c>
      <c r="L568" s="56"/>
      <c r="M568" s="56"/>
      <c r="N568" s="56"/>
      <c r="O568" s="56">
        <v>-0.72396151669496311</v>
      </c>
      <c r="P568" s="56"/>
      <c r="Q568" s="56"/>
      <c r="R568" s="56"/>
      <c r="S568" s="56">
        <v>-1</v>
      </c>
      <c r="T568" s="56"/>
      <c r="U568" s="56"/>
      <c r="V568" s="56"/>
      <c r="W568" s="56" t="e">
        <v>#DIV/0!</v>
      </c>
      <c r="X568" s="56"/>
      <c r="Y568" s="56"/>
      <c r="Z568" s="56" t="e">
        <v>#DIV/0!</v>
      </c>
      <c r="AA568" s="56" t="e">
        <v>#DIV/0!</v>
      </c>
      <c r="AB568" s="56" t="e">
        <v>#DIV/0!</v>
      </c>
      <c r="AC568" s="56" t="e">
        <v>#DIV/0!</v>
      </c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</row>
    <row r="569" spans="1:63" s="23" customFormat="1" x14ac:dyDescent="0.35">
      <c r="A569" s="23" t="s">
        <v>45</v>
      </c>
      <c r="B569" s="23" t="s">
        <v>46</v>
      </c>
      <c r="C569" s="56"/>
      <c r="D569" s="56"/>
      <c r="E569" s="56"/>
      <c r="F569" s="56"/>
      <c r="G569" s="56"/>
      <c r="H569" s="56"/>
      <c r="I569" s="56"/>
      <c r="J569" s="56"/>
      <c r="K569" s="56">
        <v>-0.34782608695652173</v>
      </c>
      <c r="L569" s="56"/>
      <c r="M569" s="56"/>
      <c r="N569" s="56"/>
      <c r="O569" s="56">
        <v>-1</v>
      </c>
      <c r="P569" s="56"/>
      <c r="Q569" s="56"/>
      <c r="R569" s="56"/>
      <c r="S569" s="56" t="e">
        <v>#DIV/0!</v>
      </c>
      <c r="T569" s="56"/>
      <c r="U569" s="56"/>
      <c r="V569" s="56"/>
      <c r="W569" s="56">
        <v>-1</v>
      </c>
      <c r="X569" s="56"/>
      <c r="Y569" s="56" t="e">
        <v>#DIV/0!</v>
      </c>
      <c r="Z569" s="56" t="e">
        <v>#DIV/0!</v>
      </c>
      <c r="AA569" s="56" t="e">
        <v>#DIV/0!</v>
      </c>
      <c r="AB569" s="56">
        <v>-1</v>
      </c>
      <c r="AC569" s="56">
        <v>-1</v>
      </c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</row>
    <row r="570" spans="1:63" s="23" customFormat="1" x14ac:dyDescent="0.35">
      <c r="A570" s="23" t="s">
        <v>47</v>
      </c>
      <c r="B570" s="23" t="s">
        <v>48</v>
      </c>
      <c r="C570" s="56"/>
      <c r="D570" s="56"/>
      <c r="E570" s="56"/>
      <c r="F570" s="56"/>
      <c r="G570" s="56" t="e">
        <v>#DIV/0!</v>
      </c>
      <c r="H570" s="56"/>
      <c r="I570" s="56"/>
      <c r="J570" s="56"/>
      <c r="K570" s="56" t="e">
        <v>#DIV/0!</v>
      </c>
      <c r="L570" s="56"/>
      <c r="M570" s="56"/>
      <c r="N570" s="56"/>
      <c r="O570" s="56" t="e">
        <v>#DIV/0!</v>
      </c>
      <c r="P570" s="56"/>
      <c r="Q570" s="56"/>
      <c r="R570" s="56"/>
      <c r="S570" s="56">
        <v>-1</v>
      </c>
      <c r="T570" s="56"/>
      <c r="U570" s="56"/>
      <c r="V570" s="56"/>
      <c r="W570" s="56" t="e">
        <v>#DIV/0!</v>
      </c>
      <c r="X570" s="56"/>
      <c r="Y570" s="56"/>
      <c r="Z570" s="56" t="e">
        <v>#DIV/0!</v>
      </c>
      <c r="AA570" s="56">
        <v>-1</v>
      </c>
      <c r="AB570" s="56" t="e">
        <v>#DIV/0!</v>
      </c>
      <c r="AC570" s="56" t="e">
        <v>#DIV/0!</v>
      </c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</row>
    <row r="571" spans="1:63" s="23" customFormat="1" x14ac:dyDescent="0.35">
      <c r="A571" s="23" t="s">
        <v>49</v>
      </c>
      <c r="B571" s="23" t="s">
        <v>50</v>
      </c>
      <c r="C571" s="56"/>
      <c r="D571" s="56"/>
      <c r="E571" s="56"/>
      <c r="F571" s="56"/>
      <c r="G571" s="56" t="e">
        <v>#DIV/0!</v>
      </c>
      <c r="H571" s="56"/>
      <c r="I571" s="56"/>
      <c r="J571" s="56"/>
      <c r="K571" s="56" t="e">
        <v>#DIV/0!</v>
      </c>
      <c r="L571" s="56"/>
      <c r="M571" s="56"/>
      <c r="N571" s="56"/>
      <c r="O571" s="56" t="e">
        <v>#DIV/0!</v>
      </c>
      <c r="P571" s="56"/>
      <c r="Q571" s="56"/>
      <c r="R571" s="56"/>
      <c r="S571" s="56" t="e">
        <v>#DIV/0!</v>
      </c>
      <c r="T571" s="56"/>
      <c r="U571" s="56"/>
      <c r="V571" s="56"/>
      <c r="W571" s="56" t="e">
        <v>#DIV/0!</v>
      </c>
      <c r="X571" s="56"/>
      <c r="Y571" s="56">
        <v>0.23333333333333339</v>
      </c>
      <c r="Z571" s="56" t="e">
        <v>#DIV/0!</v>
      </c>
      <c r="AA571" s="56">
        <v>-1</v>
      </c>
      <c r="AB571" s="56" t="e">
        <v>#DIV/0!</v>
      </c>
      <c r="AC571" s="56">
        <v>-1</v>
      </c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</row>
    <row r="572" spans="1:63" s="25" customFormat="1" ht="13.15" x14ac:dyDescent="0.4">
      <c r="A572" s="10" t="s">
        <v>85</v>
      </c>
      <c r="B572" s="25" t="s">
        <v>51</v>
      </c>
      <c r="C572" s="56"/>
      <c r="D572" s="56"/>
      <c r="E572" s="56"/>
      <c r="F572" s="56"/>
      <c r="G572" s="57">
        <v>0.72712106727159398</v>
      </c>
      <c r="H572" s="57">
        <v>0.49501276006077077</v>
      </c>
      <c r="I572" s="57">
        <v>0.17221630823569622</v>
      </c>
      <c r="J572" s="57">
        <v>8.6217312773968935E-2</v>
      </c>
      <c r="K572" s="57">
        <v>0.24941961397037993</v>
      </c>
      <c r="L572" s="57">
        <v>0.43592945839504926</v>
      </c>
      <c r="M572" s="57">
        <v>0.35670935391534231</v>
      </c>
      <c r="N572" s="57">
        <v>0.32424117229232796</v>
      </c>
      <c r="O572" s="57">
        <v>0.16946218153515491</v>
      </c>
      <c r="P572" s="57">
        <v>8.1313436290719299E-2</v>
      </c>
      <c r="Q572" s="57">
        <v>0.28568455809470628</v>
      </c>
      <c r="R572" s="57">
        <v>0.19366719112697295</v>
      </c>
      <c r="S572" s="57">
        <v>2.0814025123685465E-3</v>
      </c>
      <c r="T572" s="57">
        <v>-3.1106306296385666E-2</v>
      </c>
      <c r="U572" s="57">
        <v>-4.319723680064147E-2</v>
      </c>
      <c r="V572" s="57">
        <v>7.8248661039861167E-2</v>
      </c>
      <c r="W572" s="57">
        <v>0.36486198881881715</v>
      </c>
      <c r="X572" s="57">
        <v>0.22365137089861209</v>
      </c>
      <c r="Y572" s="57">
        <v>0.20417822957508514</v>
      </c>
      <c r="Z572" s="57">
        <v>0.25549525984177901</v>
      </c>
      <c r="AA572" s="57">
        <v>-1</v>
      </c>
      <c r="AB572" s="57">
        <v>-1</v>
      </c>
      <c r="AC572" s="57">
        <v>-1</v>
      </c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</row>
    <row r="573" spans="1:63" s="23" customFormat="1" x14ac:dyDescent="0.35">
      <c r="B573" s="27" t="s">
        <v>52</v>
      </c>
      <c r="C573" s="56"/>
      <c r="D573" s="56"/>
      <c r="E573" s="56"/>
      <c r="F573" s="56"/>
      <c r="G573" s="58">
        <v>0.6576973219350537</v>
      </c>
      <c r="H573" s="58">
        <v>0.49078940252793668</v>
      </c>
      <c r="I573" s="58">
        <v>0.21839254621378279</v>
      </c>
      <c r="J573" s="58">
        <v>-6.2659839231055114E-3</v>
      </c>
      <c r="K573" s="58">
        <v>0.16695283195573762</v>
      </c>
      <c r="L573" s="58">
        <v>0.41346867301813428</v>
      </c>
      <c r="M573" s="58">
        <v>0.28159245402329125</v>
      </c>
      <c r="N573" s="58">
        <v>0.3663703913528602</v>
      </c>
      <c r="O573" s="58">
        <v>0.2445346687258656</v>
      </c>
      <c r="P573" s="58">
        <v>8.8298928022596757E-2</v>
      </c>
      <c r="Q573" s="58">
        <v>0.31569628934598315</v>
      </c>
      <c r="R573" s="58">
        <v>0.23276811590538871</v>
      </c>
      <c r="S573" s="58">
        <v>4.2569955074646781E-2</v>
      </c>
      <c r="T573" s="58">
        <v>-2.8225930353790618E-2</v>
      </c>
      <c r="U573" s="58">
        <v>-4.8237494202900355E-2</v>
      </c>
      <c r="V573" s="58">
        <v>0.10565813822649361</v>
      </c>
      <c r="W573" s="58">
        <v>0.28571439899829754</v>
      </c>
      <c r="X573" s="58">
        <v>0.1844240113891733</v>
      </c>
      <c r="Y573" s="58">
        <v>7.1359195566474298E-2</v>
      </c>
      <c r="Z573" s="58">
        <v>8.9186844739459925E-2</v>
      </c>
      <c r="AA573" s="58">
        <v>-1</v>
      </c>
      <c r="AB573" s="58">
        <v>-1</v>
      </c>
      <c r="AC573" s="58">
        <v>-1</v>
      </c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  <c r="BE573" s="28"/>
      <c r="BF573" s="28"/>
      <c r="BG573" s="28"/>
      <c r="BH573" s="28"/>
      <c r="BI573" s="28"/>
      <c r="BJ573" s="28"/>
      <c r="BK573" s="28"/>
    </row>
    <row r="574" spans="1:63" s="23" customFormat="1" x14ac:dyDescent="0.35">
      <c r="B574" s="27" t="s">
        <v>53</v>
      </c>
      <c r="C574" s="56"/>
      <c r="D574" s="56"/>
      <c r="E574" s="56"/>
      <c r="F574" s="56"/>
      <c r="G574" s="58">
        <v>1.0629882255884202</v>
      </c>
      <c r="H574" s="58">
        <v>0.45821989879845759</v>
      </c>
      <c r="I574" s="58">
        <v>4.8548710510105453E-2</v>
      </c>
      <c r="J574" s="58">
        <v>0.38529553228163982</v>
      </c>
      <c r="K574" s="58">
        <v>0.47278871853786431</v>
      </c>
      <c r="L574" s="58">
        <v>0.50876509166957429</v>
      </c>
      <c r="M574" s="58">
        <v>0.65422821047277879</v>
      </c>
      <c r="N574" s="58">
        <v>0.16518462757797781</v>
      </c>
      <c r="O574" s="58">
        <v>5.0620467507177969E-2</v>
      </c>
      <c r="P574" s="58">
        <v>0.12169875812060504</v>
      </c>
      <c r="Q574" s="58">
        <v>0.19116043872803679</v>
      </c>
      <c r="R574" s="58">
        <v>0.13890929235822069</v>
      </c>
      <c r="S574" s="58">
        <v>-0.11473776117828471</v>
      </c>
      <c r="T574" s="58">
        <v>-2.8540513842264303E-2</v>
      </c>
      <c r="U574" s="58">
        <v>-3.0773527547721113E-2</v>
      </c>
      <c r="V574" s="58">
        <v>2.5276324075481638E-2</v>
      </c>
      <c r="W574" s="58">
        <v>0.61827539869678771</v>
      </c>
      <c r="X574" s="58">
        <v>0.28003662411805896</v>
      </c>
      <c r="Y574" s="58">
        <v>0.63994405296791923</v>
      </c>
      <c r="Z574" s="58">
        <v>0.75944297363126134</v>
      </c>
      <c r="AA574" s="58">
        <v>-1</v>
      </c>
      <c r="AB574" s="58">
        <v>-1</v>
      </c>
      <c r="AC574" s="58">
        <v>-1</v>
      </c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  <c r="BE574" s="28"/>
      <c r="BF574" s="28"/>
      <c r="BG574" s="28"/>
      <c r="BH574" s="28"/>
      <c r="BI574" s="28"/>
      <c r="BJ574" s="28"/>
      <c r="BK574" s="28"/>
    </row>
    <row r="575" spans="1:63" s="23" customFormat="1" x14ac:dyDescent="0.35">
      <c r="B575" s="27" t="s">
        <v>54</v>
      </c>
      <c r="C575" s="56"/>
      <c r="D575" s="56"/>
      <c r="E575" s="56"/>
      <c r="F575" s="56"/>
      <c r="G575" s="58">
        <v>0.34194750561489551</v>
      </c>
      <c r="H575" s="58">
        <v>0.8746377728720236</v>
      </c>
      <c r="I575" s="58">
        <v>-6.2860413255389491E-2</v>
      </c>
      <c r="J575" s="58">
        <v>0.30853947144600635</v>
      </c>
      <c r="K575" s="58">
        <v>0.35390767093828734</v>
      </c>
      <c r="L575" s="58">
        <v>0.43319557979640977</v>
      </c>
      <c r="M575" s="58">
        <v>0.38749126756562902</v>
      </c>
      <c r="N575" s="58">
        <v>0.85979677944509025</v>
      </c>
      <c r="O575" s="58">
        <v>-0.22929133384096101</v>
      </c>
      <c r="P575" s="58">
        <v>-0.30008812857165046</v>
      </c>
      <c r="Q575" s="58">
        <v>0.29553564822538636</v>
      </c>
      <c r="R575" s="58">
        <v>-0.18170237755665541</v>
      </c>
      <c r="S575" s="58">
        <v>7.2534385633024279E-2</v>
      </c>
      <c r="T575" s="58">
        <v>-0.14050123640123235</v>
      </c>
      <c r="U575" s="58">
        <v>-3.8958590398469051E-3</v>
      </c>
      <c r="V575" s="58">
        <v>-0.21867200706522605</v>
      </c>
      <c r="W575" s="58">
        <v>0.36188043881674137</v>
      </c>
      <c r="X575" s="58">
        <v>0.8815533020552051</v>
      </c>
      <c r="Y575" s="58">
        <v>0.30206486297119994</v>
      </c>
      <c r="Z575" s="58">
        <v>1.0069328853193116</v>
      </c>
      <c r="AA575" s="58">
        <v>-1</v>
      </c>
      <c r="AB575" s="58">
        <v>-1</v>
      </c>
      <c r="AC575" s="58">
        <v>-1</v>
      </c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  <c r="BE575" s="28"/>
      <c r="BF575" s="28"/>
      <c r="BG575" s="28"/>
      <c r="BH575" s="28"/>
      <c r="BI575" s="28"/>
      <c r="BJ575" s="28"/>
      <c r="BK575" s="28"/>
    </row>
    <row r="576" spans="1:63" s="23" customFormat="1" x14ac:dyDescent="0.35">
      <c r="A576" s="29"/>
      <c r="B576" s="30" t="s">
        <v>55</v>
      </c>
      <c r="C576" s="59"/>
      <c r="D576" s="59"/>
      <c r="E576" s="59"/>
      <c r="F576" s="59"/>
      <c r="G576" s="59"/>
      <c r="H576" s="59"/>
      <c r="I576" s="59"/>
      <c r="J576" s="59"/>
      <c r="K576" s="59">
        <v>-0.3465217440983086</v>
      </c>
      <c r="L576" s="59"/>
      <c r="M576" s="59"/>
      <c r="N576" s="59"/>
      <c r="O576" s="59">
        <v>-0.92181530623148278</v>
      </c>
      <c r="P576" s="59"/>
      <c r="Q576" s="59"/>
      <c r="R576" s="59"/>
      <c r="S576" s="59">
        <v>3.1414435669981762</v>
      </c>
      <c r="T576" s="59"/>
      <c r="U576" s="59"/>
      <c r="V576" s="59"/>
      <c r="W576" s="59">
        <v>0.13774759999999997</v>
      </c>
      <c r="X576" s="59"/>
      <c r="Y576" s="59"/>
      <c r="Z576" s="59" t="e">
        <v>#DIV/0!</v>
      </c>
      <c r="AA576" s="59">
        <v>-1</v>
      </c>
      <c r="AB576" s="59" t="e">
        <v>#DIV/0!</v>
      </c>
      <c r="AC576" s="59" t="e">
        <v>#DIV/0!</v>
      </c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</row>
    <row r="578" spans="1:63" x14ac:dyDescent="0.35">
      <c r="A578" s="3" t="s">
        <v>122</v>
      </c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</row>
    <row r="579" spans="1:63" s="23" customFormat="1" x14ac:dyDescent="0.35">
      <c r="A579" s="23" t="s">
        <v>1</v>
      </c>
      <c r="B579" s="23" t="s">
        <v>2</v>
      </c>
      <c r="C579" s="56"/>
      <c r="D579" s="56"/>
      <c r="E579" s="56"/>
      <c r="F579" s="56"/>
      <c r="G579" s="56">
        <v>1.4297191593629255</v>
      </c>
      <c r="H579" s="56">
        <v>1.9488659995596116</v>
      </c>
      <c r="I579" s="56">
        <v>1.8590006623479427</v>
      </c>
      <c r="J579" s="56">
        <v>0.63629482100992885</v>
      </c>
      <c r="K579" s="56">
        <v>0.15277279470943594</v>
      </c>
      <c r="L579" s="56">
        <v>0.3054866463672643</v>
      </c>
      <c r="M579" s="56">
        <v>0.90914535951405573</v>
      </c>
      <c r="N579" s="56">
        <v>0.50492928331140052</v>
      </c>
      <c r="O579" s="56">
        <v>0.25882808162715976</v>
      </c>
      <c r="P579" s="56">
        <v>-0.25894667268301674</v>
      </c>
      <c r="Q579" s="56">
        <v>-0.42623664061135758</v>
      </c>
      <c r="R579" s="56">
        <v>-7.4417063846169862E-2</v>
      </c>
      <c r="S579" s="56">
        <v>0.27280958490364315</v>
      </c>
      <c r="T579" s="56">
        <v>0.80891736132551206</v>
      </c>
      <c r="U579" s="56">
        <v>0.70708972546915794</v>
      </c>
      <c r="V579" s="56">
        <v>2.610145226610272E-2</v>
      </c>
      <c r="W579" s="56">
        <v>-0.11488435702717104</v>
      </c>
      <c r="X579" s="56">
        <v>-0.22198201273426355</v>
      </c>
      <c r="Y579" s="56">
        <v>4.2594724611930479E-2</v>
      </c>
      <c r="Z579" s="56">
        <v>0.40339564655863192</v>
      </c>
      <c r="AA579" s="56">
        <v>-1</v>
      </c>
      <c r="AB579" s="56">
        <v>-1</v>
      </c>
      <c r="AC579" s="56">
        <v>-1</v>
      </c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</row>
    <row r="580" spans="1:63" s="23" customFormat="1" x14ac:dyDescent="0.35">
      <c r="A580" s="23" t="s">
        <v>3</v>
      </c>
      <c r="B580" s="23" t="s">
        <v>4</v>
      </c>
      <c r="C580" s="56"/>
      <c r="D580" s="56"/>
      <c r="E580" s="56"/>
      <c r="F580" s="56"/>
      <c r="G580" s="56">
        <v>1.1253555465258027</v>
      </c>
      <c r="H580" s="56">
        <v>-7.9985652797704421E-2</v>
      </c>
      <c r="I580" s="56">
        <v>4.7696831100947357E-2</v>
      </c>
      <c r="J580" s="56">
        <v>-0.11536840922497826</v>
      </c>
      <c r="K580" s="56">
        <v>-0.77440015294904885</v>
      </c>
      <c r="L580" s="56">
        <v>-0.46042884990253408</v>
      </c>
      <c r="M580" s="56">
        <v>-0.63299033364515123</v>
      </c>
      <c r="N580" s="56">
        <v>-0.95078115076844916</v>
      </c>
      <c r="O580" s="56">
        <v>25.217372881355931</v>
      </c>
      <c r="P580" s="56">
        <v>3.6495664739884397</v>
      </c>
      <c r="Q580" s="56">
        <v>1.6040781648258284</v>
      </c>
      <c r="R580" s="56">
        <v>-0.27161290322580645</v>
      </c>
      <c r="S580" s="56">
        <v>1.9338806910930453</v>
      </c>
      <c r="T580" s="56">
        <v>-0.47334887334887332</v>
      </c>
      <c r="U580" s="56">
        <v>1.7716150081566067</v>
      </c>
      <c r="V580" s="56">
        <v>134.11248892825509</v>
      </c>
      <c r="W580" s="56">
        <v>0.47642237010268396</v>
      </c>
      <c r="X580" s="56">
        <v>2.2183534966066687</v>
      </c>
      <c r="Y580" s="56">
        <v>10.831077104178929</v>
      </c>
      <c r="Z580" s="56">
        <v>-0.12643075349739741</v>
      </c>
      <c r="AA580" s="56">
        <v>-1</v>
      </c>
      <c r="AB580" s="56">
        <v>-1</v>
      </c>
      <c r="AC580" s="56">
        <v>-1</v>
      </c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</row>
    <row r="581" spans="1:63" s="23" customFormat="1" x14ac:dyDescent="0.35">
      <c r="A581" s="23" t="s">
        <v>5</v>
      </c>
      <c r="B581" s="23" t="s">
        <v>6</v>
      </c>
      <c r="C581" s="56"/>
      <c r="D581" s="56"/>
      <c r="E581" s="56"/>
      <c r="F581" s="56"/>
      <c r="G581" s="56">
        <v>1.4576026903675232</v>
      </c>
      <c r="H581" s="56">
        <v>-0.65491923641703376</v>
      </c>
      <c r="I581" s="56">
        <v>-0.79644384424938108</v>
      </c>
      <c r="J581" s="56">
        <v>-0.95933811754937426</v>
      </c>
      <c r="K581" s="56">
        <v>-0.91712551178879009</v>
      </c>
      <c r="L581" s="56">
        <v>-0.69234042553191488</v>
      </c>
      <c r="M581" s="56">
        <v>4.842989827509947E-2</v>
      </c>
      <c r="N581" s="56">
        <v>-0.35764294049008172</v>
      </c>
      <c r="O581" s="56">
        <v>2.510286987288691</v>
      </c>
      <c r="P581" s="56">
        <v>6.9432918395573999</v>
      </c>
      <c r="Q581" s="56">
        <v>7.7127891443436685</v>
      </c>
      <c r="R581" s="56">
        <v>15.187102633969118</v>
      </c>
      <c r="S581" s="56">
        <v>3.8912158883040284</v>
      </c>
      <c r="T581" s="56">
        <v>-0.39395786174473268</v>
      </c>
      <c r="U581" s="56">
        <v>-0.20909927212278689</v>
      </c>
      <c r="V581" s="56">
        <v>2.3227752216361801</v>
      </c>
      <c r="W581" s="56">
        <v>-0.32221552270246756</v>
      </c>
      <c r="X581" s="56">
        <v>17.014796724608534</v>
      </c>
      <c r="Y581" s="56">
        <v>0.64520967248239969</v>
      </c>
      <c r="Z581" s="56">
        <v>-0.19215279009093444</v>
      </c>
      <c r="AA581" s="56">
        <v>-1</v>
      </c>
      <c r="AB581" s="56">
        <v>-1</v>
      </c>
      <c r="AC581" s="56">
        <v>-1</v>
      </c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</row>
    <row r="582" spans="1:63" s="23" customFormat="1" x14ac:dyDescent="0.35">
      <c r="A582" s="23" t="s">
        <v>7</v>
      </c>
      <c r="B582" s="23" t="s">
        <v>8</v>
      </c>
      <c r="C582" s="56"/>
      <c r="D582" s="56"/>
      <c r="E582" s="56"/>
      <c r="F582" s="56"/>
      <c r="G582" s="56">
        <v>-0.5396310669289246</v>
      </c>
      <c r="H582" s="56">
        <v>-0.76500175973721252</v>
      </c>
      <c r="I582" s="56">
        <v>-0.83718425491271919</v>
      </c>
      <c r="J582" s="56">
        <v>1.8395007854773957</v>
      </c>
      <c r="K582" s="56">
        <v>1.0052251732101616</v>
      </c>
      <c r="L582" s="56">
        <v>1.5601872074882994</v>
      </c>
      <c r="M582" s="56">
        <v>9.2864453320019962</v>
      </c>
      <c r="N582" s="56">
        <v>2.204395266635939E-2</v>
      </c>
      <c r="O582" s="56">
        <v>2.7339082362764611E-2</v>
      </c>
      <c r="P582" s="56">
        <v>1.0903063836010434</v>
      </c>
      <c r="Q582" s="56">
        <v>-0.79571679912637261</v>
      </c>
      <c r="R582" s="56">
        <v>-0.80323707905040864</v>
      </c>
      <c r="S582" s="56">
        <v>-0.48064742152466366</v>
      </c>
      <c r="T582" s="56">
        <v>-0.6433493860702667</v>
      </c>
      <c r="U582" s="56">
        <v>2.9727963886909015E-2</v>
      </c>
      <c r="V582" s="56">
        <v>5.2893868068716756</v>
      </c>
      <c r="W582" s="56">
        <v>3.9512425460726908</v>
      </c>
      <c r="X582" s="56">
        <v>1.9537043091610542</v>
      </c>
      <c r="Y582" s="56">
        <v>4.3587806073890345</v>
      </c>
      <c r="Z582" s="56">
        <v>-6.8991159216723164E-2</v>
      </c>
      <c r="AA582" s="56">
        <v>-1</v>
      </c>
      <c r="AB582" s="56">
        <v>-1</v>
      </c>
      <c r="AC582" s="56">
        <v>-1</v>
      </c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</row>
    <row r="583" spans="1:63" s="23" customFormat="1" x14ac:dyDescent="0.35">
      <c r="A583" s="23" t="s">
        <v>9</v>
      </c>
      <c r="B583" s="23" t="s">
        <v>10</v>
      </c>
      <c r="C583" s="56"/>
      <c r="D583" s="56"/>
      <c r="E583" s="56"/>
      <c r="F583" s="56"/>
      <c r="G583" s="56">
        <v>0.49297145328719716</v>
      </c>
      <c r="H583" s="56">
        <v>15.352941176470587</v>
      </c>
      <c r="I583" s="56">
        <v>-0.63016571871279825</v>
      </c>
      <c r="J583" s="56">
        <v>-0.33222799054116492</v>
      </c>
      <c r="K583" s="56">
        <v>7.0471499963786544E-2</v>
      </c>
      <c r="L583" s="56">
        <v>-0.64997852464297212</v>
      </c>
      <c r="M583" s="56">
        <v>6.2357960351522586</v>
      </c>
      <c r="N583" s="56">
        <v>3.9352816672093782</v>
      </c>
      <c r="O583" s="56">
        <v>4.2560216508795667</v>
      </c>
      <c r="P583" s="56">
        <v>8.6690697139351176</v>
      </c>
      <c r="Q583" s="56">
        <v>-0.38912857738015383</v>
      </c>
      <c r="R583" s="56">
        <v>0.45761649484536093</v>
      </c>
      <c r="S583" s="56">
        <v>-0.42347845116111427</v>
      </c>
      <c r="T583" s="56">
        <v>-0.49799722387467782</v>
      </c>
      <c r="U583" s="56">
        <v>1.1909352567881539</v>
      </c>
      <c r="V583" s="56">
        <v>-0.16255884483070793</v>
      </c>
      <c r="W583" s="56">
        <v>-0.44330322753508311</v>
      </c>
      <c r="X583" s="56">
        <v>0.77716858903460273</v>
      </c>
      <c r="Y583" s="56">
        <v>0.3528173472617917</v>
      </c>
      <c r="Z583" s="56">
        <v>-0.33500668891801688</v>
      </c>
      <c r="AA583" s="56">
        <v>-1</v>
      </c>
      <c r="AB583" s="56">
        <v>-1</v>
      </c>
      <c r="AC583" s="56">
        <v>-1</v>
      </c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</row>
    <row r="584" spans="1:63" s="23" customFormat="1" x14ac:dyDescent="0.35">
      <c r="A584" s="23" t="s">
        <v>11</v>
      </c>
      <c r="B584" s="23" t="s">
        <v>12</v>
      </c>
      <c r="C584" s="56"/>
      <c r="D584" s="56"/>
      <c r="E584" s="56"/>
      <c r="F584" s="56"/>
      <c r="G584" s="56">
        <v>0.25793235443643647</v>
      </c>
      <c r="H584" s="56">
        <v>1.2784315199819543</v>
      </c>
      <c r="I584" s="56">
        <v>1.3124128631179577</v>
      </c>
      <c r="J584" s="56">
        <v>4.1750246224556795</v>
      </c>
      <c r="K584" s="56">
        <v>2.7550637124381896</v>
      </c>
      <c r="L584" s="56">
        <v>-0.15134314566695273</v>
      </c>
      <c r="M584" s="56">
        <v>0.31030392883617486</v>
      </c>
      <c r="N584" s="56">
        <v>-0.38983386860156222</v>
      </c>
      <c r="O584" s="56">
        <v>-3.0319145568618477E-2</v>
      </c>
      <c r="P584" s="56">
        <v>-0.16341966091149474</v>
      </c>
      <c r="Q584" s="56">
        <v>-4.4353926227653329E-2</v>
      </c>
      <c r="R584" s="56">
        <v>-0.37385145233608419</v>
      </c>
      <c r="S584" s="56">
        <v>-0.56263874017393123</v>
      </c>
      <c r="T584" s="56">
        <v>1.6613289329955609</v>
      </c>
      <c r="U584" s="56">
        <v>-3.5519772673454852E-2</v>
      </c>
      <c r="V584" s="56">
        <v>2.5186492040100457</v>
      </c>
      <c r="W584" s="56">
        <v>1.7714217471785991</v>
      </c>
      <c r="X584" s="56">
        <v>2.4993668619933906E-2</v>
      </c>
      <c r="Y584" s="56">
        <v>1.4080039283083723</v>
      </c>
      <c r="Z584" s="56">
        <v>0.89841616280784553</v>
      </c>
      <c r="AA584" s="56">
        <v>-1</v>
      </c>
      <c r="AB584" s="56">
        <v>-1</v>
      </c>
      <c r="AC584" s="56">
        <v>-1</v>
      </c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</row>
    <row r="585" spans="1:63" s="23" customFormat="1" x14ac:dyDescent="0.35">
      <c r="A585" s="23" t="s">
        <v>13</v>
      </c>
      <c r="B585" s="23" t="s">
        <v>14</v>
      </c>
      <c r="C585" s="56"/>
      <c r="D585" s="56"/>
      <c r="E585" s="56"/>
      <c r="F585" s="56"/>
      <c r="G585" s="56">
        <v>0.57867381514369387</v>
      </c>
      <c r="H585" s="56">
        <v>0.99652405587548065</v>
      </c>
      <c r="I585" s="56">
        <v>0.15083674529351843</v>
      </c>
      <c r="J585" s="56">
        <v>0.66364083483021119</v>
      </c>
      <c r="K585" s="56">
        <v>0.14449959696236903</v>
      </c>
      <c r="L585" s="56">
        <v>-0.49317371558069478</v>
      </c>
      <c r="M585" s="56">
        <v>-0.38576326817688944</v>
      </c>
      <c r="N585" s="56">
        <v>-0.4788267125972866</v>
      </c>
      <c r="O585" s="56">
        <v>-0.49474861301602602</v>
      </c>
      <c r="P585" s="56">
        <v>0.18152735997382607</v>
      </c>
      <c r="Q585" s="56">
        <v>0.54644172598713725</v>
      </c>
      <c r="R585" s="56">
        <v>0.68057662190324697</v>
      </c>
      <c r="S585" s="56">
        <v>0.20530441055991</v>
      </c>
      <c r="T585" s="56">
        <v>-4.2113116986008392E-2</v>
      </c>
      <c r="U585" s="56">
        <v>-0.26503726922697202</v>
      </c>
      <c r="V585" s="56">
        <v>-0.47673590983468228</v>
      </c>
      <c r="W585" s="56">
        <v>-0.51287904150307906</v>
      </c>
      <c r="X585" s="56">
        <v>0.23638904056788612</v>
      </c>
      <c r="Y585" s="56">
        <v>-0.14634248725978294</v>
      </c>
      <c r="Z585" s="56">
        <v>1.1316889163114201</v>
      </c>
      <c r="AA585" s="56">
        <v>-1</v>
      </c>
      <c r="AB585" s="56">
        <v>-1</v>
      </c>
      <c r="AC585" s="56">
        <v>-1</v>
      </c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</row>
    <row r="586" spans="1:63" s="23" customFormat="1" x14ac:dyDescent="0.35">
      <c r="A586" s="23" t="s">
        <v>15</v>
      </c>
      <c r="B586" s="23" t="s">
        <v>16</v>
      </c>
      <c r="C586" s="56"/>
      <c r="D586" s="56"/>
      <c r="E586" s="56"/>
      <c r="F586" s="56"/>
      <c r="G586" s="56">
        <v>1.2533405939764588</v>
      </c>
      <c r="H586" s="56">
        <v>0.62490068563693613</v>
      </c>
      <c r="I586" s="56">
        <v>-0.2723746190080355</v>
      </c>
      <c r="J586" s="56">
        <v>2.5434900398406373</v>
      </c>
      <c r="K586" s="56">
        <v>1.4786221511692754</v>
      </c>
      <c r="L586" s="56">
        <v>0.82726959923214838</v>
      </c>
      <c r="M586" s="56">
        <v>0.49023930733154297</v>
      </c>
      <c r="N586" s="56">
        <v>-0.55634708617789652</v>
      </c>
      <c r="O586" s="56">
        <v>-0.51575355308058657</v>
      </c>
      <c r="P586" s="56">
        <v>-0.31863230921704655</v>
      </c>
      <c r="Q586" s="56">
        <v>6.1408935632245809E-2</v>
      </c>
      <c r="R586" s="56">
        <v>1.4455437515205505E-2</v>
      </c>
      <c r="S586" s="56">
        <v>0.28999334025121182</v>
      </c>
      <c r="T586" s="56">
        <v>7.8240000000000087E-2</v>
      </c>
      <c r="U586" s="56">
        <v>0.29930309173846936</v>
      </c>
      <c r="V586" s="56">
        <v>-0.64024621779882884</v>
      </c>
      <c r="W586" s="56">
        <v>-0.41015235739755795</v>
      </c>
      <c r="X586" s="56">
        <v>-0.53172172833843701</v>
      </c>
      <c r="Y586" s="56">
        <v>-0.23405272037526448</v>
      </c>
      <c r="Z586" s="56">
        <v>7.3524248652852613</v>
      </c>
      <c r="AA586" s="56">
        <v>-1</v>
      </c>
      <c r="AB586" s="56">
        <v>-1</v>
      </c>
      <c r="AC586" s="56">
        <v>-1</v>
      </c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</row>
    <row r="587" spans="1:63" s="23" customFormat="1" x14ac:dyDescent="0.35">
      <c r="A587" s="23" t="s">
        <v>17</v>
      </c>
      <c r="B587" s="23" t="s">
        <v>18</v>
      </c>
      <c r="C587" s="56"/>
      <c r="D587" s="56"/>
      <c r="E587" s="56"/>
      <c r="F587" s="56"/>
      <c r="G587" s="56">
        <v>4.0708708624123178</v>
      </c>
      <c r="H587" s="56">
        <v>0.57916403478023915</v>
      </c>
      <c r="I587" s="56">
        <v>-0.20135787856948251</v>
      </c>
      <c r="J587" s="56">
        <v>-0.16899805088460096</v>
      </c>
      <c r="K587" s="56">
        <v>-1.7200376811932205E-2</v>
      </c>
      <c r="L587" s="56">
        <v>-2.4370635528811135E-2</v>
      </c>
      <c r="M587" s="56">
        <v>-0.33400650039161661</v>
      </c>
      <c r="N587" s="56">
        <v>-0.3391133105645715</v>
      </c>
      <c r="O587" s="56">
        <v>-5.8942512420156135E-2</v>
      </c>
      <c r="P587" s="56">
        <v>-0.50793064850317937</v>
      </c>
      <c r="Q587" s="56">
        <v>0.23161040787623066</v>
      </c>
      <c r="R587" s="56">
        <v>-0.32671784310054297</v>
      </c>
      <c r="S587" s="56">
        <v>-0.14225021054087006</v>
      </c>
      <c r="T587" s="56">
        <v>0.55951891198606107</v>
      </c>
      <c r="U587" s="56">
        <v>-0.12428983355697032</v>
      </c>
      <c r="V587" s="56">
        <v>0.30404995449489336</v>
      </c>
      <c r="W587" s="56">
        <v>0.74684935521688156</v>
      </c>
      <c r="X587" s="56">
        <v>0.31902116566321137</v>
      </c>
      <c r="Y587" s="56">
        <v>-0.47360099108350862</v>
      </c>
      <c r="Z587" s="56">
        <v>1.4508655952542506</v>
      </c>
      <c r="AA587" s="56">
        <v>-1</v>
      </c>
      <c r="AB587" s="56">
        <v>-1</v>
      </c>
      <c r="AC587" s="56">
        <v>-1</v>
      </c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</row>
    <row r="588" spans="1:63" s="23" customFormat="1" x14ac:dyDescent="0.35">
      <c r="A588" s="23" t="s">
        <v>19</v>
      </c>
      <c r="B588" s="23" t="s">
        <v>20</v>
      </c>
      <c r="C588" s="56"/>
      <c r="D588" s="56"/>
      <c r="E588" s="56"/>
      <c r="F588" s="56"/>
      <c r="G588" s="56">
        <v>1.2383017575895914</v>
      </c>
      <c r="H588" s="56">
        <v>0.83184744923229315</v>
      </c>
      <c r="I588" s="56">
        <v>-0.66059149475932966</v>
      </c>
      <c r="J588" s="56">
        <v>-0.8090259883678127</v>
      </c>
      <c r="K588" s="56">
        <v>0.19641036100346732</v>
      </c>
      <c r="L588" s="56">
        <v>-0.7392186021360011</v>
      </c>
      <c r="M588" s="56">
        <v>2.5121951219512195</v>
      </c>
      <c r="N588" s="56">
        <v>4.8608326908249806</v>
      </c>
      <c r="O588" s="56">
        <v>-0.32245141493351515</v>
      </c>
      <c r="P588" s="56">
        <v>9.8890616899948167</v>
      </c>
      <c r="Q588" s="56">
        <v>-0.49602374551971329</v>
      </c>
      <c r="R588" s="56">
        <v>2.4680655133855161</v>
      </c>
      <c r="S588" s="56">
        <v>4.2344949050194991</v>
      </c>
      <c r="T588" s="56">
        <v>-0.84491787669602481</v>
      </c>
      <c r="U588" s="56">
        <v>-0.23624847205245025</v>
      </c>
      <c r="V588" s="56">
        <v>-0.65339023233760074</v>
      </c>
      <c r="W588" s="56">
        <v>0.71039919248239558</v>
      </c>
      <c r="X588" s="56">
        <v>1.4210283960092096</v>
      </c>
      <c r="Y588" s="56">
        <v>1.8024152480721662</v>
      </c>
      <c r="Z588" s="56">
        <v>-3.7537619699042457E-2</v>
      </c>
      <c r="AA588" s="56">
        <v>-1</v>
      </c>
      <c r="AB588" s="56">
        <v>-1</v>
      </c>
      <c r="AC588" s="56">
        <v>-1</v>
      </c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</row>
    <row r="589" spans="1:63" s="23" customFormat="1" x14ac:dyDescent="0.35">
      <c r="A589" s="23" t="s">
        <v>21</v>
      </c>
      <c r="B589" s="23" t="s">
        <v>22</v>
      </c>
      <c r="C589" s="56"/>
      <c r="D589" s="56"/>
      <c r="E589" s="56"/>
      <c r="F589" s="56"/>
      <c r="G589" s="56">
        <v>1.2285577330681932</v>
      </c>
      <c r="H589" s="56">
        <v>0.661924389878634</v>
      </c>
      <c r="I589" s="56">
        <v>1.4466826317136392</v>
      </c>
      <c r="J589" s="56">
        <v>-0.264501318000259</v>
      </c>
      <c r="K589" s="56">
        <v>0.17731793798109563</v>
      </c>
      <c r="L589" s="56">
        <v>1.938238224348666</v>
      </c>
      <c r="M589" s="56">
        <v>1.6171436405634521</v>
      </c>
      <c r="N589" s="56">
        <v>0.24609138182189594</v>
      </c>
      <c r="O589" s="56">
        <v>-0.21883545917106972</v>
      </c>
      <c r="P589" s="56">
        <v>-0.82852328762888194</v>
      </c>
      <c r="Q589" s="56">
        <v>-0.78761642808026511</v>
      </c>
      <c r="R589" s="56">
        <v>-0.55898624048418366</v>
      </c>
      <c r="S589" s="56">
        <v>-0.37396321673278043</v>
      </c>
      <c r="T589" s="56">
        <v>0.66104750743712248</v>
      </c>
      <c r="U589" s="56">
        <v>-1</v>
      </c>
      <c r="V589" s="56">
        <v>-1</v>
      </c>
      <c r="W589" s="56">
        <v>-0.51258419000354483</v>
      </c>
      <c r="X589" s="56">
        <v>-0.76131553239986971</v>
      </c>
      <c r="Y589" s="56" t="e">
        <v>#DIV/0!</v>
      </c>
      <c r="Z589" s="56" t="e">
        <v>#DIV/0!</v>
      </c>
      <c r="AA589" s="56">
        <v>-1</v>
      </c>
      <c r="AB589" s="56">
        <v>-1</v>
      </c>
      <c r="AC589" s="56">
        <v>-1</v>
      </c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</row>
    <row r="590" spans="1:63" s="23" customFormat="1" x14ac:dyDescent="0.35">
      <c r="A590" s="23" t="s">
        <v>23</v>
      </c>
      <c r="B590" s="23" t="s">
        <v>24</v>
      </c>
      <c r="C590" s="56"/>
      <c r="D590" s="56"/>
      <c r="E590" s="56"/>
      <c r="F590" s="56"/>
      <c r="G590" s="56">
        <v>2.2029223918747656</v>
      </c>
      <c r="H590" s="56">
        <v>2.037723987959331</v>
      </c>
      <c r="I590" s="56">
        <v>0.93212407806132935</v>
      </c>
      <c r="J590" s="56">
        <v>1.2291940290224463</v>
      </c>
      <c r="K590" s="56">
        <v>0.8292756952288054</v>
      </c>
      <c r="L590" s="56">
        <v>-0.35164546135117358</v>
      </c>
      <c r="M590" s="56">
        <v>0.48805669504868443</v>
      </c>
      <c r="N590" s="56">
        <v>6.102774718513615E-2</v>
      </c>
      <c r="O590" s="56">
        <v>-0.14970720872316079</v>
      </c>
      <c r="P590" s="56">
        <v>4.4140319753320778E-3</v>
      </c>
      <c r="Q590" s="56">
        <v>-0.35779664068017225</v>
      </c>
      <c r="R590" s="56">
        <v>-0.64018726175937235</v>
      </c>
      <c r="S590" s="56">
        <v>-0.18035589892977011</v>
      </c>
      <c r="T590" s="56">
        <v>4.8803566171832236E-2</v>
      </c>
      <c r="U590" s="56">
        <v>-0.32938030962956577</v>
      </c>
      <c r="V590" s="56">
        <v>1.3052198508614041</v>
      </c>
      <c r="W590" s="56">
        <v>0.13715908212933625</v>
      </c>
      <c r="X590" s="56">
        <v>1.4665290001804365</v>
      </c>
      <c r="Y590" s="56">
        <v>1.1098643174072409</v>
      </c>
      <c r="Z590" s="56">
        <v>0.54668153931957608</v>
      </c>
      <c r="AA590" s="56">
        <v>-1</v>
      </c>
      <c r="AB590" s="56">
        <v>-1</v>
      </c>
      <c r="AC590" s="56">
        <v>-1</v>
      </c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</row>
    <row r="591" spans="1:63" s="23" customFormat="1" x14ac:dyDescent="0.35">
      <c r="A591" s="23" t="s">
        <v>25</v>
      </c>
      <c r="B591" s="23" t="s">
        <v>26</v>
      </c>
      <c r="C591" s="56"/>
      <c r="D591" s="56"/>
      <c r="E591" s="56"/>
      <c r="F591" s="56"/>
      <c r="G591" s="56">
        <v>-0.1284099085655761</v>
      </c>
      <c r="H591" s="56">
        <v>-0.55913643976528182</v>
      </c>
      <c r="I591" s="56">
        <v>-0.2025260144206511</v>
      </c>
      <c r="J591" s="56">
        <v>0.36147964722436887</v>
      </c>
      <c r="K591" s="56">
        <v>-0.39455765795115061</v>
      </c>
      <c r="L591" s="56">
        <v>-4.2540385634188049E-2</v>
      </c>
      <c r="M591" s="56">
        <v>-7.4548059213439766E-2</v>
      </c>
      <c r="N591" s="56">
        <v>-0.6362689505428567</v>
      </c>
      <c r="O591" s="56">
        <v>0.26277993481068296</v>
      </c>
      <c r="P591" s="56">
        <v>-6.8845146246481193E-2</v>
      </c>
      <c r="Q591" s="56">
        <v>-0.20743836188884246</v>
      </c>
      <c r="R591" s="56">
        <v>-0.61776724903760738</v>
      </c>
      <c r="S591" s="56">
        <v>-0.32866875960189701</v>
      </c>
      <c r="T591" s="56">
        <v>-0.28132236508391595</v>
      </c>
      <c r="U591" s="56">
        <v>0.33878167949664317</v>
      </c>
      <c r="V591" s="56">
        <v>8.5653858072513174</v>
      </c>
      <c r="W591" s="56">
        <v>1.0021640714392319</v>
      </c>
      <c r="X591" s="56">
        <v>0.91002547027955938</v>
      </c>
      <c r="Y591" s="56">
        <v>-0.14590280148082024</v>
      </c>
      <c r="Z591" s="56">
        <v>1.0075321940552273E-2</v>
      </c>
      <c r="AA591" s="56">
        <v>-1</v>
      </c>
      <c r="AB591" s="56">
        <v>-1</v>
      </c>
      <c r="AC591" s="56">
        <v>-1</v>
      </c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</row>
    <row r="592" spans="1:63" s="23" customFormat="1" x14ac:dyDescent="0.35">
      <c r="A592" s="23" t="s">
        <v>27</v>
      </c>
      <c r="B592" s="23" t="s">
        <v>28</v>
      </c>
      <c r="C592" s="56"/>
      <c r="D592" s="56"/>
      <c r="E592" s="56"/>
      <c r="F592" s="56"/>
      <c r="G592" s="56">
        <v>0.81407829297904577</v>
      </c>
      <c r="H592" s="56">
        <v>0.45241797219369051</v>
      </c>
      <c r="I592" s="56">
        <v>6.2992478471203039E-2</v>
      </c>
      <c r="J592" s="56">
        <v>-0.13458407128538241</v>
      </c>
      <c r="K592" s="56">
        <v>-0.45993236446434593</v>
      </c>
      <c r="L592" s="56">
        <v>-0.74631172386643263</v>
      </c>
      <c r="M592" s="56">
        <v>-0.6963939705382024</v>
      </c>
      <c r="N592" s="56">
        <v>-1.0456723453196037E-3</v>
      </c>
      <c r="O592" s="56">
        <v>-0.23328766435470938</v>
      </c>
      <c r="P592" s="56">
        <v>2.6977737170227698</v>
      </c>
      <c r="Q592" s="56">
        <v>2.0688896013283493</v>
      </c>
      <c r="R592" s="56">
        <v>0.30513502576071705</v>
      </c>
      <c r="S592" s="56">
        <v>0.99402399112978057</v>
      </c>
      <c r="T592" s="56">
        <v>-0.74184248200669001</v>
      </c>
      <c r="U592" s="56">
        <v>-0.47697045636388335</v>
      </c>
      <c r="V592" s="56">
        <v>-0.27641513648751281</v>
      </c>
      <c r="W592" s="56">
        <v>-0.21702756732239148</v>
      </c>
      <c r="X592" s="56">
        <v>0.28040704248102077</v>
      </c>
      <c r="Y592" s="56">
        <v>-0.27806961842636957</v>
      </c>
      <c r="Z592" s="56">
        <v>5.9850168765950507E-2</v>
      </c>
      <c r="AA592" s="56">
        <v>-1</v>
      </c>
      <c r="AB592" s="56">
        <v>-1</v>
      </c>
      <c r="AC592" s="56">
        <v>-1</v>
      </c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</row>
    <row r="593" spans="1:63" s="23" customFormat="1" x14ac:dyDescent="0.35">
      <c r="A593" s="23" t="s">
        <v>29</v>
      </c>
      <c r="B593" s="23" t="s">
        <v>30</v>
      </c>
      <c r="C593" s="56"/>
      <c r="D593" s="56"/>
      <c r="E593" s="56"/>
      <c r="F593" s="56"/>
      <c r="G593" s="56">
        <v>0.72792980941533436</v>
      </c>
      <c r="H593" s="56">
        <v>0.34450757042071722</v>
      </c>
      <c r="I593" s="56">
        <v>0.10744127720697993</v>
      </c>
      <c r="J593" s="56">
        <v>-0.35644463404351578</v>
      </c>
      <c r="K593" s="56">
        <v>7.0890326167678319E-2</v>
      </c>
      <c r="L593" s="56">
        <v>-0.48196251964507075</v>
      </c>
      <c r="M593" s="56">
        <v>-4.638774264881651E-2</v>
      </c>
      <c r="N593" s="56">
        <v>0.38785809104202706</v>
      </c>
      <c r="O593" s="56">
        <v>-0.17724654084429758</v>
      </c>
      <c r="P593" s="56">
        <v>0.21034274927777452</v>
      </c>
      <c r="Q593" s="56">
        <v>-0.51319838439973486</v>
      </c>
      <c r="R593" s="56">
        <v>2.9046256952580896E-2</v>
      </c>
      <c r="S593" s="56">
        <v>0.13103246905826316</v>
      </c>
      <c r="T593" s="56">
        <v>0.58084657044350174</v>
      </c>
      <c r="U593" s="56">
        <v>-0.3814169902968092</v>
      </c>
      <c r="V593" s="56">
        <v>0.1721324299426179</v>
      </c>
      <c r="W593" s="56">
        <v>-7.3628592208701105E-2</v>
      </c>
      <c r="X593" s="56">
        <v>-0.89442048798174445</v>
      </c>
      <c r="Y593" s="56">
        <v>4.5026187212649909</v>
      </c>
      <c r="Z593" s="56">
        <v>-1.600730033767428E-2</v>
      </c>
      <c r="AA593" s="56">
        <v>-1</v>
      </c>
      <c r="AB593" s="56">
        <v>-1</v>
      </c>
      <c r="AC593" s="56">
        <v>-1</v>
      </c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</row>
    <row r="594" spans="1:63" s="23" customFormat="1" x14ac:dyDescent="0.35">
      <c r="A594" s="23" t="s">
        <v>31</v>
      </c>
      <c r="B594" s="23" t="s">
        <v>32</v>
      </c>
      <c r="C594" s="56"/>
      <c r="D594" s="56"/>
      <c r="E594" s="56"/>
      <c r="F594" s="56"/>
      <c r="G594" s="56">
        <v>-0.68301287614405748</v>
      </c>
      <c r="H594" s="56">
        <v>-0.81968426786266302</v>
      </c>
      <c r="I594" s="56">
        <v>-0.65002995928619667</v>
      </c>
      <c r="J594" s="56">
        <v>3.3155449970362199</v>
      </c>
      <c r="K594" s="56">
        <v>1.404152490877649</v>
      </c>
      <c r="L594" s="56">
        <v>2.720948543155381</v>
      </c>
      <c r="M594" s="56">
        <v>1.754275695870759</v>
      </c>
      <c r="N594" s="56">
        <v>-0.17393896281456989</v>
      </c>
      <c r="O594" s="56">
        <v>-0.33031296631722329</v>
      </c>
      <c r="P594" s="56">
        <v>-5.7780816546771252E-2</v>
      </c>
      <c r="Q594" s="56">
        <v>-6.4314081984497729E-2</v>
      </c>
      <c r="R594" s="56">
        <v>-0.43829768774328626</v>
      </c>
      <c r="S594" s="56">
        <v>-0.24191549272717505</v>
      </c>
      <c r="T594" s="56">
        <v>-0.35047691745951193</v>
      </c>
      <c r="U594" s="56">
        <v>-0.49745066488064849</v>
      </c>
      <c r="V594" s="56">
        <v>0.17895926533599327</v>
      </c>
      <c r="W594" s="56">
        <v>0.65148186838548661</v>
      </c>
      <c r="X594" s="56">
        <v>0.51296411481869852</v>
      </c>
      <c r="Y594" s="56">
        <v>-0.20628785779419279</v>
      </c>
      <c r="Z594" s="56">
        <v>0.92785728767341724</v>
      </c>
      <c r="AA594" s="56">
        <v>-1</v>
      </c>
      <c r="AB594" s="56">
        <v>-1</v>
      </c>
      <c r="AC594" s="56">
        <v>-1</v>
      </c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</row>
    <row r="595" spans="1:63" s="23" customFormat="1" x14ac:dyDescent="0.35">
      <c r="A595" s="23" t="s">
        <v>33</v>
      </c>
      <c r="B595" s="23" t="s">
        <v>34</v>
      </c>
      <c r="C595" s="56"/>
      <c r="D595" s="56"/>
      <c r="E595" s="56"/>
      <c r="F595" s="56"/>
      <c r="G595" s="56">
        <v>-0.86011326638142382</v>
      </c>
      <c r="H595" s="56"/>
      <c r="I595" s="56"/>
      <c r="J595" s="56"/>
      <c r="K595" s="56">
        <v>-0.23366726949465766</v>
      </c>
      <c r="L595" s="56"/>
      <c r="M595" s="56"/>
      <c r="N595" s="56"/>
      <c r="O595" s="56">
        <v>15.725089244368373</v>
      </c>
      <c r="P595" s="56"/>
      <c r="Q595" s="56"/>
      <c r="R595" s="56"/>
      <c r="S595" s="56">
        <v>0.43152480291565865</v>
      </c>
      <c r="T595" s="56"/>
      <c r="U595" s="56"/>
      <c r="V595" s="56"/>
      <c r="W595" s="56">
        <v>0.44324371807188068</v>
      </c>
      <c r="X595" s="56"/>
      <c r="Y595" s="56"/>
      <c r="Z595" s="56" t="e">
        <v>#DIV/0!</v>
      </c>
      <c r="AA595" s="56">
        <v>-1</v>
      </c>
      <c r="AB595" s="56" t="e">
        <v>#DIV/0!</v>
      </c>
      <c r="AC595" s="56">
        <v>-1</v>
      </c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</row>
    <row r="596" spans="1:63" s="23" customFormat="1" x14ac:dyDescent="0.35">
      <c r="A596" s="23" t="s">
        <v>35</v>
      </c>
      <c r="B596" s="23" t="s">
        <v>36</v>
      </c>
      <c r="C596" s="56"/>
      <c r="D596" s="56"/>
      <c r="E596" s="56"/>
      <c r="F596" s="56"/>
      <c r="G596" s="56">
        <v>2.6769230769230767</v>
      </c>
      <c r="H596" s="56"/>
      <c r="I596" s="56"/>
      <c r="J596" s="56"/>
      <c r="K596" s="56">
        <v>0.41628451882845185</v>
      </c>
      <c r="L596" s="56"/>
      <c r="M596" s="56"/>
      <c r="N596" s="56"/>
      <c r="O596" s="56">
        <v>-0.82413764579369675</v>
      </c>
      <c r="P596" s="56"/>
      <c r="Q596" s="56"/>
      <c r="R596" s="56"/>
      <c r="S596" s="56">
        <v>3.3397224835371588</v>
      </c>
      <c r="T596" s="56"/>
      <c r="U596" s="56"/>
      <c r="V596" s="56"/>
      <c r="W596" s="56">
        <v>-0.24129521745020999</v>
      </c>
      <c r="X596" s="56"/>
      <c r="Y596" s="56">
        <v>0.67852573544884476</v>
      </c>
      <c r="Z596" s="56" t="e">
        <v>#DIV/0!</v>
      </c>
      <c r="AA596" s="56">
        <v>-1</v>
      </c>
      <c r="AB596" s="56" t="e">
        <v>#DIV/0!</v>
      </c>
      <c r="AC596" s="56">
        <v>-1</v>
      </c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</row>
    <row r="597" spans="1:63" s="23" customFormat="1" x14ac:dyDescent="0.35">
      <c r="A597" s="23" t="s">
        <v>37</v>
      </c>
      <c r="B597" s="23" t="s">
        <v>38</v>
      </c>
      <c r="C597" s="56"/>
      <c r="D597" s="56"/>
      <c r="E597" s="56"/>
      <c r="F597" s="56"/>
      <c r="G597" s="56">
        <v>4.0531468531468606E-2</v>
      </c>
      <c r="H597" s="56"/>
      <c r="I597" s="56"/>
      <c r="J597" s="56"/>
      <c r="K597" s="56">
        <v>4.0667622027336092E-2</v>
      </c>
      <c r="L597" s="56"/>
      <c r="M597" s="56"/>
      <c r="N597" s="56"/>
      <c r="O597" s="56">
        <v>0.5550421921364983</v>
      </c>
      <c r="P597" s="56"/>
      <c r="Q597" s="56"/>
      <c r="R597" s="56"/>
      <c r="S597" s="56">
        <v>-6.4142736388455135E-2</v>
      </c>
      <c r="T597" s="56"/>
      <c r="U597" s="56"/>
      <c r="V597" s="56"/>
      <c r="W597" s="56">
        <v>8.0148078192203487E-2</v>
      </c>
      <c r="X597" s="56"/>
      <c r="Y597" s="56">
        <v>1.1284120919121379</v>
      </c>
      <c r="Z597" s="56">
        <v>2.3231854338240572</v>
      </c>
      <c r="AA597" s="56">
        <v>-1</v>
      </c>
      <c r="AB597" s="56">
        <v>-1</v>
      </c>
      <c r="AC597" s="56">
        <v>-1</v>
      </c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</row>
    <row r="598" spans="1:63" s="23" customFormat="1" x14ac:dyDescent="0.35">
      <c r="A598" s="23" t="s">
        <v>39</v>
      </c>
      <c r="B598" s="23" t="s">
        <v>40</v>
      </c>
      <c r="C598" s="56"/>
      <c r="D598" s="56"/>
      <c r="E598" s="56"/>
      <c r="F598" s="56"/>
      <c r="G598" s="56">
        <v>-0.66451146109789394</v>
      </c>
      <c r="H598" s="56"/>
      <c r="I598" s="56"/>
      <c r="J598" s="56"/>
      <c r="K598" s="56">
        <v>-0.86005878668144364</v>
      </c>
      <c r="L598" s="56"/>
      <c r="M598" s="56"/>
      <c r="N598" s="56"/>
      <c r="O598" s="56">
        <v>12.804656136953781</v>
      </c>
      <c r="P598" s="56"/>
      <c r="Q598" s="56"/>
      <c r="R598" s="56"/>
      <c r="S598" s="56">
        <v>-0.58662805301756915</v>
      </c>
      <c r="T598" s="56"/>
      <c r="U598" s="56"/>
      <c r="V598" s="56"/>
      <c r="W598" s="56">
        <v>0.42699886442073276</v>
      </c>
      <c r="X598" s="56"/>
      <c r="Y598" s="56">
        <v>2.593831862863234</v>
      </c>
      <c r="Z598" s="56" t="e">
        <v>#DIV/0!</v>
      </c>
      <c r="AA598" s="56">
        <v>-1</v>
      </c>
      <c r="AB598" s="56" t="e">
        <v>#DIV/0!</v>
      </c>
      <c r="AC598" s="56">
        <v>-1</v>
      </c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</row>
    <row r="599" spans="1:63" s="23" customFormat="1" x14ac:dyDescent="0.35">
      <c r="A599" s="23" t="s">
        <v>41</v>
      </c>
      <c r="B599" s="23" t="s">
        <v>42</v>
      </c>
      <c r="C599" s="56"/>
      <c r="D599" s="56"/>
      <c r="E599" s="56"/>
      <c r="F599" s="56"/>
      <c r="G599" s="56">
        <v>6.9423437500000018E-2</v>
      </c>
      <c r="H599" s="56"/>
      <c r="I599" s="56"/>
      <c r="J599" s="56"/>
      <c r="K599" s="56">
        <v>2.4182262346386998</v>
      </c>
      <c r="L599" s="56"/>
      <c r="M599" s="56"/>
      <c r="N599" s="56"/>
      <c r="O599" s="56">
        <v>-0.14384879078793278</v>
      </c>
      <c r="P599" s="56"/>
      <c r="Q599" s="56"/>
      <c r="R599" s="56"/>
      <c r="S599" s="56">
        <v>0.10679980029955072</v>
      </c>
      <c r="T599" s="56"/>
      <c r="U599" s="56"/>
      <c r="V599" s="56"/>
      <c r="W599" s="56">
        <v>2.304097576818287E-2</v>
      </c>
      <c r="X599" s="56"/>
      <c r="Y599" s="56">
        <v>0.62817480079681265</v>
      </c>
      <c r="Z599" s="56" t="e">
        <v>#DIV/0!</v>
      </c>
      <c r="AA599" s="56">
        <v>-1</v>
      </c>
      <c r="AB599" s="56">
        <v>-1</v>
      </c>
      <c r="AC599" s="56">
        <v>-1</v>
      </c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</row>
    <row r="600" spans="1:63" s="23" customFormat="1" x14ac:dyDescent="0.35">
      <c r="A600" s="23" t="s">
        <v>43</v>
      </c>
      <c r="B600" s="23" t="s">
        <v>44</v>
      </c>
      <c r="C600" s="56"/>
      <c r="D600" s="56"/>
      <c r="E600" s="56"/>
      <c r="F600" s="56"/>
      <c r="G600" s="56" t="e">
        <v>#DIV/0!</v>
      </c>
      <c r="H600" s="56"/>
      <c r="I600" s="56"/>
      <c r="J600" s="56"/>
      <c r="K600" s="56">
        <v>2.0777331189710608</v>
      </c>
      <c r="L600" s="56"/>
      <c r="M600" s="56"/>
      <c r="N600" s="56"/>
      <c r="O600" s="56">
        <v>6.0354689581320065E-2</v>
      </c>
      <c r="P600" s="56"/>
      <c r="Q600" s="56"/>
      <c r="R600" s="56"/>
      <c r="S600" s="56">
        <v>-0.53938390750237697</v>
      </c>
      <c r="T600" s="56"/>
      <c r="U600" s="56"/>
      <c r="V600" s="56"/>
      <c r="W600" s="56">
        <v>1.9773037433155078</v>
      </c>
      <c r="X600" s="56"/>
      <c r="Y600" s="56"/>
      <c r="Z600" s="56" t="e">
        <v>#DIV/0!</v>
      </c>
      <c r="AA600" s="56">
        <v>-1</v>
      </c>
      <c r="AB600" s="56" t="e">
        <v>#DIV/0!</v>
      </c>
      <c r="AC600" s="56" t="e">
        <v>#DIV/0!</v>
      </c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</row>
    <row r="601" spans="1:63" s="23" customFormat="1" x14ac:dyDescent="0.35">
      <c r="A601" s="23" t="s">
        <v>45</v>
      </c>
      <c r="B601" s="23" t="s">
        <v>46</v>
      </c>
      <c r="C601" s="56"/>
      <c r="D601" s="56"/>
      <c r="E601" s="56"/>
      <c r="F601" s="56"/>
      <c r="G601" s="56"/>
      <c r="H601" s="56"/>
      <c r="I601" s="56"/>
      <c r="J601" s="56"/>
      <c r="K601" s="56">
        <v>0.29120539565524273</v>
      </c>
      <c r="L601" s="56"/>
      <c r="M601" s="56"/>
      <c r="N601" s="56"/>
      <c r="O601" s="56">
        <v>6.3005960231192981E-2</v>
      </c>
      <c r="P601" s="56"/>
      <c r="Q601" s="56"/>
      <c r="R601" s="56"/>
      <c r="S601" s="56">
        <v>-0.29774391249117094</v>
      </c>
      <c r="T601" s="56"/>
      <c r="U601" s="56"/>
      <c r="V601" s="56"/>
      <c r="W601" s="56">
        <v>1.7972831240870777</v>
      </c>
      <c r="X601" s="56"/>
      <c r="Y601" s="56">
        <v>-2.4493569219698808E-2</v>
      </c>
      <c r="Z601" s="56" t="e">
        <v>#DIV/0!</v>
      </c>
      <c r="AA601" s="56">
        <v>-1</v>
      </c>
      <c r="AB601" s="56">
        <v>-1</v>
      </c>
      <c r="AC601" s="56">
        <v>-1</v>
      </c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</row>
    <row r="602" spans="1:63" s="23" customFormat="1" x14ac:dyDescent="0.35">
      <c r="A602" s="23" t="s">
        <v>47</v>
      </c>
      <c r="B602" s="23" t="s">
        <v>48</v>
      </c>
      <c r="C602" s="56"/>
      <c r="D602" s="56"/>
      <c r="E602" s="56"/>
      <c r="F602" s="56"/>
      <c r="G602" s="56">
        <v>0.47452202352941186</v>
      </c>
      <c r="H602" s="56"/>
      <c r="I602" s="56"/>
      <c r="J602" s="56"/>
      <c r="K602" s="56">
        <v>0.28844544330903887</v>
      </c>
      <c r="L602" s="56"/>
      <c r="M602" s="56"/>
      <c r="N602" s="56"/>
      <c r="O602" s="56">
        <v>-0.20228502316659636</v>
      </c>
      <c r="P602" s="56"/>
      <c r="Q602" s="56"/>
      <c r="R602" s="56"/>
      <c r="S602" s="56">
        <v>0.31894656272851618</v>
      </c>
      <c r="T602" s="56"/>
      <c r="U602" s="56"/>
      <c r="V602" s="56"/>
      <c r="W602" s="56">
        <v>0.22947170616200774</v>
      </c>
      <c r="X602" s="56"/>
      <c r="Y602" s="56"/>
      <c r="Z602" s="56" t="e">
        <v>#DIV/0!</v>
      </c>
      <c r="AA602" s="56">
        <v>-1</v>
      </c>
      <c r="AB602" s="56" t="e">
        <v>#DIV/0!</v>
      </c>
      <c r="AC602" s="56" t="e">
        <v>#DIV/0!</v>
      </c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</row>
    <row r="603" spans="1:63" s="23" customFormat="1" x14ac:dyDescent="0.35">
      <c r="A603" s="23" t="s">
        <v>49</v>
      </c>
      <c r="B603" s="23" t="s">
        <v>50</v>
      </c>
      <c r="C603" s="56"/>
      <c r="D603" s="56"/>
      <c r="E603" s="56"/>
      <c r="F603" s="56"/>
      <c r="G603" s="56">
        <v>0.93937165775401077</v>
      </c>
      <c r="H603" s="56"/>
      <c r="I603" s="56"/>
      <c r="J603" s="56"/>
      <c r="K603" s="56">
        <v>0.38674215007065782</v>
      </c>
      <c r="L603" s="56"/>
      <c r="M603" s="56"/>
      <c r="N603" s="56"/>
      <c r="O603" s="56">
        <v>1.0780015737462887</v>
      </c>
      <c r="P603" s="56"/>
      <c r="Q603" s="56"/>
      <c r="R603" s="56"/>
      <c r="S603" s="56">
        <v>0.64045653991004836</v>
      </c>
      <c r="T603" s="56"/>
      <c r="U603" s="56"/>
      <c r="V603" s="56"/>
      <c r="W603" s="56">
        <v>-0.56345719178977238</v>
      </c>
      <c r="X603" s="56"/>
      <c r="Y603" s="56">
        <v>-0.43588696347574574</v>
      </c>
      <c r="Z603" s="56" t="e">
        <v>#DIV/0!</v>
      </c>
      <c r="AA603" s="56">
        <v>-1</v>
      </c>
      <c r="AB603" s="56" t="e">
        <v>#DIV/0!</v>
      </c>
      <c r="AC603" s="56">
        <v>-1</v>
      </c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</row>
    <row r="604" spans="1:63" s="25" customFormat="1" ht="13.15" x14ac:dyDescent="0.4">
      <c r="A604" s="10" t="s">
        <v>109</v>
      </c>
      <c r="B604" s="25" t="s">
        <v>51</v>
      </c>
      <c r="C604" s="56"/>
      <c r="D604" s="56"/>
      <c r="E604" s="56"/>
      <c r="F604" s="56"/>
      <c r="G604" s="57">
        <v>0.54482970200188174</v>
      </c>
      <c r="H604" s="57">
        <v>0.43128970357863095</v>
      </c>
      <c r="I604" s="57">
        <v>-2.2151324713468923E-2</v>
      </c>
      <c r="J604" s="57">
        <v>0.42837317514438311</v>
      </c>
      <c r="K604" s="57">
        <v>0.20556366483871136</v>
      </c>
      <c r="L604" s="57">
        <v>-2.0126080475073693E-2</v>
      </c>
      <c r="M604" s="57">
        <v>0.49381209689242866</v>
      </c>
      <c r="N604" s="57">
        <v>-3.3283944538704979E-2</v>
      </c>
      <c r="O604" s="57">
        <v>5.3257533971369009E-2</v>
      </c>
      <c r="P604" s="57">
        <v>4.7565857416017376E-2</v>
      </c>
      <c r="Q604" s="57">
        <v>-0.18121474540062921</v>
      </c>
      <c r="R604" s="57">
        <v>-8.2870951429169337E-2</v>
      </c>
      <c r="S604" s="57">
        <v>0.1249629553168079</v>
      </c>
      <c r="T604" s="57">
        <v>8.0387207145001582E-2</v>
      </c>
      <c r="U604" s="57">
        <v>9.6784049683577678E-2</v>
      </c>
      <c r="V604" s="57">
        <v>0.42014017655388147</v>
      </c>
      <c r="W604" s="57">
        <v>0.184614987734109</v>
      </c>
      <c r="X604" s="57">
        <v>0.219827122866735</v>
      </c>
      <c r="Y604" s="57">
        <v>0.44930360607808351</v>
      </c>
      <c r="Z604" s="57">
        <v>0.34501867625506666</v>
      </c>
      <c r="AA604" s="57">
        <v>-1</v>
      </c>
      <c r="AB604" s="57">
        <v>-1</v>
      </c>
      <c r="AC604" s="57">
        <v>-1</v>
      </c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</row>
    <row r="605" spans="1:63" s="23" customFormat="1" x14ac:dyDescent="0.35">
      <c r="B605" s="27" t="s">
        <v>52</v>
      </c>
      <c r="C605" s="56"/>
      <c r="D605" s="56"/>
      <c r="E605" s="56"/>
      <c r="F605" s="56"/>
      <c r="G605" s="58">
        <v>0.67882108616079306</v>
      </c>
      <c r="H605" s="58">
        <v>0.78859474333428214</v>
      </c>
      <c r="I605" s="58">
        <v>-0.18944250846451272</v>
      </c>
      <c r="J605" s="58">
        <v>0.27069537842732827</v>
      </c>
      <c r="K605" s="58">
        <v>-6.5414717233349906E-2</v>
      </c>
      <c r="L605" s="58">
        <v>0.23207559681697609</v>
      </c>
      <c r="M605" s="58">
        <v>1.8765522533835637</v>
      </c>
      <c r="N605" s="58">
        <v>0.40808701204104203</v>
      </c>
      <c r="O605" s="58">
        <v>0.77259095208434259</v>
      </c>
      <c r="P605" s="58">
        <v>0.24588394861058038</v>
      </c>
      <c r="Q605" s="58">
        <v>-0.33149214818407813</v>
      </c>
      <c r="R605" s="58">
        <v>-0.1117215415417333</v>
      </c>
      <c r="S605" s="58">
        <v>0.33422917493639082</v>
      </c>
      <c r="T605" s="58">
        <v>0.13633270909338324</v>
      </c>
      <c r="U605" s="58">
        <v>0.50024714984082652</v>
      </c>
      <c r="V605" s="58">
        <v>0.69488945087614296</v>
      </c>
      <c r="W605" s="58">
        <v>0.13074597020020962</v>
      </c>
      <c r="X605" s="58">
        <v>0.26850859184914833</v>
      </c>
      <c r="Y605" s="58">
        <v>0.58542645594127407</v>
      </c>
      <c r="Z605" s="58">
        <v>2.3914940819774078E-2</v>
      </c>
      <c r="AA605" s="58">
        <v>-1</v>
      </c>
      <c r="AB605" s="58">
        <v>-1</v>
      </c>
      <c r="AC605" s="58">
        <v>-1</v>
      </c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  <c r="BF605" s="28"/>
      <c r="BG605" s="28"/>
      <c r="BH605" s="28"/>
      <c r="BI605" s="28"/>
      <c r="BJ605" s="28"/>
      <c r="BK605" s="28"/>
    </row>
    <row r="606" spans="1:63" s="23" customFormat="1" x14ac:dyDescent="0.35">
      <c r="B606" s="27" t="s">
        <v>53</v>
      </c>
      <c r="C606" s="56"/>
      <c r="D606" s="56"/>
      <c r="E606" s="56"/>
      <c r="F606" s="56"/>
      <c r="G606" s="58">
        <v>0.70348140461404607</v>
      </c>
      <c r="H606" s="58">
        <v>0.50745282360849386</v>
      </c>
      <c r="I606" s="58">
        <v>0.10594173738274759</v>
      </c>
      <c r="J606" s="58">
        <v>0.65091473368289088</v>
      </c>
      <c r="K606" s="58">
        <v>0.46012780049957303</v>
      </c>
      <c r="L606" s="58">
        <v>-0.11861943590352542</v>
      </c>
      <c r="M606" s="58">
        <v>8.9562929806875857E-2</v>
      </c>
      <c r="N606" s="58">
        <v>-0.35916813830311667</v>
      </c>
      <c r="O606" s="58">
        <v>-0.23862760780053882</v>
      </c>
      <c r="P606" s="58">
        <v>-0.16014799067498431</v>
      </c>
      <c r="Q606" s="58">
        <v>-8.9487219190131029E-2</v>
      </c>
      <c r="R606" s="58">
        <v>-5.8822783943873969E-2</v>
      </c>
      <c r="S606" s="58">
        <v>-0.13344075881453543</v>
      </c>
      <c r="T606" s="58">
        <v>0.13029262824770282</v>
      </c>
      <c r="U606" s="58">
        <v>-8.9500480374762437E-2</v>
      </c>
      <c r="V606" s="58">
        <v>0.17214467876542083</v>
      </c>
      <c r="W606" s="58">
        <v>0.31758237346299234</v>
      </c>
      <c r="X606" s="58">
        <v>0.22983953272126367</v>
      </c>
      <c r="Y606" s="58">
        <v>0.26505281724040985</v>
      </c>
      <c r="Z606" s="58">
        <v>1.0675073979451173</v>
      </c>
      <c r="AA606" s="58">
        <v>-1</v>
      </c>
      <c r="AB606" s="58">
        <v>-1</v>
      </c>
      <c r="AC606" s="58">
        <v>-1</v>
      </c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  <c r="BE606" s="28"/>
      <c r="BF606" s="28"/>
      <c r="BG606" s="28"/>
      <c r="BH606" s="28"/>
      <c r="BI606" s="28"/>
      <c r="BJ606" s="28"/>
      <c r="BK606" s="28"/>
    </row>
    <row r="607" spans="1:63" s="23" customFormat="1" x14ac:dyDescent="0.35">
      <c r="B607" s="27" t="s">
        <v>54</v>
      </c>
      <c r="C607" s="56"/>
      <c r="D607" s="56"/>
      <c r="E607" s="56"/>
      <c r="F607" s="56"/>
      <c r="G607" s="58">
        <v>-3.2849025490047645E-2</v>
      </c>
      <c r="H607" s="58">
        <v>-0.24580103244174367</v>
      </c>
      <c r="I607" s="58">
        <v>-0.15182147489918074</v>
      </c>
      <c r="J607" s="58">
        <v>0.17020833892705256</v>
      </c>
      <c r="K607" s="58">
        <v>1.1338775978349647E-2</v>
      </c>
      <c r="L607" s="58">
        <v>-0.21030214160836236</v>
      </c>
      <c r="M607" s="58">
        <v>-0.17857144416491144</v>
      </c>
      <c r="N607" s="58">
        <v>9.2461389952847028E-4</v>
      </c>
      <c r="O607" s="58">
        <v>-0.2608685972399255</v>
      </c>
      <c r="P607" s="58">
        <v>0.45937644491622054</v>
      </c>
      <c r="Q607" s="58">
        <v>0.2215778951745011</v>
      </c>
      <c r="R607" s="58">
        <v>-1.4818188574185265E-2</v>
      </c>
      <c r="S607" s="58">
        <v>0.25732075741916804</v>
      </c>
      <c r="T607" s="58">
        <v>-0.33125924960234321</v>
      </c>
      <c r="U607" s="58">
        <v>-0.47032962673931178</v>
      </c>
      <c r="V607" s="58">
        <v>-6.8992233988643847E-2</v>
      </c>
      <c r="W607" s="58">
        <v>2.6544521409817445E-2</v>
      </c>
      <c r="X607" s="58">
        <v>-0.17652876992261823</v>
      </c>
      <c r="Y607" s="58">
        <v>0.53328445890811982</v>
      </c>
      <c r="Z607" s="58">
        <v>0.24406433844851905</v>
      </c>
      <c r="AA607" s="58">
        <v>-1</v>
      </c>
      <c r="AB607" s="58">
        <v>-1</v>
      </c>
      <c r="AC607" s="58">
        <v>-1</v>
      </c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  <c r="BE607" s="28"/>
      <c r="BF607" s="28"/>
      <c r="BG607" s="28"/>
      <c r="BH607" s="28"/>
      <c r="BI607" s="28"/>
      <c r="BJ607" s="28"/>
      <c r="BK607" s="28"/>
    </row>
    <row r="608" spans="1:63" s="23" customFormat="1" x14ac:dyDescent="0.35">
      <c r="A608" s="29"/>
      <c r="B608" s="30" t="s">
        <v>55</v>
      </c>
      <c r="C608" s="59"/>
      <c r="D608" s="59"/>
      <c r="E608" s="59"/>
      <c r="F608" s="59"/>
      <c r="G608" s="59"/>
      <c r="H608" s="59"/>
      <c r="I608" s="59"/>
      <c r="J608" s="59"/>
      <c r="K608" s="59">
        <v>0.88697552799150081</v>
      </c>
      <c r="L608" s="59"/>
      <c r="M608" s="59"/>
      <c r="N608" s="59"/>
      <c r="O608" s="59">
        <v>4.7214160261064286E-2</v>
      </c>
      <c r="P608" s="59"/>
      <c r="Q608" s="59"/>
      <c r="R608" s="59"/>
      <c r="S608" s="59">
        <v>0.16204671510092594</v>
      </c>
      <c r="T608" s="59"/>
      <c r="U608" s="59"/>
      <c r="V608" s="59"/>
      <c r="W608" s="59">
        <v>-7.9076704968187972E-2</v>
      </c>
      <c r="X608" s="59"/>
      <c r="Y608" s="59"/>
      <c r="Z608" s="59" t="e">
        <v>#DIV/0!</v>
      </c>
      <c r="AA608" s="59">
        <v>-1</v>
      </c>
      <c r="AB608" s="59" t="e">
        <v>#DIV/0!</v>
      </c>
      <c r="AC608" s="59" t="e">
        <v>#DIV/0!</v>
      </c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</row>
    <row r="610" spans="1:63" x14ac:dyDescent="0.35">
      <c r="A610" s="3" t="s">
        <v>123</v>
      </c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</row>
    <row r="611" spans="1:63" s="23" customFormat="1" x14ac:dyDescent="0.35">
      <c r="A611" s="23" t="s">
        <v>1</v>
      </c>
      <c r="B611" s="23" t="s">
        <v>2</v>
      </c>
      <c r="C611" s="56"/>
      <c r="D611" s="56"/>
      <c r="E611" s="56"/>
      <c r="F611" s="56"/>
      <c r="G611" s="56">
        <v>0.10009925928331809</v>
      </c>
      <c r="H611" s="56">
        <v>7.2324577896886399E-2</v>
      </c>
      <c r="I611" s="56">
        <v>9.4085333794632353E-2</v>
      </c>
      <c r="J611" s="56">
        <v>0.12263187989162261</v>
      </c>
      <c r="K611" s="56">
        <v>0.11268789832397585</v>
      </c>
      <c r="L611" s="56">
        <v>0.14022612734508244</v>
      </c>
      <c r="M611" s="56">
        <v>0.10073936711667919</v>
      </c>
      <c r="N611" s="56">
        <v>7.769214395538282E-2</v>
      </c>
      <c r="O611" s="56">
        <v>7.1679355797260369E-2</v>
      </c>
      <c r="P611" s="56">
        <v>5.399695903991808E-2</v>
      </c>
      <c r="Q611" s="56">
        <v>8.4084380898737265E-2</v>
      </c>
      <c r="R611" s="56">
        <v>4.4052162438563025E-2</v>
      </c>
      <c r="S611" s="56">
        <v>6.4002954689629243E-2</v>
      </c>
      <c r="T611" s="56">
        <v>4.5326291572180599E-2</v>
      </c>
      <c r="U611" s="56">
        <v>3.5568679501424505E-2</v>
      </c>
      <c r="V611" s="56">
        <v>7.7044770118104511E-2</v>
      </c>
      <c r="W611" s="56">
        <v>4.6625737845947146E-2</v>
      </c>
      <c r="X611" s="56">
        <v>7.5081850139047557E-2</v>
      </c>
      <c r="Y611" s="56">
        <v>6.6415238723930736E-2</v>
      </c>
      <c r="Z611" s="56">
        <v>7.4603730289408698E-2</v>
      </c>
      <c r="AA611" s="56">
        <v>-1</v>
      </c>
      <c r="AB611" s="56">
        <v>-1</v>
      </c>
      <c r="AC611" s="56">
        <v>-1</v>
      </c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</row>
    <row r="612" spans="1:63" s="23" customFormat="1" x14ac:dyDescent="0.35">
      <c r="A612" s="23" t="s">
        <v>3</v>
      </c>
      <c r="B612" s="23" t="s">
        <v>4</v>
      </c>
      <c r="C612" s="56"/>
      <c r="D612" s="56"/>
      <c r="E612" s="56"/>
      <c r="F612" s="56"/>
      <c r="G612" s="56">
        <v>0.10050070691340474</v>
      </c>
      <c r="H612" s="56">
        <v>0.12184109665042753</v>
      </c>
      <c r="I612" s="56">
        <v>0.10601673576552129</v>
      </c>
      <c r="J612" s="56">
        <v>0.1358853812510401</v>
      </c>
      <c r="K612" s="56">
        <v>0.13573324522275465</v>
      </c>
      <c r="L612" s="56">
        <v>0.13127890715408475</v>
      </c>
      <c r="M612" s="56">
        <v>0.11046695970335718</v>
      </c>
      <c r="N612" s="56">
        <v>9.5634101650105885E-2</v>
      </c>
      <c r="O612" s="56">
        <v>7.7576643872444118E-2</v>
      </c>
      <c r="P612" s="56">
        <v>7.1136529443546648E-2</v>
      </c>
      <c r="Q612" s="56">
        <v>6.6465461200756693E-2</v>
      </c>
      <c r="R612" s="56">
        <v>7.1502788073330326E-2</v>
      </c>
      <c r="S612" s="56">
        <v>5.5275787842252289E-2</v>
      </c>
      <c r="T612" s="56">
        <v>6.2828758522893935E-2</v>
      </c>
      <c r="U612" s="56">
        <v>5.7113800494498879E-2</v>
      </c>
      <c r="V612" s="56">
        <v>6.5111736607220472E-2</v>
      </c>
      <c r="W612" s="56">
        <v>5.9685045169368234E-2</v>
      </c>
      <c r="X612" s="56">
        <v>6.7004831964193823E-2</v>
      </c>
      <c r="Y612" s="56">
        <v>7.1443793765587849E-2</v>
      </c>
      <c r="Z612" s="56">
        <v>0.10482319093547865</v>
      </c>
      <c r="AA612" s="56">
        <v>-1</v>
      </c>
      <c r="AB612" s="56">
        <v>-1</v>
      </c>
      <c r="AC612" s="56">
        <v>-1</v>
      </c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</row>
    <row r="613" spans="1:63" s="23" customFormat="1" x14ac:dyDescent="0.35">
      <c r="A613" s="23" t="s">
        <v>5</v>
      </c>
      <c r="B613" s="23" t="s">
        <v>6</v>
      </c>
      <c r="C613" s="56"/>
      <c r="D613" s="56"/>
      <c r="E613" s="56"/>
      <c r="F613" s="56"/>
      <c r="G613" s="56">
        <v>8.2597755039010901E-2</v>
      </c>
      <c r="H613" s="56">
        <v>8.3065973790027448E-2</v>
      </c>
      <c r="I613" s="56">
        <v>9.2514392546010349E-2</v>
      </c>
      <c r="J613" s="56">
        <v>0.11205166786258669</v>
      </c>
      <c r="K613" s="56">
        <v>0.12896545904157808</v>
      </c>
      <c r="L613" s="56">
        <v>0.14465390328895844</v>
      </c>
      <c r="M613" s="56">
        <v>8.322786009750871E-2</v>
      </c>
      <c r="N613" s="56">
        <v>9.3723685050639105E-2</v>
      </c>
      <c r="O613" s="56">
        <v>8.7313051214980009E-2</v>
      </c>
      <c r="P613" s="56">
        <v>7.9585329371228308E-2</v>
      </c>
      <c r="Q613" s="56">
        <v>0.11511273042311587</v>
      </c>
      <c r="R613" s="56">
        <v>7.0834813240264083E-2</v>
      </c>
      <c r="S613" s="56">
        <v>6.1126143184755843E-2</v>
      </c>
      <c r="T613" s="56">
        <v>5.5728053322152249E-2</v>
      </c>
      <c r="U613" s="56">
        <v>4.6589469818659746E-2</v>
      </c>
      <c r="V613" s="56">
        <v>7.2462995234826799E-2</v>
      </c>
      <c r="W613" s="56">
        <v>8.0182810773487878E-2</v>
      </c>
      <c r="X613" s="56">
        <v>8.7335781924788636E-2</v>
      </c>
      <c r="Y613" s="56">
        <v>8.3434330685919766E-2</v>
      </c>
      <c r="Z613" s="56">
        <v>0.10648679204190747</v>
      </c>
      <c r="AA613" s="56">
        <v>-1</v>
      </c>
      <c r="AB613" s="56">
        <v>-1</v>
      </c>
      <c r="AC613" s="56">
        <v>-1</v>
      </c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</row>
    <row r="614" spans="1:63" s="23" customFormat="1" x14ac:dyDescent="0.35">
      <c r="A614" s="23" t="s">
        <v>7</v>
      </c>
      <c r="B614" s="23" t="s">
        <v>8</v>
      </c>
      <c r="C614" s="56"/>
      <c r="D614" s="56"/>
      <c r="E614" s="56"/>
      <c r="F614" s="56"/>
      <c r="G614" s="56">
        <v>0.16962223740518323</v>
      </c>
      <c r="H614" s="56">
        <v>0.18992372413658587</v>
      </c>
      <c r="I614" s="56">
        <v>0.17120296585001471</v>
      </c>
      <c r="J614" s="56">
        <v>0.17216478652328759</v>
      </c>
      <c r="K614" s="56">
        <v>4.0376000755730335E-2</v>
      </c>
      <c r="L614" s="56">
        <v>3.7650552721008035E-2</v>
      </c>
      <c r="M614" s="56">
        <v>4.151113559581554E-2</v>
      </c>
      <c r="N614" s="56">
        <v>7.5176934533286222E-2</v>
      </c>
      <c r="O614" s="56">
        <v>0.1006966975674175</v>
      </c>
      <c r="P614" s="56">
        <v>0.11531395822882295</v>
      </c>
      <c r="Q614" s="56">
        <v>0.13308494485123634</v>
      </c>
      <c r="R614" s="56">
        <v>9.9721030260810473E-2</v>
      </c>
      <c r="S614" s="56">
        <v>7.7981153492458599E-2</v>
      </c>
      <c r="T614" s="56">
        <v>4.9189427898323146E-2</v>
      </c>
      <c r="U614" s="56">
        <v>3.0916926565575098E-2</v>
      </c>
      <c r="V614" s="56">
        <v>4.5387803428625251E-2</v>
      </c>
      <c r="W614" s="56">
        <v>7.7531530589681097E-2</v>
      </c>
      <c r="X614" s="56">
        <v>5.8732631716675199E-2</v>
      </c>
      <c r="Y614" s="56">
        <v>8.8007529462671874E-2</v>
      </c>
      <c r="Z614" s="56">
        <v>0.12345825680594102</v>
      </c>
      <c r="AA614" s="56">
        <v>-1</v>
      </c>
      <c r="AB614" s="56">
        <v>-1</v>
      </c>
      <c r="AC614" s="56">
        <v>-1</v>
      </c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</row>
    <row r="615" spans="1:63" s="23" customFormat="1" x14ac:dyDescent="0.35">
      <c r="A615" s="23" t="s">
        <v>9</v>
      </c>
      <c r="B615" s="23" t="s">
        <v>10</v>
      </c>
      <c r="C615" s="56"/>
      <c r="D615" s="56"/>
      <c r="E615" s="56"/>
      <c r="F615" s="56"/>
      <c r="G615" s="56">
        <v>0.14484210629088645</v>
      </c>
      <c r="H615" s="56">
        <v>0.1240169333224912</v>
      </c>
      <c r="I615" s="56">
        <v>0.13753655427924549</v>
      </c>
      <c r="J615" s="56">
        <v>0.1507092714210212</v>
      </c>
      <c r="K615" s="56">
        <v>0.13559200202727073</v>
      </c>
      <c r="L615" s="56">
        <v>0.1486446590339956</v>
      </c>
      <c r="M615" s="56">
        <v>0.10049182810401769</v>
      </c>
      <c r="N615" s="56">
        <v>0.11809875062529174</v>
      </c>
      <c r="O615" s="56">
        <v>0.11517530787906494</v>
      </c>
      <c r="P615" s="56">
        <v>5.1456187147529642E-2</v>
      </c>
      <c r="Q615" s="56">
        <v>0.10690029367795595</v>
      </c>
      <c r="R615" s="56">
        <v>1.1382688289761633E-2</v>
      </c>
      <c r="S615" s="56">
        <v>-3.0824951362885433E-2</v>
      </c>
      <c r="T615" s="56">
        <v>4.1621570367323724E-2</v>
      </c>
      <c r="U615" s="56">
        <v>3.1683851624344062E-2</v>
      </c>
      <c r="V615" s="56">
        <v>9.1530861066534852E-2</v>
      </c>
      <c r="W615" s="56">
        <v>0.11294875905409585</v>
      </c>
      <c r="X615" s="56">
        <v>7.9939458182865408E-2</v>
      </c>
      <c r="Y615" s="56">
        <v>4.8744663385140496E-2</v>
      </c>
      <c r="Z615" s="56">
        <v>5.2285639826258334E-2</v>
      </c>
      <c r="AA615" s="56">
        <v>-1</v>
      </c>
      <c r="AB615" s="56">
        <v>-1</v>
      </c>
      <c r="AC615" s="56">
        <v>-1</v>
      </c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</row>
    <row r="616" spans="1:63" s="23" customFormat="1" x14ac:dyDescent="0.35">
      <c r="A616" s="23" t="s">
        <v>11</v>
      </c>
      <c r="B616" s="23" t="s">
        <v>12</v>
      </c>
      <c r="C616" s="56"/>
      <c r="D616" s="56"/>
      <c r="E616" s="56"/>
      <c r="F616" s="56"/>
      <c r="G616" s="56">
        <v>0.17019067267278021</v>
      </c>
      <c r="H616" s="56">
        <v>0.11191357414113745</v>
      </c>
      <c r="I616" s="56">
        <v>0.17377929029539008</v>
      </c>
      <c r="J616" s="56">
        <v>0.15441501547365455</v>
      </c>
      <c r="K616" s="56">
        <v>0.14070971054836345</v>
      </c>
      <c r="L616" s="56">
        <v>0.20794611536919327</v>
      </c>
      <c r="M616" s="56">
        <v>0.13887681177120026</v>
      </c>
      <c r="N616" s="56">
        <v>0.16245442925281384</v>
      </c>
      <c r="O616" s="56">
        <v>9.5888398716812651E-2</v>
      </c>
      <c r="P616" s="56">
        <v>0.12018002840972586</v>
      </c>
      <c r="Q616" s="56">
        <v>0.22275339597323107</v>
      </c>
      <c r="R616" s="56">
        <v>0.16430651362306925</v>
      </c>
      <c r="S616" s="56">
        <v>0.19067004506939123</v>
      </c>
      <c r="T616" s="56">
        <v>8.9884737158856032E-2</v>
      </c>
      <c r="U616" s="56">
        <v>6.1518708773635744E-3</v>
      </c>
      <c r="V616" s="56">
        <v>6.1900708003625793E-2</v>
      </c>
      <c r="W616" s="56">
        <v>8.0879108641166875E-2</v>
      </c>
      <c r="X616" s="56">
        <v>7.4101861549680903E-2</v>
      </c>
      <c r="Y616" s="56">
        <v>7.2885287664100629E-2</v>
      </c>
      <c r="Z616" s="56">
        <v>4.2775556297651063E-2</v>
      </c>
      <c r="AA616" s="56">
        <v>-1</v>
      </c>
      <c r="AB616" s="56">
        <v>-1</v>
      </c>
      <c r="AC616" s="56">
        <v>-1</v>
      </c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</row>
    <row r="617" spans="1:63" s="23" customFormat="1" x14ac:dyDescent="0.35">
      <c r="A617" s="23" t="s">
        <v>13</v>
      </c>
      <c r="B617" s="23" t="s">
        <v>14</v>
      </c>
      <c r="C617" s="56"/>
      <c r="D617" s="56"/>
      <c r="E617" s="56"/>
      <c r="F617" s="56"/>
      <c r="G617" s="56">
        <v>0.1876039332377728</v>
      </c>
      <c r="H617" s="56">
        <v>0.17769827607351085</v>
      </c>
      <c r="I617" s="56">
        <v>0.22630233225590946</v>
      </c>
      <c r="J617" s="56">
        <v>0.30958692168641422</v>
      </c>
      <c r="K617" s="56">
        <v>0.34787356377376</v>
      </c>
      <c r="L617" s="56">
        <v>0.46976466866578526</v>
      </c>
      <c r="M617" s="56">
        <v>0.38840280528250859</v>
      </c>
      <c r="N617" s="56">
        <v>0.27258436285430476</v>
      </c>
      <c r="O617" s="56">
        <v>0.19692587849769416</v>
      </c>
      <c r="P617" s="56">
        <v>2.4725925970008333E-2</v>
      </c>
      <c r="Q617" s="56">
        <v>7.8893656177031923E-2</v>
      </c>
      <c r="R617" s="56">
        <v>4.4513955726660281E-2</v>
      </c>
      <c r="S617" s="56">
        <v>4.4893784167954864E-2</v>
      </c>
      <c r="T617" s="56">
        <v>0.16449965251630472</v>
      </c>
      <c r="U617" s="56">
        <v>8.8358805299925791E-2</v>
      </c>
      <c r="V617" s="56">
        <v>0.10271953739023809</v>
      </c>
      <c r="W617" s="56">
        <v>9.5310391660566651E-2</v>
      </c>
      <c r="X617" s="56">
        <v>-1.7834440964064724E-2</v>
      </c>
      <c r="Y617" s="56">
        <v>1.2378211729792143E-2</v>
      </c>
      <c r="Z617" s="56">
        <v>3.385877155034156E-2</v>
      </c>
      <c r="AA617" s="56">
        <v>-1</v>
      </c>
      <c r="AB617" s="56">
        <v>-1</v>
      </c>
      <c r="AC617" s="56">
        <v>-1</v>
      </c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</row>
    <row r="618" spans="1:63" s="23" customFormat="1" x14ac:dyDescent="0.35">
      <c r="A618" s="23" t="s">
        <v>15</v>
      </c>
      <c r="B618" s="23" t="s">
        <v>16</v>
      </c>
      <c r="C618" s="56"/>
      <c r="D618" s="56"/>
      <c r="E618" s="56"/>
      <c r="F618" s="56"/>
      <c r="G618" s="56">
        <v>0.16076838875914912</v>
      </c>
      <c r="H618" s="56">
        <v>0.13710906356911456</v>
      </c>
      <c r="I618" s="56">
        <v>0.17856273583125182</v>
      </c>
      <c r="J618" s="56">
        <v>0.20876906271962881</v>
      </c>
      <c r="K618" s="56">
        <v>0.1711251275279102</v>
      </c>
      <c r="L618" s="56">
        <v>0.24118334442718736</v>
      </c>
      <c r="M618" s="56">
        <v>0.20100465884725427</v>
      </c>
      <c r="N618" s="56">
        <v>0.17508039763419725</v>
      </c>
      <c r="O618" s="56">
        <v>0.11447185485989464</v>
      </c>
      <c r="P618" s="56">
        <v>7.5639910285042911E-2</v>
      </c>
      <c r="Q618" s="56">
        <v>0.11292175772135304</v>
      </c>
      <c r="R618" s="56">
        <v>9.9511805000811693E-2</v>
      </c>
      <c r="S618" s="56">
        <v>0.13375062712856867</v>
      </c>
      <c r="T618" s="56">
        <v>8.5405745095458396E-2</v>
      </c>
      <c r="U618" s="56">
        <v>8.7624975367443403E-2</v>
      </c>
      <c r="V618" s="56">
        <v>0.12942665649020513</v>
      </c>
      <c r="W618" s="56">
        <v>0.12262748530082468</v>
      </c>
      <c r="X618" s="56">
        <v>0.15830448308202749</v>
      </c>
      <c r="Y618" s="56">
        <v>0.11469415196681698</v>
      </c>
      <c r="Z618" s="56">
        <v>0.10739711559943355</v>
      </c>
      <c r="AA618" s="56">
        <v>-1</v>
      </c>
      <c r="AB618" s="56">
        <v>-1</v>
      </c>
      <c r="AC618" s="56">
        <v>-1</v>
      </c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</row>
    <row r="619" spans="1:63" s="23" customFormat="1" x14ac:dyDescent="0.35">
      <c r="A619" s="23" t="s">
        <v>17</v>
      </c>
      <c r="B619" s="23" t="s">
        <v>18</v>
      </c>
      <c r="C619" s="56"/>
      <c r="D619" s="56"/>
      <c r="E619" s="56"/>
      <c r="F619" s="56"/>
      <c r="G619" s="56">
        <v>0.12960162064992509</v>
      </c>
      <c r="H619" s="56">
        <v>0.14361963762547258</v>
      </c>
      <c r="I619" s="56">
        <v>0.17752506546487945</v>
      </c>
      <c r="J619" s="56">
        <v>0.19406109125028959</v>
      </c>
      <c r="K619" s="56">
        <v>0.15305318344434116</v>
      </c>
      <c r="L619" s="56">
        <v>0.18389875216195928</v>
      </c>
      <c r="M619" s="56">
        <v>0.15822429287994599</v>
      </c>
      <c r="N619" s="56">
        <v>0.16181506350806818</v>
      </c>
      <c r="O619" s="56">
        <v>0.1336842573786583</v>
      </c>
      <c r="P619" s="56">
        <v>0.12502472965191247</v>
      </c>
      <c r="Q619" s="56">
        <v>0.15444721202294165</v>
      </c>
      <c r="R619" s="56">
        <v>9.5119372211410314E-2</v>
      </c>
      <c r="S619" s="56">
        <v>0.12576290575344995</v>
      </c>
      <c r="T619" s="56">
        <v>9.413036950390663E-2</v>
      </c>
      <c r="U619" s="56">
        <v>8.4177826111086818E-2</v>
      </c>
      <c r="V619" s="56">
        <v>0.11621905802268162</v>
      </c>
      <c r="W619" s="56">
        <v>8.4487761398294614E-2</v>
      </c>
      <c r="X619" s="56">
        <v>7.6682958959780612E-2</v>
      </c>
      <c r="Y619" s="56">
        <v>-1.1073181160736745E-2</v>
      </c>
      <c r="Z619" s="56">
        <v>-2.5480741997074841E-3</v>
      </c>
      <c r="AA619" s="56">
        <v>-1</v>
      </c>
      <c r="AB619" s="56">
        <v>-1</v>
      </c>
      <c r="AC619" s="56">
        <v>-1</v>
      </c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</row>
    <row r="620" spans="1:63" s="23" customFormat="1" x14ac:dyDescent="0.35">
      <c r="A620" s="23" t="s">
        <v>19</v>
      </c>
      <c r="B620" s="23" t="s">
        <v>20</v>
      </c>
      <c r="C620" s="56"/>
      <c r="D620" s="56"/>
      <c r="E620" s="56"/>
      <c r="F620" s="56"/>
      <c r="G620" s="56">
        <v>0.13706540729921612</v>
      </c>
      <c r="H620" s="56">
        <v>0.13426689959533733</v>
      </c>
      <c r="I620" s="56">
        <v>0.16847557717244088</v>
      </c>
      <c r="J620" s="56">
        <v>0.19662872367226703</v>
      </c>
      <c r="K620" s="56">
        <v>0.14587528473601541</v>
      </c>
      <c r="L620" s="56">
        <v>0.20324821827431294</v>
      </c>
      <c r="M620" s="56">
        <v>0.19421012234902824</v>
      </c>
      <c r="N620" s="56">
        <v>0.17670018523418896</v>
      </c>
      <c r="O620" s="56">
        <v>0.17583689889013598</v>
      </c>
      <c r="P620" s="56">
        <v>0.13881099385024886</v>
      </c>
      <c r="Q620" s="56">
        <v>0.16806310543855552</v>
      </c>
      <c r="R620" s="56">
        <v>9.2403121623900741E-2</v>
      </c>
      <c r="S620" s="56">
        <v>7.4630479266336369E-2</v>
      </c>
      <c r="T620" s="56">
        <v>3.79765338251008E-2</v>
      </c>
      <c r="U620" s="56">
        <v>9.2525480534768612E-3</v>
      </c>
      <c r="V620" s="56">
        <v>9.4884594319693205E-2</v>
      </c>
      <c r="W620" s="56">
        <v>0.11693010955321737</v>
      </c>
      <c r="X620" s="56">
        <v>0.15990463896849216</v>
      </c>
      <c r="Y620" s="56">
        <v>0.12127291484596769</v>
      </c>
      <c r="Z620" s="56">
        <v>7.7449662340599135E-2</v>
      </c>
      <c r="AA620" s="56">
        <v>-1</v>
      </c>
      <c r="AB620" s="56">
        <v>-1</v>
      </c>
      <c r="AC620" s="56">
        <v>-1</v>
      </c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</row>
    <row r="621" spans="1:63" s="23" customFormat="1" x14ac:dyDescent="0.35">
      <c r="A621" s="23" t="s">
        <v>21</v>
      </c>
      <c r="B621" s="23" t="s">
        <v>22</v>
      </c>
      <c r="C621" s="56"/>
      <c r="D621" s="56"/>
      <c r="E621" s="56"/>
      <c r="F621" s="56"/>
      <c r="G621" s="56">
        <v>0.51150558180513306</v>
      </c>
      <c r="H621" s="56">
        <v>0.56990521427865648</v>
      </c>
      <c r="I621" s="56">
        <v>0.50131725700198815</v>
      </c>
      <c r="J621" s="56">
        <v>0.12394987339246044</v>
      </c>
      <c r="K621" s="56">
        <v>0.20010992082440593</v>
      </c>
      <c r="L621" s="56">
        <v>0.16364540722702436</v>
      </c>
      <c r="M621" s="56">
        <v>0.23777196917399013</v>
      </c>
      <c r="N621" s="56">
        <v>0.33886060871748525</v>
      </c>
      <c r="O621" s="56">
        <v>0.19184489316485442</v>
      </c>
      <c r="P621" s="56">
        <v>0.2988546886184682</v>
      </c>
      <c r="Q621" s="56">
        <v>0.28377919634903659</v>
      </c>
      <c r="R621" s="56">
        <v>0.20426376953702041</v>
      </c>
      <c r="S621" s="56">
        <v>0.25980318849106254</v>
      </c>
      <c r="T621" s="56">
        <v>0.1416035450790476</v>
      </c>
      <c r="U621" s="56">
        <v>9.689682047366821E-2</v>
      </c>
      <c r="V621" s="56">
        <v>0.14265481749845343</v>
      </c>
      <c r="W621" s="56">
        <v>0.13092892368360465</v>
      </c>
      <c r="X621" s="56">
        <v>0.17481090471143279</v>
      </c>
      <c r="Y621" s="56">
        <v>0.14696044738966307</v>
      </c>
      <c r="Z621" s="56">
        <v>0.10999066921677136</v>
      </c>
      <c r="AA621" s="56">
        <v>-1</v>
      </c>
      <c r="AB621" s="56">
        <v>-1</v>
      </c>
      <c r="AC621" s="56">
        <v>-1</v>
      </c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</row>
    <row r="622" spans="1:63" s="23" customFormat="1" x14ac:dyDescent="0.35">
      <c r="A622" s="23" t="s">
        <v>23</v>
      </c>
      <c r="B622" s="23" t="s">
        <v>24</v>
      </c>
      <c r="C622" s="56"/>
      <c r="D622" s="56"/>
      <c r="E622" s="56"/>
      <c r="F622" s="56"/>
      <c r="G622" s="56">
        <v>0.14478797868773241</v>
      </c>
      <c r="H622" s="56">
        <v>0.11625269040563291</v>
      </c>
      <c r="I622" s="56">
        <v>0.21622503107391089</v>
      </c>
      <c r="J622" s="56">
        <v>0.2456345502414008</v>
      </c>
      <c r="K622" s="56">
        <v>0.21050271610502769</v>
      </c>
      <c r="L622" s="56">
        <v>0.28465873243245143</v>
      </c>
      <c r="M622" s="56">
        <v>0.12397128776421162</v>
      </c>
      <c r="N622" s="56">
        <v>0.14673993194485235</v>
      </c>
      <c r="O622" s="56">
        <v>0.12497853800542558</v>
      </c>
      <c r="P622" s="56">
        <v>0.11766733929604412</v>
      </c>
      <c r="Q622" s="56">
        <v>0.15539486624673327</v>
      </c>
      <c r="R622" s="56">
        <v>6.545314211701192E-2</v>
      </c>
      <c r="S622" s="56">
        <v>0.11216686455554736</v>
      </c>
      <c r="T622" s="56">
        <v>5.721879731900148E-2</v>
      </c>
      <c r="U622" s="56">
        <v>5.4720806643945741E-2</v>
      </c>
      <c r="V622" s="56">
        <v>0.13345993326309014</v>
      </c>
      <c r="W622" s="56">
        <v>0.11678803497602974</v>
      </c>
      <c r="X622" s="56">
        <v>0.15557582834226147</v>
      </c>
      <c r="Y622" s="56">
        <v>0.14926453201138412</v>
      </c>
      <c r="Z622" s="56">
        <v>8.8290831497727096E-2</v>
      </c>
      <c r="AA622" s="56">
        <v>-1</v>
      </c>
      <c r="AB622" s="56">
        <v>-1</v>
      </c>
      <c r="AC622" s="56">
        <v>-1</v>
      </c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</row>
    <row r="623" spans="1:63" s="23" customFormat="1" x14ac:dyDescent="0.35">
      <c r="A623" s="23" t="s">
        <v>25</v>
      </c>
      <c r="B623" s="23" t="s">
        <v>26</v>
      </c>
      <c r="C623" s="56"/>
      <c r="D623" s="56"/>
      <c r="E623" s="56"/>
      <c r="F623" s="56"/>
      <c r="G623" s="56">
        <v>0.1672716036841273</v>
      </c>
      <c r="H623" s="56">
        <v>0.18881583669679736</v>
      </c>
      <c r="I623" s="56">
        <v>0.18500700367204947</v>
      </c>
      <c r="J623" s="56">
        <v>0.33821004835884394</v>
      </c>
      <c r="K623" s="56">
        <v>0.15621960151422032</v>
      </c>
      <c r="L623" s="56">
        <v>0.18336579739550629</v>
      </c>
      <c r="M623" s="56">
        <v>0.12771728912115399</v>
      </c>
      <c r="N623" s="56">
        <v>9.1928709987285417E-2</v>
      </c>
      <c r="O623" s="56">
        <v>0.13667169206094854</v>
      </c>
      <c r="P623" s="56">
        <v>0.10575438124662062</v>
      </c>
      <c r="Q623" s="56">
        <v>0.18232165558749802</v>
      </c>
      <c r="R623" s="56">
        <v>9.5767123062736603E-2</v>
      </c>
      <c r="S623" s="56">
        <v>0.10667871384995831</v>
      </c>
      <c r="T623" s="56">
        <v>3.6791867129923217E-2</v>
      </c>
      <c r="U623" s="56">
        <v>2.2302317552179263E-2</v>
      </c>
      <c r="V623" s="56">
        <v>5.0642705150632183E-2</v>
      </c>
      <c r="W623" s="56">
        <v>3.7174957950178555E-2</v>
      </c>
      <c r="X623" s="56">
        <v>6.8518819884314075E-2</v>
      </c>
      <c r="Y623" s="56">
        <v>4.6301540810114172E-2</v>
      </c>
      <c r="Z623" s="56">
        <v>2.9517322970003645E-2</v>
      </c>
      <c r="AA623" s="56">
        <v>-1</v>
      </c>
      <c r="AB623" s="56">
        <v>-1</v>
      </c>
      <c r="AC623" s="56">
        <v>-1</v>
      </c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</row>
    <row r="624" spans="1:63" s="23" customFormat="1" x14ac:dyDescent="0.35">
      <c r="A624" s="23" t="s">
        <v>27</v>
      </c>
      <c r="B624" s="23" t="s">
        <v>28</v>
      </c>
      <c r="C624" s="56"/>
      <c r="D624" s="56"/>
      <c r="E624" s="56"/>
      <c r="F624" s="56"/>
      <c r="G624" s="56">
        <v>0.1013347299946401</v>
      </c>
      <c r="H624" s="56">
        <v>0.1769803970199213</v>
      </c>
      <c r="I624" s="56">
        <v>0.169660837862744</v>
      </c>
      <c r="J624" s="56">
        <v>0.15101703666433886</v>
      </c>
      <c r="K624" s="56">
        <v>0.16203941884515238</v>
      </c>
      <c r="L624" s="56">
        <v>0.14345932275470208</v>
      </c>
      <c r="M624" s="56">
        <v>0.15304134184767371</v>
      </c>
      <c r="N624" s="56">
        <v>0.14530311384923156</v>
      </c>
      <c r="O624" s="56">
        <v>0.16911187797080407</v>
      </c>
      <c r="P624" s="56">
        <v>0.14115536943061557</v>
      </c>
      <c r="Q624" s="56">
        <v>0.17180145582281403</v>
      </c>
      <c r="R624" s="56">
        <v>0.1121867511940946</v>
      </c>
      <c r="S624" s="56">
        <v>0.10585412122351423</v>
      </c>
      <c r="T624" s="56">
        <v>6.7435269681751953E-2</v>
      </c>
      <c r="U624" s="56">
        <v>5.4903887291967157E-2</v>
      </c>
      <c r="V624" s="56">
        <v>0.1256749229250429</v>
      </c>
      <c r="W624" s="56">
        <v>0.10780840755385968</v>
      </c>
      <c r="X624" s="56">
        <v>0.13692626822356191</v>
      </c>
      <c r="Y624" s="56">
        <v>0.12133650315844613</v>
      </c>
      <c r="Z624" s="56">
        <v>0.11634264884568646</v>
      </c>
      <c r="AA624" s="56">
        <v>-1</v>
      </c>
      <c r="AB624" s="56">
        <v>-1</v>
      </c>
      <c r="AC624" s="56">
        <v>-1</v>
      </c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</row>
    <row r="625" spans="1:63" s="23" customFormat="1" x14ac:dyDescent="0.35">
      <c r="A625" s="23" t="s">
        <v>29</v>
      </c>
      <c r="B625" s="23" t="s">
        <v>30</v>
      </c>
      <c r="C625" s="56"/>
      <c r="D625" s="56"/>
      <c r="E625" s="56"/>
      <c r="F625" s="56"/>
      <c r="G625" s="56">
        <v>0.19109025165610372</v>
      </c>
      <c r="H625" s="56">
        <v>0.22051889120264945</v>
      </c>
      <c r="I625" s="56">
        <v>0.26013417357732616</v>
      </c>
      <c r="J625" s="56">
        <v>0.31134008632413512</v>
      </c>
      <c r="K625" s="56">
        <v>0.28380183216650146</v>
      </c>
      <c r="L625" s="56">
        <v>0.30468719311247638</v>
      </c>
      <c r="M625" s="56">
        <v>0.21038564752075217</v>
      </c>
      <c r="N625" s="56">
        <v>0.24197484555446414</v>
      </c>
      <c r="O625" s="56">
        <v>0.21760943800627519</v>
      </c>
      <c r="P625" s="56">
        <v>0.3023856933208775</v>
      </c>
      <c r="Q625" s="56">
        <v>0.35932795894809821</v>
      </c>
      <c r="R625" s="56">
        <v>0.31868716328848179</v>
      </c>
      <c r="S625" s="56">
        <v>0.41583641496415824</v>
      </c>
      <c r="T625" s="56">
        <v>0.3817104478918929</v>
      </c>
      <c r="U625" s="56">
        <v>0.39055467986876957</v>
      </c>
      <c r="V625" s="56">
        <v>0.43186021828169929</v>
      </c>
      <c r="W625" s="56">
        <v>0.368877464244034</v>
      </c>
      <c r="X625" s="56">
        <v>0.43951723679657273</v>
      </c>
      <c r="Y625" s="56">
        <v>0.3531603672989978</v>
      </c>
      <c r="Z625" s="56">
        <v>0.31729232304923261</v>
      </c>
      <c r="AA625" s="56">
        <v>-1</v>
      </c>
      <c r="AB625" s="56">
        <v>-1</v>
      </c>
      <c r="AC625" s="56">
        <v>-1</v>
      </c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</row>
    <row r="626" spans="1:63" s="23" customFormat="1" x14ac:dyDescent="0.35">
      <c r="A626" s="23" t="s">
        <v>31</v>
      </c>
      <c r="B626" s="23" t="s">
        <v>32</v>
      </c>
      <c r="C626" s="56"/>
      <c r="D626" s="56"/>
      <c r="E626" s="56"/>
      <c r="F626" s="56"/>
      <c r="G626" s="56">
        <v>0.21195299565935843</v>
      </c>
      <c r="H626" s="56">
        <v>0.23104899343306684</v>
      </c>
      <c r="I626" s="56">
        <v>0.18375065695237014</v>
      </c>
      <c r="J626" s="56">
        <v>0.23670343840075381</v>
      </c>
      <c r="K626" s="56">
        <v>0.17450038208259411</v>
      </c>
      <c r="L626" s="56">
        <v>0.28975700307657726</v>
      </c>
      <c r="M626" s="56">
        <v>0.24565933106997329</v>
      </c>
      <c r="N626" s="56">
        <v>0.18558166189003322</v>
      </c>
      <c r="O626" s="56">
        <v>0.22979903820875958</v>
      </c>
      <c r="P626" s="56">
        <v>0.14990103476607075</v>
      </c>
      <c r="Q626" s="56">
        <v>0.20100615433473634</v>
      </c>
      <c r="R626" s="56">
        <v>0.22499618350111228</v>
      </c>
      <c r="S626" s="56">
        <v>0.20077498392568227</v>
      </c>
      <c r="T626" s="56">
        <v>0.24461436668806669</v>
      </c>
      <c r="U626" s="56">
        <v>0.1709764894440593</v>
      </c>
      <c r="V626" s="56">
        <v>0.17015051156486583</v>
      </c>
      <c r="W626" s="56">
        <v>0.16035465276266625</v>
      </c>
      <c r="X626" s="56">
        <v>0.28957167706916564</v>
      </c>
      <c r="Y626" s="56">
        <v>0.3470049220212974</v>
      </c>
      <c r="Z626" s="56">
        <v>0.3603243676953285</v>
      </c>
      <c r="AA626" s="56">
        <v>-1</v>
      </c>
      <c r="AB626" s="56">
        <v>-1</v>
      </c>
      <c r="AC626" s="56">
        <v>-1</v>
      </c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</row>
    <row r="627" spans="1:63" s="23" customFormat="1" x14ac:dyDescent="0.35">
      <c r="A627" s="23" t="s">
        <v>33</v>
      </c>
      <c r="B627" s="23" t="s">
        <v>34</v>
      </c>
      <c r="C627" s="56"/>
      <c r="D627" s="56"/>
      <c r="E627" s="56"/>
      <c r="F627" s="56"/>
      <c r="G627" s="56">
        <v>0.20771873734700352</v>
      </c>
      <c r="H627" s="56"/>
      <c r="I627" s="56"/>
      <c r="J627" s="56"/>
      <c r="K627" s="56">
        <v>0.22470562220502943</v>
      </c>
      <c r="L627" s="56"/>
      <c r="M627" s="56"/>
      <c r="N627" s="56"/>
      <c r="O627" s="56">
        <v>0.1216318578579989</v>
      </c>
      <c r="P627" s="56"/>
      <c r="Q627" s="56"/>
      <c r="R627" s="56"/>
      <c r="S627" s="56">
        <v>0.14205489494022672</v>
      </c>
      <c r="T627" s="56"/>
      <c r="U627" s="56"/>
      <c r="V627" s="56"/>
      <c r="W627" s="56">
        <v>0.13963234251869494</v>
      </c>
      <c r="X627" s="56"/>
      <c r="Y627" s="56"/>
      <c r="Z627" s="56" t="e">
        <v>#DIV/0!</v>
      </c>
      <c r="AA627" s="56">
        <v>-1</v>
      </c>
      <c r="AB627" s="56" t="e">
        <v>#DIV/0!</v>
      </c>
      <c r="AC627" s="56">
        <v>-1</v>
      </c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</row>
    <row r="628" spans="1:63" s="23" customFormat="1" x14ac:dyDescent="0.35">
      <c r="A628" s="23" t="s">
        <v>35</v>
      </c>
      <c r="B628" s="23" t="s">
        <v>36</v>
      </c>
      <c r="C628" s="56"/>
      <c r="D628" s="56"/>
      <c r="E628" s="56"/>
      <c r="F628" s="56"/>
      <c r="G628" s="56">
        <v>0.23910424087982141</v>
      </c>
      <c r="H628" s="56"/>
      <c r="I628" s="56"/>
      <c r="J628" s="56"/>
      <c r="K628" s="56">
        <v>0.23372215915423777</v>
      </c>
      <c r="L628" s="56"/>
      <c r="M628" s="56"/>
      <c r="N628" s="56"/>
      <c r="O628" s="56">
        <v>0.24250204482552196</v>
      </c>
      <c r="P628" s="56"/>
      <c r="Q628" s="56"/>
      <c r="R628" s="56"/>
      <c r="S628" s="56">
        <v>0.18982334621377062</v>
      </c>
      <c r="T628" s="56"/>
      <c r="U628" s="56"/>
      <c r="V628" s="56"/>
      <c r="W628" s="56">
        <v>0.38738588698877474</v>
      </c>
      <c r="X628" s="56"/>
      <c r="Y628" s="56">
        <v>0.46077299707635233</v>
      </c>
      <c r="Z628" s="56" t="e">
        <v>#DIV/0!</v>
      </c>
      <c r="AA628" s="56">
        <v>-1</v>
      </c>
      <c r="AB628" s="56" t="e">
        <v>#DIV/0!</v>
      </c>
      <c r="AC628" s="56">
        <v>-1</v>
      </c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</row>
    <row r="629" spans="1:63" s="23" customFormat="1" x14ac:dyDescent="0.35">
      <c r="A629" s="23" t="s">
        <v>37</v>
      </c>
      <c r="B629" s="23" t="s">
        <v>38</v>
      </c>
      <c r="C629" s="56"/>
      <c r="D629" s="56"/>
      <c r="E629" s="56"/>
      <c r="F629" s="56"/>
      <c r="G629" s="56">
        <v>0.13977696192689937</v>
      </c>
      <c r="H629" s="56"/>
      <c r="I629" s="56"/>
      <c r="J629" s="56"/>
      <c r="K629" s="56">
        <v>0.16768139382385483</v>
      </c>
      <c r="L629" s="56"/>
      <c r="M629" s="56"/>
      <c r="N629" s="56"/>
      <c r="O629" s="56">
        <v>0.14858015957592707</v>
      </c>
      <c r="P629" s="56"/>
      <c r="Q629" s="56"/>
      <c r="R629" s="56"/>
      <c r="S629" s="56">
        <v>0.15751363824375386</v>
      </c>
      <c r="T629" s="56"/>
      <c r="U629" s="56"/>
      <c r="V629" s="56"/>
      <c r="W629" s="56">
        <v>9.3927760526576254E-2</v>
      </c>
      <c r="X629" s="56"/>
      <c r="Y629" s="56">
        <v>8.6954621708290603E-2</v>
      </c>
      <c r="Z629" s="56">
        <v>0.10622516702916207</v>
      </c>
      <c r="AA629" s="56">
        <v>-1</v>
      </c>
      <c r="AB629" s="56">
        <v>-1</v>
      </c>
      <c r="AC629" s="56">
        <v>-1</v>
      </c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</row>
    <row r="630" spans="1:63" s="23" customFormat="1" x14ac:dyDescent="0.35">
      <c r="A630" s="23" t="s">
        <v>39</v>
      </c>
      <c r="B630" s="23" t="s">
        <v>40</v>
      </c>
      <c r="C630" s="56"/>
      <c r="D630" s="56"/>
      <c r="E630" s="56"/>
      <c r="F630" s="56"/>
      <c r="G630" s="56">
        <v>0.19517279154848621</v>
      </c>
      <c r="H630" s="56"/>
      <c r="I630" s="56"/>
      <c r="J630" s="56"/>
      <c r="K630" s="56">
        <v>0.21239522216736106</v>
      </c>
      <c r="L630" s="56"/>
      <c r="M630" s="56"/>
      <c r="N630" s="56"/>
      <c r="O630" s="56">
        <v>0.12941071526259029</v>
      </c>
      <c r="P630" s="56"/>
      <c r="Q630" s="56"/>
      <c r="R630" s="56"/>
      <c r="S630" s="56">
        <v>0.12198402806289566</v>
      </c>
      <c r="T630" s="56"/>
      <c r="U630" s="56"/>
      <c r="V630" s="56"/>
      <c r="W630" s="56">
        <v>0.11572472263159583</v>
      </c>
      <c r="X630" s="56"/>
      <c r="Y630" s="56">
        <v>0.14262501553898144</v>
      </c>
      <c r="Z630" s="56" t="e">
        <v>#DIV/0!</v>
      </c>
      <c r="AA630" s="56">
        <v>-1</v>
      </c>
      <c r="AB630" s="56" t="e">
        <v>#DIV/0!</v>
      </c>
      <c r="AC630" s="56">
        <v>-1</v>
      </c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</row>
    <row r="631" spans="1:63" s="23" customFormat="1" x14ac:dyDescent="0.35">
      <c r="A631" s="23" t="s">
        <v>41</v>
      </c>
      <c r="B631" s="23" t="s">
        <v>42</v>
      </c>
      <c r="C631" s="56"/>
      <c r="D631" s="56"/>
      <c r="E631" s="56"/>
      <c r="F631" s="56"/>
      <c r="G631" s="56">
        <v>7.0423406288806722E-2</v>
      </c>
      <c r="H631" s="56"/>
      <c r="I631" s="56"/>
      <c r="J631" s="56"/>
      <c r="K631" s="56">
        <v>0.11803412539851377</v>
      </c>
      <c r="L631" s="56"/>
      <c r="M631" s="56"/>
      <c r="N631" s="56"/>
      <c r="O631" s="56">
        <v>9.4991621259530978E-2</v>
      </c>
      <c r="P631" s="56"/>
      <c r="Q631" s="56"/>
      <c r="R631" s="56"/>
      <c r="S631" s="56">
        <v>8.1452993513108307E-2</v>
      </c>
      <c r="T631" s="56"/>
      <c r="U631" s="56"/>
      <c r="V631" s="56"/>
      <c r="W631" s="56">
        <v>7.2440426583072925E-2</v>
      </c>
      <c r="X631" s="56"/>
      <c r="Y631" s="56">
        <v>8.4361469285746393E-2</v>
      </c>
      <c r="Z631" s="56" t="e">
        <v>#DIV/0!</v>
      </c>
      <c r="AA631" s="56">
        <v>-1</v>
      </c>
      <c r="AB631" s="56">
        <v>-1</v>
      </c>
      <c r="AC631" s="56">
        <v>-1</v>
      </c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</row>
    <row r="632" spans="1:63" s="23" customFormat="1" x14ac:dyDescent="0.35">
      <c r="A632" s="23" t="s">
        <v>43</v>
      </c>
      <c r="B632" s="23" t="s">
        <v>44</v>
      </c>
      <c r="C632" s="56"/>
      <c r="D632" s="56"/>
      <c r="E632" s="56"/>
      <c r="F632" s="56"/>
      <c r="G632" s="56">
        <v>0.13448865156035983</v>
      </c>
      <c r="H632" s="56"/>
      <c r="I632" s="56"/>
      <c r="J632" s="56"/>
      <c r="K632" s="56">
        <v>0.17200759236281993</v>
      </c>
      <c r="L632" s="56"/>
      <c r="M632" s="56"/>
      <c r="N632" s="56"/>
      <c r="O632" s="56">
        <v>9.8848953107343984E-2</v>
      </c>
      <c r="P632" s="56"/>
      <c r="Q632" s="56"/>
      <c r="R632" s="56"/>
      <c r="S632" s="56">
        <v>7.3174430439122418E-3</v>
      </c>
      <c r="T632" s="56"/>
      <c r="U632" s="56"/>
      <c r="V632" s="56"/>
      <c r="W632" s="56">
        <v>0.10152108096313928</v>
      </c>
      <c r="X632" s="56"/>
      <c r="Y632" s="56"/>
      <c r="Z632" s="56" t="e">
        <v>#DIV/0!</v>
      </c>
      <c r="AA632" s="56">
        <v>-1</v>
      </c>
      <c r="AB632" s="56" t="e">
        <v>#DIV/0!</v>
      </c>
      <c r="AC632" s="56" t="e">
        <v>#DIV/0!</v>
      </c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</row>
    <row r="633" spans="1:63" s="23" customFormat="1" x14ac:dyDescent="0.35">
      <c r="A633" s="23" t="s">
        <v>45</v>
      </c>
      <c r="B633" s="23" t="s">
        <v>46</v>
      </c>
      <c r="C633" s="56"/>
      <c r="D633" s="56"/>
      <c r="E633" s="56"/>
      <c r="F633" s="56"/>
      <c r="G633" s="56"/>
      <c r="H633" s="56"/>
      <c r="I633" s="56"/>
      <c r="J633" s="56"/>
      <c r="K633" s="56">
        <v>0.17892763751361218</v>
      </c>
      <c r="L633" s="56"/>
      <c r="M633" s="56"/>
      <c r="N633" s="56"/>
      <c r="O633" s="56">
        <v>0.21424108738073411</v>
      </c>
      <c r="P633" s="56"/>
      <c r="Q633" s="56"/>
      <c r="R633" s="56"/>
      <c r="S633" s="56">
        <v>0.16631375704376272</v>
      </c>
      <c r="T633" s="56"/>
      <c r="U633" s="56"/>
      <c r="V633" s="56"/>
      <c r="W633" s="56">
        <v>0.11275034981484389</v>
      </c>
      <c r="X633" s="56"/>
      <c r="Y633" s="56">
        <v>7.4281696162615374E-2</v>
      </c>
      <c r="Z633" s="56" t="e">
        <v>#DIV/0!</v>
      </c>
      <c r="AA633" s="56">
        <v>-1</v>
      </c>
      <c r="AB633" s="56">
        <v>-1</v>
      </c>
      <c r="AC633" s="56">
        <v>-1</v>
      </c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</row>
    <row r="634" spans="1:63" s="23" customFormat="1" x14ac:dyDescent="0.35">
      <c r="A634" s="23" t="s">
        <v>47</v>
      </c>
      <c r="B634" s="23" t="s">
        <v>48</v>
      </c>
      <c r="C634" s="56"/>
      <c r="D634" s="56"/>
      <c r="E634" s="56"/>
      <c r="F634" s="56"/>
      <c r="G634" s="56" t="e">
        <v>#DIV/0!</v>
      </c>
      <c r="H634" s="56"/>
      <c r="I634" s="56"/>
      <c r="J634" s="56"/>
      <c r="K634" s="56">
        <v>1.7334930937163762E-2</v>
      </c>
      <c r="L634" s="56"/>
      <c r="M634" s="56"/>
      <c r="N634" s="56"/>
      <c r="O634" s="56">
        <v>0.15993818741341981</v>
      </c>
      <c r="P634" s="56"/>
      <c r="Q634" s="56"/>
      <c r="R634" s="56"/>
      <c r="S634" s="56">
        <v>3.9165699683374688E-2</v>
      </c>
      <c r="T634" s="56"/>
      <c r="U634" s="56"/>
      <c r="V634" s="56"/>
      <c r="W634" s="56">
        <v>5.7508776258712979E-2</v>
      </c>
      <c r="X634" s="56"/>
      <c r="Y634" s="56"/>
      <c r="Z634" s="56" t="e">
        <v>#DIV/0!</v>
      </c>
      <c r="AA634" s="56">
        <v>-1</v>
      </c>
      <c r="AB634" s="56" t="e">
        <v>#DIV/0!</v>
      </c>
      <c r="AC634" s="56" t="e">
        <v>#DIV/0!</v>
      </c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</row>
    <row r="635" spans="1:63" s="23" customFormat="1" x14ac:dyDescent="0.35">
      <c r="A635" s="23" t="s">
        <v>49</v>
      </c>
      <c r="B635" s="23" t="s">
        <v>50</v>
      </c>
      <c r="C635" s="56"/>
      <c r="D635" s="56"/>
      <c r="E635" s="56"/>
      <c r="F635" s="56"/>
      <c r="G635" s="56">
        <v>0.15127990504133693</v>
      </c>
      <c r="H635" s="56"/>
      <c r="I635" s="56"/>
      <c r="J635" s="56"/>
      <c r="K635" s="56">
        <v>0.14691689699061272</v>
      </c>
      <c r="L635" s="56"/>
      <c r="M635" s="56"/>
      <c r="N635" s="56"/>
      <c r="O635" s="56">
        <v>0.13440527136215108</v>
      </c>
      <c r="P635" s="56"/>
      <c r="Q635" s="56"/>
      <c r="R635" s="56"/>
      <c r="S635" s="56">
        <v>0.11141596346980176</v>
      </c>
      <c r="T635" s="56"/>
      <c r="U635" s="56"/>
      <c r="V635" s="56"/>
      <c r="W635" s="56">
        <v>0.10774565913263401</v>
      </c>
      <c r="X635" s="56"/>
      <c r="Y635" s="56">
        <v>0.10958405130387749</v>
      </c>
      <c r="Z635" s="56" t="e">
        <v>#DIV/0!</v>
      </c>
      <c r="AA635" s="56">
        <v>-1</v>
      </c>
      <c r="AB635" s="56" t="e">
        <v>#DIV/0!</v>
      </c>
      <c r="AC635" s="56">
        <v>-1</v>
      </c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</row>
    <row r="636" spans="1:63" s="25" customFormat="1" ht="13.15" x14ac:dyDescent="0.4">
      <c r="A636" s="10" t="s">
        <v>85</v>
      </c>
      <c r="B636" s="25" t="s">
        <v>51</v>
      </c>
      <c r="C636" s="56"/>
      <c r="D636" s="56"/>
      <c r="E636" s="56"/>
      <c r="F636" s="56"/>
      <c r="G636" s="57">
        <v>0.12562219245122708</v>
      </c>
      <c r="H636" s="57">
        <v>0.12376906226155016</v>
      </c>
      <c r="I636" s="57">
        <v>0.13355158155672453</v>
      </c>
      <c r="J636" s="57">
        <v>0.15154370979965037</v>
      </c>
      <c r="K636" s="57">
        <v>0.12565282133103994</v>
      </c>
      <c r="L636" s="57">
        <v>0.14505892358483852</v>
      </c>
      <c r="M636" s="57">
        <v>0.1114246256527045</v>
      </c>
      <c r="N636" s="57">
        <v>0.11032488338272262</v>
      </c>
      <c r="O636" s="57">
        <v>9.9834154723156265E-2</v>
      </c>
      <c r="P636" s="57">
        <v>8.62158364853296E-2</v>
      </c>
      <c r="Q636" s="57">
        <v>0.11539939216506734</v>
      </c>
      <c r="R636" s="57">
        <v>7.6133387436154942E-2</v>
      </c>
      <c r="S636" s="57">
        <v>7.49488462819623E-2</v>
      </c>
      <c r="T636" s="57">
        <v>6.2632516127194338E-2</v>
      </c>
      <c r="U636" s="57">
        <v>4.6454740355552193E-2</v>
      </c>
      <c r="V636" s="57">
        <v>7.8946330736449966E-2</v>
      </c>
      <c r="W636" s="57">
        <v>7.7760283090387849E-2</v>
      </c>
      <c r="X636" s="57">
        <v>8.3963873080431073E-2</v>
      </c>
      <c r="Y636" s="57">
        <v>7.8503390094797787E-2</v>
      </c>
      <c r="Z636" s="57">
        <v>9.0082307676689455E-2</v>
      </c>
      <c r="AA636" s="57">
        <v>-1</v>
      </c>
      <c r="AB636" s="57">
        <v>-1</v>
      </c>
      <c r="AC636" s="57">
        <v>-1</v>
      </c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</row>
    <row r="637" spans="1:63" s="23" customFormat="1" x14ac:dyDescent="0.35">
      <c r="B637" s="27" t="s">
        <v>52</v>
      </c>
      <c r="C637" s="56"/>
      <c r="D637" s="56"/>
      <c r="E637" s="56"/>
      <c r="F637" s="56"/>
      <c r="G637" s="58">
        <v>0.11276637457023231</v>
      </c>
      <c r="H637" s="58">
        <v>0.11236217268362214</v>
      </c>
      <c r="I637" s="58">
        <v>0.11423379249705334</v>
      </c>
      <c r="J637" s="58">
        <v>0.13457074887823084</v>
      </c>
      <c r="K637" s="58">
        <v>0.10869314958684506</v>
      </c>
      <c r="L637" s="58">
        <v>0.1186827056523041</v>
      </c>
      <c r="M637" s="58">
        <v>8.7312861248458606E-2</v>
      </c>
      <c r="N637" s="58">
        <v>8.7905409018927072E-2</v>
      </c>
      <c r="O637" s="58">
        <v>8.5321998695789381E-2</v>
      </c>
      <c r="P637" s="58">
        <v>7.5203338203071235E-2</v>
      </c>
      <c r="Q637" s="58">
        <v>9.7870093252793167E-2</v>
      </c>
      <c r="R637" s="58">
        <v>6.443919666713982E-2</v>
      </c>
      <c r="S637" s="58">
        <v>5.6560603816696142E-2</v>
      </c>
      <c r="T637" s="58">
        <v>5.2198283695219505E-2</v>
      </c>
      <c r="U637" s="58">
        <v>4.1724773055830999E-2</v>
      </c>
      <c r="V637" s="58">
        <v>6.8084066829950496E-2</v>
      </c>
      <c r="W637" s="58">
        <v>6.7960836987065898E-2</v>
      </c>
      <c r="X637" s="58">
        <v>7.3097499196969062E-2</v>
      </c>
      <c r="Y637" s="58">
        <v>7.4260924276796869E-2</v>
      </c>
      <c r="Z637" s="58">
        <v>9.6522554081567291E-2</v>
      </c>
      <c r="AA637" s="58">
        <v>-1</v>
      </c>
      <c r="AB637" s="58">
        <v>-1</v>
      </c>
      <c r="AC637" s="58">
        <v>-1</v>
      </c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  <c r="BE637" s="28"/>
      <c r="BF637" s="28"/>
      <c r="BG637" s="28"/>
      <c r="BH637" s="28"/>
      <c r="BI637" s="28"/>
      <c r="BJ637" s="28"/>
      <c r="BK637" s="28"/>
    </row>
    <row r="638" spans="1:63" s="23" customFormat="1" x14ac:dyDescent="0.35">
      <c r="B638" s="27" t="s">
        <v>53</v>
      </c>
      <c r="C638" s="56"/>
      <c r="D638" s="56"/>
      <c r="E638" s="56"/>
      <c r="F638" s="56"/>
      <c r="G638" s="58">
        <v>0.17473642235104014</v>
      </c>
      <c r="H638" s="58">
        <v>0.16274399509965942</v>
      </c>
      <c r="I638" s="58">
        <v>0.20386175892939029</v>
      </c>
      <c r="J638" s="58">
        <v>0.21223799646379282</v>
      </c>
      <c r="K638" s="58">
        <v>0.18323995288204897</v>
      </c>
      <c r="L638" s="58">
        <v>0.23950527105298947</v>
      </c>
      <c r="M638" s="58">
        <v>0.19219917812072862</v>
      </c>
      <c r="N638" s="58">
        <v>0.18471591567809642</v>
      </c>
      <c r="O638" s="58">
        <v>0.14266749582463278</v>
      </c>
      <c r="P638" s="58">
        <v>0.11633448027260851</v>
      </c>
      <c r="Q638" s="58">
        <v>0.16471119892343</v>
      </c>
      <c r="R638" s="58">
        <v>0.10615507354350018</v>
      </c>
      <c r="S638" s="58">
        <v>0.12607287653781141</v>
      </c>
      <c r="T638" s="58">
        <v>8.7510002101327311E-2</v>
      </c>
      <c r="U638" s="58">
        <v>5.2191307805432796E-2</v>
      </c>
      <c r="V638" s="58">
        <v>0.10226421523491669</v>
      </c>
      <c r="W638" s="58">
        <v>9.9052696224267489E-2</v>
      </c>
      <c r="X638" s="58">
        <v>0.10336537334976725</v>
      </c>
      <c r="Y638" s="58">
        <v>7.7638430486351329E-2</v>
      </c>
      <c r="Z638" s="58">
        <v>5.8646908523958707E-2</v>
      </c>
      <c r="AA638" s="58">
        <v>-1</v>
      </c>
      <c r="AB638" s="58">
        <v>-1</v>
      </c>
      <c r="AC638" s="58">
        <v>-1</v>
      </c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  <c r="BE638" s="28"/>
      <c r="BF638" s="28"/>
      <c r="BG638" s="28"/>
      <c r="BH638" s="28"/>
      <c r="BI638" s="28"/>
      <c r="BJ638" s="28"/>
      <c r="BK638" s="28"/>
    </row>
    <row r="639" spans="1:63" s="23" customFormat="1" x14ac:dyDescent="0.35">
      <c r="B639" s="27" t="s">
        <v>54</v>
      </c>
      <c r="C639" s="56"/>
      <c r="D639" s="56"/>
      <c r="E639" s="56"/>
      <c r="F639" s="56"/>
      <c r="G639" s="58">
        <v>0.13533575244535734</v>
      </c>
      <c r="H639" s="58">
        <v>0.19418381344285351</v>
      </c>
      <c r="I639" s="58">
        <v>0.1884175830773851</v>
      </c>
      <c r="J639" s="58">
        <v>0.19342816673642971</v>
      </c>
      <c r="K639" s="58">
        <v>0.18550555813370129</v>
      </c>
      <c r="L639" s="58">
        <v>0.19905764558009897</v>
      </c>
      <c r="M639" s="58">
        <v>0.18107968121338103</v>
      </c>
      <c r="N639" s="58">
        <v>0.1706946368227642</v>
      </c>
      <c r="O639" s="58">
        <v>0.18934002610068346</v>
      </c>
      <c r="P639" s="58">
        <v>0.17436308628366026</v>
      </c>
      <c r="Q639" s="58">
        <v>0.21385148911393914</v>
      </c>
      <c r="R639" s="58">
        <v>0.1740154842470325</v>
      </c>
      <c r="S639" s="58">
        <v>0.18354308961677268</v>
      </c>
      <c r="T639" s="58">
        <v>0.16951593102154994</v>
      </c>
      <c r="U639" s="58">
        <v>0.15021571619827512</v>
      </c>
      <c r="V639" s="58">
        <v>0.20190103290568184</v>
      </c>
      <c r="W639" s="58">
        <v>0.17807705480859615</v>
      </c>
      <c r="X639" s="58">
        <v>0.24554204534466417</v>
      </c>
      <c r="Y639" s="58">
        <v>0.22665682864791448</v>
      </c>
      <c r="Z639" s="58">
        <v>0.21594033720620587</v>
      </c>
      <c r="AA639" s="58">
        <v>-1</v>
      </c>
      <c r="AB639" s="58">
        <v>-1</v>
      </c>
      <c r="AC639" s="58">
        <v>-1</v>
      </c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  <c r="BE639" s="28"/>
      <c r="BF639" s="28"/>
      <c r="BG639" s="28"/>
      <c r="BH639" s="28"/>
      <c r="BI639" s="28"/>
      <c r="BJ639" s="28"/>
      <c r="BK639" s="28"/>
    </row>
    <row r="640" spans="1:63" s="23" customFormat="1" x14ac:dyDescent="0.35">
      <c r="A640" s="29"/>
      <c r="B640" s="30" t="s">
        <v>55</v>
      </c>
      <c r="C640" s="59"/>
      <c r="D640" s="59"/>
      <c r="E640" s="59"/>
      <c r="F640" s="59"/>
      <c r="G640" s="59"/>
      <c r="H640" s="59"/>
      <c r="I640" s="59"/>
      <c r="J640" s="59"/>
      <c r="K640" s="59">
        <v>0.12728952582265607</v>
      </c>
      <c r="L640" s="59"/>
      <c r="M640" s="59"/>
      <c r="N640" s="59"/>
      <c r="O640" s="59">
        <v>0.14128822349781545</v>
      </c>
      <c r="P640" s="59"/>
      <c r="Q640" s="59"/>
      <c r="R640" s="59"/>
      <c r="S640" s="59">
        <v>8.7260777716510862E-2</v>
      </c>
      <c r="T640" s="59"/>
      <c r="U640" s="59"/>
      <c r="V640" s="59"/>
      <c r="W640" s="59">
        <v>-8.5488109328062278E-2</v>
      </c>
      <c r="X640" s="59"/>
      <c r="Y640" s="59"/>
      <c r="Z640" s="59" t="e">
        <v>#DIV/0!</v>
      </c>
      <c r="AA640" s="59">
        <v>-1</v>
      </c>
      <c r="AB640" s="59" t="e">
        <v>#DIV/0!</v>
      </c>
      <c r="AC640" s="59" t="e">
        <v>#DIV/0!</v>
      </c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</row>
    <row r="642" spans="1:63" x14ac:dyDescent="0.35">
      <c r="A642" s="3" t="s">
        <v>124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</row>
    <row r="643" spans="1:63" s="23" customFormat="1" x14ac:dyDescent="0.35">
      <c r="A643" s="23" t="s">
        <v>1</v>
      </c>
      <c r="B643" s="23" t="s">
        <v>2</v>
      </c>
      <c r="C643" s="56"/>
      <c r="D643" s="56"/>
      <c r="E643" s="56"/>
      <c r="F643" s="56"/>
      <c r="G643" s="56">
        <v>1.0332735783288518</v>
      </c>
      <c r="H643" s="56">
        <v>1.0873525726446429</v>
      </c>
      <c r="I643" s="56">
        <v>0.59541611588455612</v>
      </c>
      <c r="J643" s="56">
        <v>0.57053806212208169</v>
      </c>
      <c r="K643" s="56">
        <v>0.13726911604077174</v>
      </c>
      <c r="L643" s="56">
        <v>0.16324440209623625</v>
      </c>
      <c r="M643" s="56">
        <v>7.9713115638391008E-2</v>
      </c>
      <c r="N643" s="56">
        <v>4.9128845826958978E-2</v>
      </c>
      <c r="O643" s="56">
        <v>8.9721171819145074E-2</v>
      </c>
      <c r="P643" s="56">
        <v>1.8344152519812473E-2</v>
      </c>
      <c r="Q643" s="56">
        <v>2.1730354951779107E-2</v>
      </c>
      <c r="R643" s="56">
        <v>8.8483925453963552E-2</v>
      </c>
      <c r="S643" s="56">
        <v>0.10502019619157532</v>
      </c>
      <c r="T643" s="56">
        <v>0.12920882868679717</v>
      </c>
      <c r="U643" s="56">
        <v>0.11446956657800023</v>
      </c>
      <c r="V643" s="56">
        <v>3.5541778614648356E-2</v>
      </c>
      <c r="W643" s="56">
        <v>9.6684430773632757E-2</v>
      </c>
      <c r="X643" s="56">
        <v>0.11100505394075588</v>
      </c>
      <c r="Y643" s="56">
        <v>0.12589899018262352</v>
      </c>
      <c r="Z643" s="56">
        <v>0.21695648580371363</v>
      </c>
      <c r="AA643" s="56">
        <v>-1</v>
      </c>
      <c r="AB643" s="56">
        <v>-1</v>
      </c>
      <c r="AC643" s="56">
        <v>-1</v>
      </c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</row>
    <row r="644" spans="1:63" s="23" customFormat="1" x14ac:dyDescent="0.35">
      <c r="A644" s="23" t="s">
        <v>3</v>
      </c>
      <c r="B644" s="23" t="s">
        <v>4</v>
      </c>
      <c r="C644" s="56"/>
      <c r="D644" s="56"/>
      <c r="E644" s="56"/>
      <c r="F644" s="56"/>
      <c r="G644" s="56">
        <v>0.80369715479826387</v>
      </c>
      <c r="H644" s="56">
        <v>1.0289987758586991</v>
      </c>
      <c r="I644" s="56">
        <v>1.0372687392714095</v>
      </c>
      <c r="J644" s="56">
        <v>0.77790474338090498</v>
      </c>
      <c r="K644" s="56">
        <v>0.56252079471457761</v>
      </c>
      <c r="L644" s="56">
        <v>0.47399374369426228</v>
      </c>
      <c r="M644" s="56">
        <v>0.47897279382852442</v>
      </c>
      <c r="N644" s="56">
        <v>0.50894562427922208</v>
      </c>
      <c r="O644" s="56">
        <v>0.3595142039081185</v>
      </c>
      <c r="P644" s="56">
        <v>0.33910267875569255</v>
      </c>
      <c r="Q644" s="56">
        <v>0.35630321253362873</v>
      </c>
      <c r="R644" s="56">
        <v>0.31365056157373572</v>
      </c>
      <c r="S644" s="56">
        <v>0.20728310119147508</v>
      </c>
      <c r="T644" s="56">
        <v>0.12056662899414361</v>
      </c>
      <c r="U644" s="56">
        <v>-5.1759061336120737E-3</v>
      </c>
      <c r="V644" s="56">
        <v>-0.10426272182273499</v>
      </c>
      <c r="W644" s="56">
        <v>-3.7317098032674467E-2</v>
      </c>
      <c r="X644" s="56">
        <v>-0.12443067077126202</v>
      </c>
      <c r="Y644" s="56">
        <v>-6.2466866523107845E-2</v>
      </c>
      <c r="Z644" s="56">
        <v>0.14396582486785126</v>
      </c>
      <c r="AA644" s="56">
        <v>-1</v>
      </c>
      <c r="AB644" s="56">
        <v>-1</v>
      </c>
      <c r="AC644" s="56">
        <v>-1</v>
      </c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</row>
    <row r="645" spans="1:63" s="23" customFormat="1" x14ac:dyDescent="0.35">
      <c r="A645" s="23" t="s">
        <v>5</v>
      </c>
      <c r="B645" s="23" t="s">
        <v>6</v>
      </c>
      <c r="C645" s="56"/>
      <c r="D645" s="56"/>
      <c r="E645" s="56"/>
      <c r="F645" s="56"/>
      <c r="G645" s="56">
        <v>0.91501988964455272</v>
      </c>
      <c r="H645" s="56">
        <v>0.98231635621016156</v>
      </c>
      <c r="I645" s="56">
        <v>0.1536211909844194</v>
      </c>
      <c r="J645" s="56">
        <v>0.17660483351863765</v>
      </c>
      <c r="K645" s="56">
        <v>0.61352709607169786</v>
      </c>
      <c r="L645" s="56">
        <v>0.59329269720359945</v>
      </c>
      <c r="M645" s="56">
        <v>0.61603799699870332</v>
      </c>
      <c r="N645" s="56">
        <v>0.67704211042351981</v>
      </c>
      <c r="O645" s="56">
        <v>0.38217598720923585</v>
      </c>
      <c r="P645" s="56">
        <v>0.31107976115250291</v>
      </c>
      <c r="Q645" s="56">
        <v>0.24124594302199776</v>
      </c>
      <c r="R645" s="56">
        <v>0.40317401140474995</v>
      </c>
      <c r="S645" s="56">
        <v>0.22123405230206461</v>
      </c>
      <c r="T645" s="56">
        <v>0.2317067247518243</v>
      </c>
      <c r="U645" s="56">
        <v>0.18027440640911108</v>
      </c>
      <c r="V645" s="56">
        <v>-6.9095553247506047E-2</v>
      </c>
      <c r="W645" s="56">
        <v>0.17706286308266206</v>
      </c>
      <c r="X645" s="56">
        <v>1.9546819546819583E-2</v>
      </c>
      <c r="Y645" s="56">
        <v>5.8757284660213349E-2</v>
      </c>
      <c r="Z645" s="56">
        <v>0.31053148808230335</v>
      </c>
      <c r="AA645" s="56">
        <v>-1</v>
      </c>
      <c r="AB645" s="56">
        <v>-1</v>
      </c>
      <c r="AC645" s="56">
        <v>-1</v>
      </c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</row>
    <row r="646" spans="1:63" s="23" customFormat="1" x14ac:dyDescent="0.35">
      <c r="A646" s="23" t="s">
        <v>7</v>
      </c>
      <c r="B646" s="23" t="s">
        <v>8</v>
      </c>
      <c r="C646" s="56"/>
      <c r="D646" s="56"/>
      <c r="E646" s="56"/>
      <c r="F646" s="56"/>
      <c r="G646" s="56">
        <v>0.28823917444478986</v>
      </c>
      <c r="H646" s="56">
        <v>0.28834379101827756</v>
      </c>
      <c r="I646" s="56">
        <v>4.4674961214370423E-2</v>
      </c>
      <c r="J646" s="56">
        <v>9.7472267685033698E-2</v>
      </c>
      <c r="K646" s="56">
        <v>0.17204623841979494</v>
      </c>
      <c r="L646" s="56">
        <v>0.25457436471246431</v>
      </c>
      <c r="M646" s="56">
        <v>0.24054208307126057</v>
      </c>
      <c r="N646" s="56">
        <v>0.19487986743993368</v>
      </c>
      <c r="O646" s="56">
        <v>0.12841166456589326</v>
      </c>
      <c r="P646" s="56">
        <v>0.11153671027493384</v>
      </c>
      <c r="Q646" s="56">
        <v>0.19290553070029248</v>
      </c>
      <c r="R646" s="56">
        <v>0.30355516726528076</v>
      </c>
      <c r="S646" s="56">
        <v>0.2373834021646255</v>
      </c>
      <c r="T646" s="56">
        <v>0.11073760314872838</v>
      </c>
      <c r="U646" s="56">
        <v>5.7555627267790177E-2</v>
      </c>
      <c r="V646" s="56">
        <v>-1.7439592627002676E-2</v>
      </c>
      <c r="W646" s="56">
        <v>1.7565501987088394E-2</v>
      </c>
      <c r="X646" s="56">
        <v>9.5465675092009539E-2</v>
      </c>
      <c r="Y646" s="56">
        <v>0.12261142348926612</v>
      </c>
      <c r="Z646" s="56">
        <v>0.2719608494175052</v>
      </c>
      <c r="AA646" s="56">
        <v>-1</v>
      </c>
      <c r="AB646" s="56">
        <v>-1</v>
      </c>
      <c r="AC646" s="56">
        <v>-1</v>
      </c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</row>
    <row r="647" spans="1:63" s="23" customFormat="1" x14ac:dyDescent="0.35">
      <c r="A647" s="23" t="s">
        <v>9</v>
      </c>
      <c r="B647" s="23" t="s">
        <v>10</v>
      </c>
      <c r="C647" s="56"/>
      <c r="D647" s="56"/>
      <c r="E647" s="56"/>
      <c r="F647" s="56"/>
      <c r="G647" s="56">
        <v>0.5731346153846153</v>
      </c>
      <c r="H647" s="56">
        <v>0.49921153846153854</v>
      </c>
      <c r="I647" s="56">
        <v>0.52946153846153843</v>
      </c>
      <c r="J647" s="56">
        <v>0.52763461538461542</v>
      </c>
      <c r="K647" s="56">
        <v>-2.7272838404459487E-2</v>
      </c>
      <c r="L647" s="56">
        <v>9.4844726073961994E-2</v>
      </c>
      <c r="M647" s="56">
        <v>8.5864809133430642E-2</v>
      </c>
      <c r="N647" s="56">
        <v>0.19399020607525452</v>
      </c>
      <c r="O647" s="56">
        <v>0.34289699894435222</v>
      </c>
      <c r="P647" s="56">
        <v>0.35621477862523876</v>
      </c>
      <c r="Q647" s="56">
        <v>0.49033707344750521</v>
      </c>
      <c r="R647" s="56">
        <v>0.64809640789903744</v>
      </c>
      <c r="S647" s="56">
        <v>0.57357964382305315</v>
      </c>
      <c r="T647" s="56">
        <v>0.43751133840718048</v>
      </c>
      <c r="U647" s="56">
        <v>0.34939047604248419</v>
      </c>
      <c r="V647" s="56">
        <v>0.39767907521254875</v>
      </c>
      <c r="W647" s="56">
        <v>0.54251611675428779</v>
      </c>
      <c r="X647" s="56">
        <v>0.76802562469201097</v>
      </c>
      <c r="Y647" s="56">
        <v>1.0887054054676524</v>
      </c>
      <c r="Z647" s="56">
        <v>0.9264970409326212</v>
      </c>
      <c r="AA647" s="56">
        <v>-1</v>
      </c>
      <c r="AB647" s="56">
        <v>-1</v>
      </c>
      <c r="AC647" s="56">
        <v>-1</v>
      </c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</row>
    <row r="648" spans="1:63" s="23" customFormat="1" x14ac:dyDescent="0.35">
      <c r="A648" s="23" t="s">
        <v>11</v>
      </c>
      <c r="B648" s="23" t="s">
        <v>12</v>
      </c>
      <c r="C648" s="56"/>
      <c r="D648" s="56"/>
      <c r="E648" s="56"/>
      <c r="F648" s="56"/>
      <c r="G648" s="56">
        <v>0.27234394377842075</v>
      </c>
      <c r="H648" s="56">
        <v>1.023683818046234</v>
      </c>
      <c r="I648" s="56">
        <v>0.46468752746769804</v>
      </c>
      <c r="J648" s="56">
        <v>0.37009044468637464</v>
      </c>
      <c r="K648" s="56">
        <v>0.67026230857538938</v>
      </c>
      <c r="L648" s="56">
        <v>0.16228406343965562</v>
      </c>
      <c r="M648" s="56">
        <v>0.33199309879228855</v>
      </c>
      <c r="N648" s="56">
        <v>3.1005027429287457E-2</v>
      </c>
      <c r="O648" s="56">
        <v>-0.10601600290490332</v>
      </c>
      <c r="P648" s="56">
        <v>4.2635757222208026E-2</v>
      </c>
      <c r="Q648" s="56">
        <v>0.12611506577761755</v>
      </c>
      <c r="R648" s="56">
        <v>0.49765821846746694</v>
      </c>
      <c r="S648" s="56">
        <v>0.53990658001624703</v>
      </c>
      <c r="T648" s="56">
        <v>0.96517709448282574</v>
      </c>
      <c r="U648" s="56">
        <v>0.62186815494944048</v>
      </c>
      <c r="V648" s="56">
        <v>1.0180312131978186</v>
      </c>
      <c r="W648" s="56">
        <v>1.3692430879374498</v>
      </c>
      <c r="X648" s="56">
        <v>1.1857905910168411</v>
      </c>
      <c r="Y648" s="56">
        <v>0.75683909321887555</v>
      </c>
      <c r="Z648" s="56">
        <v>0.50373683281351145</v>
      </c>
      <c r="AA648" s="56">
        <v>-1</v>
      </c>
      <c r="AB648" s="56">
        <v>-1</v>
      </c>
      <c r="AC648" s="56">
        <v>-1</v>
      </c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</row>
    <row r="649" spans="1:63" s="23" customFormat="1" x14ac:dyDescent="0.35">
      <c r="A649" s="23" t="s">
        <v>13</v>
      </c>
      <c r="B649" s="23" t="s">
        <v>14</v>
      </c>
      <c r="C649" s="56"/>
      <c r="D649" s="56"/>
      <c r="E649" s="56"/>
      <c r="F649" s="56"/>
      <c r="G649" s="56">
        <v>0.24760203590282237</v>
      </c>
      <c r="H649" s="56">
        <v>6.1851264894471569E-2</v>
      </c>
      <c r="I649" s="56">
        <v>-1.4068598716097447E-2</v>
      </c>
      <c r="J649" s="56">
        <v>0.1682477300447216</v>
      </c>
      <c r="K649" s="56">
        <v>-0.14866749780899358</v>
      </c>
      <c r="L649" s="56">
        <v>2.7554202015811491E-4</v>
      </c>
      <c r="M649" s="56">
        <v>2.9002740759009882E-4</v>
      </c>
      <c r="N649" s="56">
        <v>-5.8885795487500725E-2</v>
      </c>
      <c r="O649" s="56">
        <v>-1.5485217996491163E-2</v>
      </c>
      <c r="P649" s="56">
        <v>0.19721924203322994</v>
      </c>
      <c r="Q649" s="56">
        <v>0.52007132605575612</v>
      </c>
      <c r="R649" s="56">
        <v>0.90095989399565513</v>
      </c>
      <c r="S649" s="56">
        <v>1.7361452703200246</v>
      </c>
      <c r="T649" s="56">
        <v>1.9637308209307678</v>
      </c>
      <c r="U649" s="56">
        <v>1.4435447722048962</v>
      </c>
      <c r="V649" s="56">
        <v>2.002536919061745</v>
      </c>
      <c r="W649" s="56">
        <v>1.2328472928676386</v>
      </c>
      <c r="X649" s="56">
        <v>1.2720972803347279</v>
      </c>
      <c r="Y649" s="56">
        <v>1.6800318485010517</v>
      </c>
      <c r="Z649" s="56">
        <v>1.2701763005234219</v>
      </c>
      <c r="AA649" s="56">
        <v>-1</v>
      </c>
      <c r="AB649" s="56">
        <v>-1</v>
      </c>
      <c r="AC649" s="56">
        <v>-1</v>
      </c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</row>
    <row r="650" spans="1:63" s="23" customFormat="1" x14ac:dyDescent="0.35">
      <c r="A650" s="23" t="s">
        <v>15</v>
      </c>
      <c r="B650" s="23" t="s">
        <v>16</v>
      </c>
      <c r="C650" s="56"/>
      <c r="D650" s="56"/>
      <c r="E650" s="56"/>
      <c r="F650" s="56"/>
      <c r="G650" s="56">
        <v>0.44352437662820998</v>
      </c>
      <c r="H650" s="56">
        <v>0.93919735419449224</v>
      </c>
      <c r="I650" s="56">
        <v>1.4159414684458196</v>
      </c>
      <c r="J650" s="56">
        <v>1.4159791156374886</v>
      </c>
      <c r="K650" s="56">
        <v>1.416016757976152</v>
      </c>
      <c r="L650" s="56">
        <v>0.49890127910790416</v>
      </c>
      <c r="M650" s="56">
        <v>0.22188721533679301</v>
      </c>
      <c r="N650" s="56">
        <v>0.22425730026813229</v>
      </c>
      <c r="O650" s="56">
        <v>0.22674705544958584</v>
      </c>
      <c r="P650" s="56">
        <v>0.22677592639191269</v>
      </c>
      <c r="Q650" s="56">
        <v>0.27829761215866533</v>
      </c>
      <c r="R650" s="56">
        <v>0.41465992546908703</v>
      </c>
      <c r="S650" s="56">
        <v>0.4056954592901878</v>
      </c>
      <c r="T650" s="56">
        <v>0.31974208737993948</v>
      </c>
      <c r="U650" s="56">
        <v>0.54513230495908704</v>
      </c>
      <c r="V650" s="56">
        <v>0.50192175862095523</v>
      </c>
      <c r="W650" s="56">
        <v>0.4018750145035157</v>
      </c>
      <c r="X650" s="56">
        <v>0.26600848740404359</v>
      </c>
      <c r="Y650" s="56">
        <v>0.24271839293315134</v>
      </c>
      <c r="Z650" s="56">
        <v>1.1313944603139601</v>
      </c>
      <c r="AA650" s="56">
        <v>-1</v>
      </c>
      <c r="AB650" s="56">
        <v>-1</v>
      </c>
      <c r="AC650" s="56">
        <v>-1</v>
      </c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</row>
    <row r="651" spans="1:63" s="23" customFormat="1" x14ac:dyDescent="0.35">
      <c r="A651" s="23" t="s">
        <v>17</v>
      </c>
      <c r="B651" s="23" t="s">
        <v>18</v>
      </c>
      <c r="C651" s="56"/>
      <c r="D651" s="56"/>
      <c r="E651" s="56"/>
      <c r="F651" s="56"/>
      <c r="G651" s="56">
        <v>0.94047619047619047</v>
      </c>
      <c r="H651" s="56">
        <v>2.7261904761904763</v>
      </c>
      <c r="I651" s="56">
        <v>3.408450704225352</v>
      </c>
      <c r="J651" s="56">
        <v>3.408450704225352</v>
      </c>
      <c r="K651" s="56">
        <v>1.1042944785276072</v>
      </c>
      <c r="L651" s="56">
        <v>9.5846645367412053E-2</v>
      </c>
      <c r="M651" s="56">
        <v>9.5846645367412053E-2</v>
      </c>
      <c r="N651" s="56">
        <v>9.5846645367412053E-2</v>
      </c>
      <c r="O651" s="56">
        <v>-7.6268221574343986E-2</v>
      </c>
      <c r="P651" s="56">
        <v>-9.1151603498542233E-2</v>
      </c>
      <c r="Q651" s="56">
        <v>0.35591836734693882</v>
      </c>
      <c r="R651" s="56">
        <v>0.53658892128279878</v>
      </c>
      <c r="S651" s="56">
        <v>1.3145278373942686</v>
      </c>
      <c r="T651" s="56">
        <v>1.9015028790479094</v>
      </c>
      <c r="U651" s="56">
        <v>1.2877999483959748</v>
      </c>
      <c r="V651" s="56">
        <v>1.9765392277772507</v>
      </c>
      <c r="W651" s="56">
        <v>1.7266256213054061</v>
      </c>
      <c r="X651" s="56">
        <v>2.3212603648424546</v>
      </c>
      <c r="Y651" s="56">
        <v>1.9802774410014945</v>
      </c>
      <c r="Z651" s="56">
        <v>1.1236530180999944</v>
      </c>
      <c r="AA651" s="56">
        <v>-1</v>
      </c>
      <c r="AB651" s="56">
        <v>-1</v>
      </c>
      <c r="AC651" s="56">
        <v>-1</v>
      </c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</row>
    <row r="652" spans="1:63" s="23" customFormat="1" x14ac:dyDescent="0.35">
      <c r="A652" s="23" t="s">
        <v>19</v>
      </c>
      <c r="B652" s="23" t="s">
        <v>20</v>
      </c>
      <c r="C652" s="56"/>
      <c r="D652" s="56"/>
      <c r="E652" s="56"/>
      <c r="F652" s="56"/>
      <c r="G652" s="56">
        <v>-3.3939567521122704E-2</v>
      </c>
      <c r="H652" s="56">
        <v>-1.1970509018690345E-2</v>
      </c>
      <c r="I652" s="56">
        <v>0.65650680731019251</v>
      </c>
      <c r="J652" s="56">
        <v>0.79616520989782091</v>
      </c>
      <c r="K652" s="56">
        <v>0.6721612807589683</v>
      </c>
      <c r="L652" s="56">
        <v>0.48420849739791283</v>
      </c>
      <c r="M652" s="56">
        <v>-0.17622450112916965</v>
      </c>
      <c r="N652" s="56">
        <v>-0.23774438409211629</v>
      </c>
      <c r="O652" s="56">
        <v>0.36287720293606607</v>
      </c>
      <c r="P652" s="56">
        <v>0.57736262105302205</v>
      </c>
      <c r="Q652" s="56">
        <v>0.97937171363084796</v>
      </c>
      <c r="R652" s="56">
        <v>1.8539090949961787</v>
      </c>
      <c r="S652" s="56">
        <v>0.73656480505795585</v>
      </c>
      <c r="T652" s="56">
        <v>0.89639274078778675</v>
      </c>
      <c r="U652" s="56">
        <v>0.90220920464091914</v>
      </c>
      <c r="V652" s="56">
        <v>0.58503138808591748</v>
      </c>
      <c r="W652" s="56">
        <v>1.1659999400695193</v>
      </c>
      <c r="X652" s="56">
        <v>1.1106631852490434</v>
      </c>
      <c r="Y652" s="56">
        <v>1.4494384034185179</v>
      </c>
      <c r="Z652" s="56">
        <v>1.3404643350527246</v>
      </c>
      <c r="AA652" s="56">
        <v>-1</v>
      </c>
      <c r="AB652" s="56">
        <v>-1</v>
      </c>
      <c r="AC652" s="56">
        <v>-1</v>
      </c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</row>
    <row r="653" spans="1:63" s="23" customFormat="1" x14ac:dyDescent="0.35">
      <c r="A653" s="23" t="s">
        <v>21</v>
      </c>
      <c r="B653" s="23" t="s">
        <v>22</v>
      </c>
      <c r="C653" s="56"/>
      <c r="D653" s="56"/>
      <c r="E653" s="56"/>
      <c r="F653" s="56"/>
      <c r="G653" s="56">
        <v>0.69539113413523546</v>
      </c>
      <c r="H653" s="56">
        <v>0.695298658724403</v>
      </c>
      <c r="I653" s="56">
        <v>0.22422435662224083</v>
      </c>
      <c r="J653" s="56">
        <v>1.5718875905943452E-3</v>
      </c>
      <c r="K653" s="56">
        <v>1.502819834904523E-3</v>
      </c>
      <c r="L653" s="56">
        <v>-0.40310045326884214</v>
      </c>
      <c r="M653" s="56">
        <v>-0.4030397673099797</v>
      </c>
      <c r="N653" s="56">
        <v>-0.40288099188578919</v>
      </c>
      <c r="O653" s="56">
        <v>-0.49610081416848584</v>
      </c>
      <c r="P653" s="56">
        <v>0.78449984353812452</v>
      </c>
      <c r="Q653" s="56">
        <v>1.252397831526272</v>
      </c>
      <c r="R653" s="56">
        <v>3.7390851307700324</v>
      </c>
      <c r="S653" s="56">
        <v>4.153048629967909</v>
      </c>
      <c r="T653" s="56">
        <v>3.5546527940144959</v>
      </c>
      <c r="U653" s="56">
        <v>4.0105993982874333</v>
      </c>
      <c r="V653" s="56">
        <v>3.22868890305842</v>
      </c>
      <c r="W653" s="56">
        <v>4.1009101796407181</v>
      </c>
      <c r="X653" s="56">
        <v>2.1744972472119199</v>
      </c>
      <c r="Y653" s="56">
        <v>1.8414931549873446</v>
      </c>
      <c r="Z653" s="56">
        <v>0.69202651761341483</v>
      </c>
      <c r="AA653" s="56">
        <v>-1</v>
      </c>
      <c r="AB653" s="56">
        <v>-1</v>
      </c>
      <c r="AC653" s="56">
        <v>-1</v>
      </c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</row>
    <row r="654" spans="1:63" s="23" customFormat="1" x14ac:dyDescent="0.35">
      <c r="A654" s="23" t="s">
        <v>23</v>
      </c>
      <c r="B654" s="23" t="s">
        <v>24</v>
      </c>
      <c r="C654" s="56"/>
      <c r="D654" s="56"/>
      <c r="E654" s="56"/>
      <c r="F654" s="56"/>
      <c r="G654" s="56">
        <v>0</v>
      </c>
      <c r="H654" s="56">
        <v>1.875</v>
      </c>
      <c r="I654" s="56">
        <v>2.2937500000000002</v>
      </c>
      <c r="J654" s="56">
        <v>2.2937500000000002</v>
      </c>
      <c r="K654" s="56">
        <v>2.2937500000000002</v>
      </c>
      <c r="L654" s="56">
        <v>0.14565217391304341</v>
      </c>
      <c r="M654" s="56">
        <v>-0.15180265654648961</v>
      </c>
      <c r="N654" s="56">
        <v>-0.1426755218216319</v>
      </c>
      <c r="O654" s="56">
        <v>-0.19834914611005694</v>
      </c>
      <c r="P654" s="56">
        <v>-0.24700189753320678</v>
      </c>
      <c r="Q654" s="56">
        <v>0.28914988814317666</v>
      </c>
      <c r="R654" s="56">
        <v>0.43609039197892918</v>
      </c>
      <c r="S654" s="56">
        <v>1.122659597131157</v>
      </c>
      <c r="T654" s="56">
        <v>2.2990953304941661</v>
      </c>
      <c r="U654" s="56">
        <v>1.7283991323210413</v>
      </c>
      <c r="V654" s="56">
        <v>2.0372202700203439</v>
      </c>
      <c r="W654" s="56">
        <v>1.342443909184174</v>
      </c>
      <c r="X654" s="56">
        <v>1.3308941474816298</v>
      </c>
      <c r="Y654" s="56">
        <v>1.1660942349768484</v>
      </c>
      <c r="Z654" s="56">
        <v>1.1594838303724115</v>
      </c>
      <c r="AA654" s="56">
        <v>-1</v>
      </c>
      <c r="AB654" s="56">
        <v>-1</v>
      </c>
      <c r="AC654" s="56">
        <v>-1</v>
      </c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</row>
    <row r="655" spans="1:63" s="23" customFormat="1" x14ac:dyDescent="0.35">
      <c r="A655" s="23" t="s">
        <v>25</v>
      </c>
      <c r="B655" s="23" t="s">
        <v>26</v>
      </c>
      <c r="C655" s="56"/>
      <c r="D655" s="56"/>
      <c r="E655" s="56"/>
      <c r="F655" s="56"/>
      <c r="G655" s="56">
        <v>-8.3263946711074066E-2</v>
      </c>
      <c r="H655" s="56">
        <v>-8.3263946711074066E-2</v>
      </c>
      <c r="I655" s="56">
        <v>-8.3263946711074066E-2</v>
      </c>
      <c r="J655" s="56">
        <v>-0.40049958368026639</v>
      </c>
      <c r="K655" s="56">
        <v>-0.61852861035422335</v>
      </c>
      <c r="L655" s="56">
        <v>-0.61852861035422335</v>
      </c>
      <c r="M655" s="56">
        <v>-0.61852861035422335</v>
      </c>
      <c r="N655" s="56">
        <v>-0.41666666666666663</v>
      </c>
      <c r="O655" s="56">
        <v>0</v>
      </c>
      <c r="P655" s="56">
        <v>0</v>
      </c>
      <c r="Q655" s="56">
        <v>0.35452380952380946</v>
      </c>
      <c r="R655" s="56">
        <v>1.4280952380952381</v>
      </c>
      <c r="S655" s="56">
        <v>1.8379761904761907</v>
      </c>
      <c r="T655" s="56">
        <v>1.4744047619047618</v>
      </c>
      <c r="U655" s="56">
        <v>1.7439796097732465</v>
      </c>
      <c r="V655" s="56">
        <v>1.0549617572072956</v>
      </c>
      <c r="W655" s="56">
        <v>1.8060321322203112</v>
      </c>
      <c r="X655" s="56">
        <v>6.7424585037286509</v>
      </c>
      <c r="Y655" s="56">
        <v>6.6289036225617375</v>
      </c>
      <c r="Z655" s="56">
        <v>4.5584186290649678</v>
      </c>
      <c r="AA655" s="56">
        <v>-1</v>
      </c>
      <c r="AB655" s="56">
        <v>-1</v>
      </c>
      <c r="AC655" s="56">
        <v>-1</v>
      </c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</row>
    <row r="656" spans="1:63" s="23" customFormat="1" x14ac:dyDescent="0.35">
      <c r="A656" s="23" t="s">
        <v>27</v>
      </c>
      <c r="B656" s="23" t="s">
        <v>28</v>
      </c>
      <c r="C656" s="56"/>
      <c r="D656" s="56"/>
      <c r="E656" s="56"/>
      <c r="F656" s="56"/>
      <c r="G656" s="56">
        <v>0.21197812824040585</v>
      </c>
      <c r="H656" s="56">
        <v>2.3652352008718402E-4</v>
      </c>
      <c r="I656" s="56">
        <v>5.0543415626536081E-4</v>
      </c>
      <c r="J656" s="56">
        <v>5.0521960895388851E-4</v>
      </c>
      <c r="K656" s="56">
        <v>5.0495504672776192E-4</v>
      </c>
      <c r="L656" s="56">
        <v>1.4996439462268389</v>
      </c>
      <c r="M656" s="56">
        <v>1.4983696501665453</v>
      </c>
      <c r="N656" s="56">
        <v>0.99765555062086242</v>
      </c>
      <c r="O656" s="56">
        <v>0.99767151958269285</v>
      </c>
      <c r="P656" s="56">
        <v>-0.20040908458247342</v>
      </c>
      <c r="Q656" s="56">
        <v>-5.2789258198799316E-2</v>
      </c>
      <c r="R656" s="56">
        <v>0.20408223836065531</v>
      </c>
      <c r="S656" s="56">
        <v>0.42320413496405518</v>
      </c>
      <c r="T656" s="56">
        <v>0.98126669349822526</v>
      </c>
      <c r="U656" s="56">
        <v>1.5474265639549647</v>
      </c>
      <c r="V656" s="56">
        <v>1.7089145188824584</v>
      </c>
      <c r="W656" s="56">
        <v>2.075550781043622</v>
      </c>
      <c r="X656" s="56">
        <v>2.0738941802957287</v>
      </c>
      <c r="Y656" s="56">
        <v>0.9985793920462569</v>
      </c>
      <c r="Z656" s="56">
        <v>0.94219182293267756</v>
      </c>
      <c r="AA656" s="56">
        <v>-1</v>
      </c>
      <c r="AB656" s="56">
        <v>-1</v>
      </c>
      <c r="AC656" s="56">
        <v>-1</v>
      </c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</row>
    <row r="657" spans="1:63" s="23" customFormat="1" x14ac:dyDescent="0.35">
      <c r="A657" s="23" t="s">
        <v>29</v>
      </c>
      <c r="B657" s="23" t="s">
        <v>30</v>
      </c>
      <c r="C657" s="56"/>
      <c r="D657" s="56"/>
      <c r="E657" s="56"/>
      <c r="F657" s="56"/>
      <c r="G657" s="56">
        <v>5.6018624999999993</v>
      </c>
      <c r="H657" s="56">
        <v>5.6018624999999993</v>
      </c>
      <c r="I657" s="56">
        <v>5.6018624999999993</v>
      </c>
      <c r="J657" s="56">
        <v>11.853887031249998</v>
      </c>
      <c r="K657" s="56">
        <v>0.94709674731941185</v>
      </c>
      <c r="L657" s="56">
        <v>0.94517659769496865</v>
      </c>
      <c r="M657" s="56">
        <v>0.94544058589526836</v>
      </c>
      <c r="N657" s="56">
        <v>-6.6915908425879689E-4</v>
      </c>
      <c r="O657" s="56">
        <v>-5.7752306299796441E-4</v>
      </c>
      <c r="P657" s="56">
        <v>5.4367897214513405E-4</v>
      </c>
      <c r="Q657" s="56">
        <v>9.6734104960425116E-2</v>
      </c>
      <c r="R657" s="56">
        <v>0.84649326883188003</v>
      </c>
      <c r="S657" s="56">
        <v>2.29418271697384</v>
      </c>
      <c r="T657" s="56">
        <v>4.3741217972675557</v>
      </c>
      <c r="U657" s="56">
        <v>4.2741462651894606</v>
      </c>
      <c r="V657" s="56">
        <v>3.0232722862610979</v>
      </c>
      <c r="W657" s="56">
        <v>1.5663445739551589</v>
      </c>
      <c r="X657" s="56">
        <v>1.2326686390655728</v>
      </c>
      <c r="Y657" s="56">
        <v>1.0980032133977464</v>
      </c>
      <c r="Z657" s="56">
        <v>0.9576601933581661</v>
      </c>
      <c r="AA657" s="56">
        <v>-1</v>
      </c>
      <c r="AB657" s="56">
        <v>-1</v>
      </c>
      <c r="AC657" s="56">
        <v>-1</v>
      </c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</row>
    <row r="658" spans="1:63" s="23" customFormat="1" x14ac:dyDescent="0.35">
      <c r="A658" s="23" t="s">
        <v>31</v>
      </c>
      <c r="B658" s="23" t="s">
        <v>32</v>
      </c>
      <c r="C658" s="56"/>
      <c r="D658" s="56"/>
      <c r="E658" s="56"/>
      <c r="F658" s="56"/>
      <c r="G658" s="56">
        <v>8.4655659556243101E-4</v>
      </c>
      <c r="H658" s="56">
        <v>2.4686521319927657E-4</v>
      </c>
      <c r="I658" s="56">
        <v>-8.4561246178105343E-4</v>
      </c>
      <c r="J658" s="56">
        <v>9.2750785424255966E-4</v>
      </c>
      <c r="K658" s="56">
        <v>0.40136993522536524</v>
      </c>
      <c r="L658" s="56">
        <v>0.40124491024684561</v>
      </c>
      <c r="M658" s="56">
        <v>1.4689041608614493</v>
      </c>
      <c r="N658" s="56">
        <v>1.4685518455156421</v>
      </c>
      <c r="O658" s="56">
        <v>0.76303050844221243</v>
      </c>
      <c r="P658" s="56">
        <v>0.76318606934986422</v>
      </c>
      <c r="Q658" s="56">
        <v>-0.2703060571056799</v>
      </c>
      <c r="R658" s="56">
        <v>0.50686634868742986</v>
      </c>
      <c r="S658" s="56">
        <v>1.7431342028044035</v>
      </c>
      <c r="T658" s="56">
        <v>2.4830508690231499</v>
      </c>
      <c r="U658" s="56">
        <v>6.0876714612501548</v>
      </c>
      <c r="V658" s="56">
        <v>3.6079351353519522</v>
      </c>
      <c r="W658" s="56">
        <v>1.8438585539691124</v>
      </c>
      <c r="X658" s="56">
        <v>1.0888822308909534</v>
      </c>
      <c r="Y658" s="56">
        <v>0.33763900576472405</v>
      </c>
      <c r="Z658" s="56">
        <v>-6.0200009990265979E-2</v>
      </c>
      <c r="AA658" s="56">
        <v>-1</v>
      </c>
      <c r="AB658" s="56">
        <v>-1</v>
      </c>
      <c r="AC658" s="56">
        <v>-1</v>
      </c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</row>
    <row r="659" spans="1:63" s="23" customFormat="1" x14ac:dyDescent="0.35">
      <c r="A659" s="23" t="s">
        <v>33</v>
      </c>
      <c r="B659" s="23" t="s">
        <v>34</v>
      </c>
      <c r="C659" s="56"/>
      <c r="D659" s="56"/>
      <c r="E659" s="56"/>
      <c r="F659" s="56"/>
      <c r="G659" s="56">
        <v>0.75</v>
      </c>
      <c r="H659" s="56"/>
      <c r="I659" s="56"/>
      <c r="J659" s="56"/>
      <c r="K659" s="56">
        <v>0</v>
      </c>
      <c r="L659" s="56"/>
      <c r="M659" s="56"/>
      <c r="N659" s="56"/>
      <c r="O659" s="56">
        <v>-0.2857142857142857</v>
      </c>
      <c r="P659" s="56"/>
      <c r="Q659" s="56"/>
      <c r="R659" s="56"/>
      <c r="S659" s="56">
        <v>4.7957586000000001</v>
      </c>
      <c r="T659" s="56"/>
      <c r="U659" s="56"/>
      <c r="V659" s="56"/>
      <c r="W659" s="56">
        <v>0.78232022983151839</v>
      </c>
      <c r="X659" s="56"/>
      <c r="Y659" s="56"/>
      <c r="Z659" s="56" t="e">
        <v>#DIV/0!</v>
      </c>
      <c r="AA659" s="56">
        <v>-1</v>
      </c>
      <c r="AB659" s="56" t="e">
        <v>#DIV/0!</v>
      </c>
      <c r="AC659" s="56">
        <v>-1</v>
      </c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</row>
    <row r="660" spans="1:63" s="23" customFormat="1" x14ac:dyDescent="0.35">
      <c r="A660" s="23" t="s">
        <v>35</v>
      </c>
      <c r="B660" s="23" t="s">
        <v>36</v>
      </c>
      <c r="C660" s="56"/>
      <c r="D660" s="56"/>
      <c r="E660" s="56"/>
      <c r="F660" s="56"/>
      <c r="G660" s="56">
        <v>3.0667705792450928E-3</v>
      </c>
      <c r="H660" s="56"/>
      <c r="I660" s="56"/>
      <c r="J660" s="56"/>
      <c r="K660" s="56">
        <v>2.0104688004520503</v>
      </c>
      <c r="L660" s="56"/>
      <c r="M660" s="56"/>
      <c r="N660" s="56"/>
      <c r="O660" s="56">
        <v>1.428972843370957E-3</v>
      </c>
      <c r="P660" s="56"/>
      <c r="Q660" s="56"/>
      <c r="R660" s="56"/>
      <c r="S660" s="56">
        <v>0.55447813438726357</v>
      </c>
      <c r="T660" s="56"/>
      <c r="U660" s="56"/>
      <c r="V660" s="56"/>
      <c r="W660" s="56">
        <v>9.0762293555363929</v>
      </c>
      <c r="X660" s="56"/>
      <c r="Y660" s="56">
        <v>5.7351379065706052</v>
      </c>
      <c r="Z660" s="56" t="e">
        <v>#DIV/0!</v>
      </c>
      <c r="AA660" s="56">
        <v>-1</v>
      </c>
      <c r="AB660" s="56" t="e">
        <v>#DIV/0!</v>
      </c>
      <c r="AC660" s="56">
        <v>-1</v>
      </c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</row>
    <row r="661" spans="1:63" s="23" customFormat="1" x14ac:dyDescent="0.35">
      <c r="A661" s="23" t="s">
        <v>37</v>
      </c>
      <c r="B661" s="23" t="s">
        <v>38</v>
      </c>
      <c r="C661" s="56"/>
      <c r="D661" s="56"/>
      <c r="E661" s="56"/>
      <c r="F661" s="56"/>
      <c r="G661" s="56">
        <v>1</v>
      </c>
      <c r="H661" s="56"/>
      <c r="I661" s="56"/>
      <c r="J661" s="56"/>
      <c r="K661" s="56">
        <v>0.22191610000000006</v>
      </c>
      <c r="L661" s="56"/>
      <c r="M661" s="56"/>
      <c r="N661" s="56"/>
      <c r="O661" s="56">
        <v>8.9204160580225178E-5</v>
      </c>
      <c r="P661" s="56"/>
      <c r="Q661" s="56"/>
      <c r="R661" s="56"/>
      <c r="S661" s="56">
        <v>2.1472528673920035</v>
      </c>
      <c r="T661" s="56"/>
      <c r="U661" s="56"/>
      <c r="V661" s="56"/>
      <c r="W661" s="56">
        <v>2.2225441508134898</v>
      </c>
      <c r="X661" s="56"/>
      <c r="Y661" s="56">
        <v>1.0400698065954685</v>
      </c>
      <c r="Z661" s="56">
        <v>0.92600835619401423</v>
      </c>
      <c r="AA661" s="56">
        <v>-1</v>
      </c>
      <c r="AB661" s="56">
        <v>-1</v>
      </c>
      <c r="AC661" s="56">
        <v>-1</v>
      </c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</row>
    <row r="662" spans="1:63" s="23" customFormat="1" x14ac:dyDescent="0.35">
      <c r="A662" s="23" t="s">
        <v>39</v>
      </c>
      <c r="B662" s="23" t="s">
        <v>40</v>
      </c>
      <c r="C662" s="56"/>
      <c r="D662" s="56"/>
      <c r="E662" s="56"/>
      <c r="F662" s="56"/>
      <c r="G662" s="56">
        <v>-1.4303060122120015E-2</v>
      </c>
      <c r="H662" s="56"/>
      <c r="I662" s="56"/>
      <c r="J662" s="56"/>
      <c r="K662" s="56">
        <v>2.6674785174578588</v>
      </c>
      <c r="L662" s="56"/>
      <c r="M662" s="56"/>
      <c r="N662" s="56"/>
      <c r="O662" s="56">
        <v>-9.0351336102522328E-2</v>
      </c>
      <c r="P662" s="56"/>
      <c r="Q662" s="56"/>
      <c r="R662" s="56"/>
      <c r="S662" s="56">
        <v>1.3808288282289416</v>
      </c>
      <c r="T662" s="56"/>
      <c r="U662" s="56"/>
      <c r="V662" s="56"/>
      <c r="W662" s="56">
        <v>2.8621445462172002</v>
      </c>
      <c r="X662" s="56"/>
      <c r="Y662" s="56">
        <v>0.66694883342907163</v>
      </c>
      <c r="Z662" s="56" t="e">
        <v>#DIV/0!</v>
      </c>
      <c r="AA662" s="56">
        <v>-1</v>
      </c>
      <c r="AB662" s="56" t="e">
        <v>#DIV/0!</v>
      </c>
      <c r="AC662" s="56">
        <v>-1</v>
      </c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</row>
    <row r="663" spans="1:63" s="23" customFormat="1" x14ac:dyDescent="0.35">
      <c r="A663" s="23" t="s">
        <v>41</v>
      </c>
      <c r="B663" s="23" t="s">
        <v>42</v>
      </c>
      <c r="C663" s="56"/>
      <c r="D663" s="56"/>
      <c r="E663" s="56"/>
      <c r="F663" s="56"/>
      <c r="G663" s="56" t="e">
        <v>#DIV/0!</v>
      </c>
      <c r="H663" s="56"/>
      <c r="I663" s="56"/>
      <c r="J663" s="56"/>
      <c r="K663" s="56" t="e">
        <v>#DIV/0!</v>
      </c>
      <c r="L663" s="56"/>
      <c r="M663" s="56"/>
      <c r="N663" s="56"/>
      <c r="O663" s="56" t="e">
        <v>#DIV/0!</v>
      </c>
      <c r="P663" s="56"/>
      <c r="Q663" s="56"/>
      <c r="R663" s="56"/>
      <c r="S663" s="56" t="e">
        <v>#DIV/0!</v>
      </c>
      <c r="T663" s="56"/>
      <c r="U663" s="56"/>
      <c r="V663" s="56"/>
      <c r="W663" s="56" t="e">
        <v>#DIV/0!</v>
      </c>
      <c r="X663" s="56"/>
      <c r="Y663" s="56" t="e">
        <v>#DIV/0!</v>
      </c>
      <c r="Z663" s="56" t="e">
        <v>#DIV/0!</v>
      </c>
      <c r="AA663" s="56" t="e">
        <v>#DIV/0!</v>
      </c>
      <c r="AB663" s="56" t="e">
        <v>#DIV/0!</v>
      </c>
      <c r="AC663" s="56">
        <v>-1</v>
      </c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</row>
    <row r="664" spans="1:63" s="23" customFormat="1" x14ac:dyDescent="0.35">
      <c r="A664" s="23" t="s">
        <v>43</v>
      </c>
      <c r="B664" s="23" t="s">
        <v>44</v>
      </c>
      <c r="C664" s="56"/>
      <c r="D664" s="56"/>
      <c r="E664" s="56"/>
      <c r="F664" s="56"/>
      <c r="G664" s="56">
        <v>0</v>
      </c>
      <c r="H664" s="56"/>
      <c r="I664" s="56"/>
      <c r="J664" s="56"/>
      <c r="K664" s="56">
        <v>0</v>
      </c>
      <c r="L664" s="56"/>
      <c r="M664" s="56"/>
      <c r="N664" s="56"/>
      <c r="O664" s="56">
        <v>-1</v>
      </c>
      <c r="P664" s="56"/>
      <c r="Q664" s="56"/>
      <c r="R664" s="56"/>
      <c r="S664" s="56" t="e">
        <v>#DIV/0!</v>
      </c>
      <c r="T664" s="56"/>
      <c r="U664" s="56"/>
      <c r="V664" s="56"/>
      <c r="W664" s="56" t="e">
        <v>#DIV/0!</v>
      </c>
      <c r="X664" s="56"/>
      <c r="Y664" s="56"/>
      <c r="Z664" s="56" t="e">
        <v>#DIV/0!</v>
      </c>
      <c r="AA664" s="56">
        <v>-1</v>
      </c>
      <c r="AB664" s="56" t="e">
        <v>#DIV/0!</v>
      </c>
      <c r="AC664" s="56" t="e">
        <v>#DIV/0!</v>
      </c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</row>
    <row r="665" spans="1:63" s="23" customFormat="1" x14ac:dyDescent="0.35">
      <c r="A665" s="23" t="s">
        <v>45</v>
      </c>
      <c r="B665" s="23" t="s">
        <v>46</v>
      </c>
      <c r="C665" s="56"/>
      <c r="D665" s="56"/>
      <c r="E665" s="56"/>
      <c r="F665" s="56"/>
      <c r="G665" s="56"/>
      <c r="H665" s="56"/>
      <c r="I665" s="56"/>
      <c r="J665" s="56"/>
      <c r="K665" s="56" t="e">
        <v>#DIV/0!</v>
      </c>
      <c r="L665" s="56"/>
      <c r="M665" s="56"/>
      <c r="N665" s="56"/>
      <c r="O665" s="56" t="e">
        <v>#DIV/0!</v>
      </c>
      <c r="P665" s="56"/>
      <c r="Q665" s="56"/>
      <c r="R665" s="56"/>
      <c r="S665" s="56" t="e">
        <v>#DIV/0!</v>
      </c>
      <c r="T665" s="56"/>
      <c r="U665" s="56"/>
      <c r="V665" s="56"/>
      <c r="W665" s="56">
        <v>0.22023484500512325</v>
      </c>
      <c r="X665" s="56"/>
      <c r="Y665" s="56">
        <v>-0.34746447759041899</v>
      </c>
      <c r="Z665" s="56" t="e">
        <v>#DIV/0!</v>
      </c>
      <c r="AA665" s="56">
        <v>-1</v>
      </c>
      <c r="AB665" s="56">
        <v>-1</v>
      </c>
      <c r="AC665" s="56">
        <v>-1</v>
      </c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</row>
    <row r="666" spans="1:63" s="23" customFormat="1" x14ac:dyDescent="0.35">
      <c r="A666" s="23" t="s">
        <v>47</v>
      </c>
      <c r="B666" s="23" t="s">
        <v>48</v>
      </c>
      <c r="C666" s="56"/>
      <c r="D666" s="56"/>
      <c r="E666" s="56"/>
      <c r="F666" s="56"/>
      <c r="G666" s="56" t="e">
        <v>#DIV/0!</v>
      </c>
      <c r="H666" s="56"/>
      <c r="I666" s="56"/>
      <c r="J666" s="56"/>
      <c r="K666" s="56" t="e">
        <v>#DIV/0!</v>
      </c>
      <c r="L666" s="56"/>
      <c r="M666" s="56"/>
      <c r="N666" s="56"/>
      <c r="O666" s="56" t="e">
        <v>#DIV/0!</v>
      </c>
      <c r="P666" s="56"/>
      <c r="Q666" s="56"/>
      <c r="R666" s="56"/>
      <c r="S666" s="56" t="e">
        <v>#DIV/0!</v>
      </c>
      <c r="T666" s="56"/>
      <c r="U666" s="56"/>
      <c r="V666" s="56"/>
      <c r="W666" s="56" t="e">
        <v>#DIV/0!</v>
      </c>
      <c r="X666" s="56"/>
      <c r="Y666" s="56"/>
      <c r="Z666" s="56" t="e">
        <v>#DIV/0!</v>
      </c>
      <c r="AA666" s="56">
        <v>-1</v>
      </c>
      <c r="AB666" s="56" t="e">
        <v>#DIV/0!</v>
      </c>
      <c r="AC666" s="56" t="e">
        <v>#DIV/0!</v>
      </c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</row>
    <row r="667" spans="1:63" s="23" customFormat="1" x14ac:dyDescent="0.35">
      <c r="A667" s="23" t="s">
        <v>49</v>
      </c>
      <c r="B667" s="23" t="s">
        <v>50</v>
      </c>
      <c r="C667" s="56"/>
      <c r="D667" s="56"/>
      <c r="E667" s="56"/>
      <c r="F667" s="56"/>
      <c r="G667" s="56" t="e">
        <v>#DIV/0!</v>
      </c>
      <c r="H667" s="56"/>
      <c r="I667" s="56"/>
      <c r="J667" s="56"/>
      <c r="K667" s="56" t="e">
        <v>#DIV/0!</v>
      </c>
      <c r="L667" s="56"/>
      <c r="M667" s="56"/>
      <c r="N667" s="56"/>
      <c r="O667" s="56" t="e">
        <v>#DIV/0!</v>
      </c>
      <c r="P667" s="56"/>
      <c r="Q667" s="56"/>
      <c r="R667" s="56"/>
      <c r="S667" s="56" t="e">
        <v>#DIV/0!</v>
      </c>
      <c r="T667" s="56"/>
      <c r="U667" s="56"/>
      <c r="V667" s="56"/>
      <c r="W667" s="56" t="e">
        <v>#DIV/0!</v>
      </c>
      <c r="X667" s="56"/>
      <c r="Y667" s="56" t="e">
        <v>#DIV/0!</v>
      </c>
      <c r="Z667" s="56" t="e">
        <v>#DIV/0!</v>
      </c>
      <c r="AA667" s="56">
        <v>-1</v>
      </c>
      <c r="AB667" s="56" t="e">
        <v>#DIV/0!</v>
      </c>
      <c r="AC667" s="56">
        <v>-1</v>
      </c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</row>
    <row r="668" spans="1:63" s="25" customFormat="1" ht="13.15" x14ac:dyDescent="0.4">
      <c r="A668" s="10" t="s">
        <v>125</v>
      </c>
      <c r="B668" s="25" t="s">
        <v>51</v>
      </c>
      <c r="C668" s="56"/>
      <c r="D668" s="56"/>
      <c r="E668" s="56"/>
      <c r="F668" s="56"/>
      <c r="G668" s="57">
        <v>0.53191584037162598</v>
      </c>
      <c r="H668" s="57">
        <v>0.69145142850137264</v>
      </c>
      <c r="I668" s="57">
        <v>0.49345091940091068</v>
      </c>
      <c r="J668" s="57">
        <v>0.48772835454337926</v>
      </c>
      <c r="K668" s="57">
        <v>0.35603382776703918</v>
      </c>
      <c r="L668" s="57">
        <v>0.28747225340888805</v>
      </c>
      <c r="M668" s="57">
        <v>0.2386406503544749</v>
      </c>
      <c r="N668" s="57">
        <v>0.21956589561221329</v>
      </c>
      <c r="O668" s="57">
        <v>0.19177631231162162</v>
      </c>
      <c r="P668" s="57">
        <v>0.17903351897620023</v>
      </c>
      <c r="Q668" s="57">
        <v>0.26195897235230392</v>
      </c>
      <c r="R668" s="57">
        <v>0.43354610948352734</v>
      </c>
      <c r="S668" s="57">
        <v>0.45502056037962357</v>
      </c>
      <c r="T668" s="57">
        <v>0.54203082538880576</v>
      </c>
      <c r="U668" s="57">
        <v>0.50911932998326903</v>
      </c>
      <c r="V668" s="57">
        <v>0.54113579627837227</v>
      </c>
      <c r="W668" s="57">
        <v>0.64453167017098223</v>
      </c>
      <c r="X668" s="57">
        <v>0.73673060222953191</v>
      </c>
      <c r="Y668" s="57">
        <v>0.76530947016395268</v>
      </c>
      <c r="Z668" s="57">
        <v>0.75149732034766514</v>
      </c>
      <c r="AA668" s="57">
        <v>-1</v>
      </c>
      <c r="AB668" s="57">
        <v>-1</v>
      </c>
      <c r="AC668" s="57">
        <v>-1</v>
      </c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</row>
    <row r="669" spans="1:63" s="23" customFormat="1" x14ac:dyDescent="0.35">
      <c r="B669" s="27" t="s">
        <v>52</v>
      </c>
      <c r="C669" s="56"/>
      <c r="D669" s="56"/>
      <c r="E669" s="56"/>
      <c r="F669" s="56"/>
      <c r="G669" s="58">
        <v>0.69009628235550835</v>
      </c>
      <c r="H669" s="58">
        <v>0.75487106851992136</v>
      </c>
      <c r="I669" s="58">
        <v>0.42428693675305351</v>
      </c>
      <c r="J669" s="58">
        <v>0.40358958381161658</v>
      </c>
      <c r="K669" s="58">
        <v>0.29984211262453475</v>
      </c>
      <c r="L669" s="58">
        <v>0.3248849986079787</v>
      </c>
      <c r="M669" s="58">
        <v>0.30399353378751925</v>
      </c>
      <c r="N669" s="58">
        <v>0.31450912859240798</v>
      </c>
      <c r="O669" s="58">
        <v>0.250236673595297</v>
      </c>
      <c r="P669" s="58">
        <v>0.21277387389992586</v>
      </c>
      <c r="Q669" s="58">
        <v>0.23448060218969702</v>
      </c>
      <c r="R669" s="58">
        <v>0.30927700360045041</v>
      </c>
      <c r="S669" s="58">
        <v>0.2269335804962016</v>
      </c>
      <c r="T669" s="58">
        <v>0.17322805857405377</v>
      </c>
      <c r="U669" s="58">
        <v>0.1015241397241069</v>
      </c>
      <c r="V669" s="58">
        <v>-9.6937376282657528E-4</v>
      </c>
      <c r="W669" s="58">
        <v>0.11102507618362845</v>
      </c>
      <c r="X669" s="58">
        <v>9.2294111988336924E-2</v>
      </c>
      <c r="Y669" s="58">
        <v>0.1693252446554534</v>
      </c>
      <c r="Z669" s="58">
        <v>0.33293333913166379</v>
      </c>
      <c r="AA669" s="58">
        <v>-1</v>
      </c>
      <c r="AB669" s="58">
        <v>-1</v>
      </c>
      <c r="AC669" s="58">
        <v>-1</v>
      </c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  <c r="BE669" s="28"/>
      <c r="BF669" s="28"/>
      <c r="BG669" s="28"/>
      <c r="BH669" s="28"/>
      <c r="BI669" s="28"/>
      <c r="BJ669" s="28"/>
      <c r="BK669" s="28"/>
    </row>
    <row r="670" spans="1:63" s="23" customFormat="1" x14ac:dyDescent="0.35">
      <c r="B670" s="27" t="s">
        <v>53</v>
      </c>
      <c r="C670" s="56"/>
      <c r="D670" s="56"/>
      <c r="E670" s="56"/>
      <c r="F670" s="56"/>
      <c r="G670" s="58">
        <v>0.24425650634929963</v>
      </c>
      <c r="H670" s="58">
        <v>0.63451445909444626</v>
      </c>
      <c r="I670" s="58">
        <v>0.69611699523536719</v>
      </c>
      <c r="J670" s="58">
        <v>0.71874679697271482</v>
      </c>
      <c r="K670" s="58">
        <v>0.51905099794416265</v>
      </c>
      <c r="L670" s="58">
        <v>0.13562433229841786</v>
      </c>
      <c r="M670" s="58">
        <v>1.7141752294467461E-2</v>
      </c>
      <c r="N670" s="58">
        <v>-3.1656918661268296E-2</v>
      </c>
      <c r="O670" s="58">
        <v>1.0777570519385993E-2</v>
      </c>
      <c r="P670" s="58">
        <v>0.13196660653993808</v>
      </c>
      <c r="Q670" s="58">
        <v>0.39627798450414686</v>
      </c>
      <c r="R670" s="58">
        <v>0.79161911136307439</v>
      </c>
      <c r="S670" s="58">
        <v>1.0024755078998857</v>
      </c>
      <c r="T670" s="58">
        <v>1.300479074946117</v>
      </c>
      <c r="U670" s="58">
        <v>1.1500702467226618</v>
      </c>
      <c r="V670" s="58">
        <v>1.3915392593088223</v>
      </c>
      <c r="W670" s="58">
        <v>1.3656724345437588</v>
      </c>
      <c r="X670" s="58">
        <v>1.4431819190977309</v>
      </c>
      <c r="Y670" s="58">
        <v>1.4502530303706958</v>
      </c>
      <c r="Z670" s="58">
        <v>1.1475608107005382</v>
      </c>
      <c r="AA670" s="58">
        <v>-1</v>
      </c>
      <c r="AB670" s="58">
        <v>-1</v>
      </c>
      <c r="AC670" s="58">
        <v>-1</v>
      </c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  <c r="BE670" s="28"/>
      <c r="BF670" s="28"/>
      <c r="BG670" s="28"/>
      <c r="BH670" s="28"/>
      <c r="BI670" s="28"/>
      <c r="BJ670" s="28"/>
      <c r="BK670" s="28"/>
    </row>
    <row r="671" spans="1:63" s="23" customFormat="1" x14ac:dyDescent="0.35">
      <c r="B671" s="27" t="s">
        <v>54</v>
      </c>
      <c r="C671" s="56"/>
      <c r="D671" s="56"/>
      <c r="E671" s="56"/>
      <c r="F671" s="56"/>
      <c r="G671" s="58">
        <v>0.32254194117485135</v>
      </c>
      <c r="H671" s="58">
        <v>0.15896110438903577</v>
      </c>
      <c r="I671" s="58">
        <v>0.15881697421280716</v>
      </c>
      <c r="J671" s="58">
        <v>0.33649783404498756</v>
      </c>
      <c r="K671" s="58">
        <v>0.24488410543652184</v>
      </c>
      <c r="L671" s="58">
        <v>1.1592108286744005</v>
      </c>
      <c r="M671" s="58">
        <v>1.4024045200297834</v>
      </c>
      <c r="N671" s="58">
        <v>0.81893030528421096</v>
      </c>
      <c r="O671" s="58">
        <v>0.68529148372912108</v>
      </c>
      <c r="P671" s="58">
        <v>-2.8325808241670858E-2</v>
      </c>
      <c r="Q671" s="58">
        <v>-8.4327932049950594E-2</v>
      </c>
      <c r="R671" s="58">
        <v>0.38172536493373799</v>
      </c>
      <c r="S671" s="58">
        <v>1.0584341804158046</v>
      </c>
      <c r="T671" s="58">
        <v>1.8932960268526542</v>
      </c>
      <c r="U671" s="58">
        <v>2.8238583823043881</v>
      </c>
      <c r="V671" s="58">
        <v>2.5290592512286856</v>
      </c>
      <c r="W671" s="58">
        <v>1.8704735132771204</v>
      </c>
      <c r="X671" s="58">
        <v>1.5209263277403906</v>
      </c>
      <c r="Y671" s="58">
        <v>0.79079123995756961</v>
      </c>
      <c r="Z671" s="58">
        <v>0.56172164134764269</v>
      </c>
      <c r="AA671" s="58">
        <v>-1</v>
      </c>
      <c r="AB671" s="58">
        <v>-1</v>
      </c>
      <c r="AC671" s="58">
        <v>-1</v>
      </c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  <c r="BE671" s="28"/>
      <c r="BF671" s="28"/>
      <c r="BG671" s="28"/>
      <c r="BH671" s="28"/>
      <c r="BI671" s="28"/>
      <c r="BJ671" s="28"/>
      <c r="BK671" s="28"/>
    </row>
    <row r="672" spans="1:63" s="23" customFormat="1" x14ac:dyDescent="0.35">
      <c r="A672" s="29"/>
      <c r="B672" s="30" t="s">
        <v>55</v>
      </c>
      <c r="C672" s="59"/>
      <c r="D672" s="59"/>
      <c r="E672" s="59"/>
      <c r="F672" s="59"/>
      <c r="G672" s="59"/>
      <c r="H672" s="59"/>
      <c r="I672" s="59"/>
      <c r="J672" s="59"/>
      <c r="K672" s="59">
        <v>0</v>
      </c>
      <c r="L672" s="59"/>
      <c r="M672" s="59"/>
      <c r="N672" s="59"/>
      <c r="O672" s="59">
        <v>-1</v>
      </c>
      <c r="P672" s="59"/>
      <c r="Q672" s="59"/>
      <c r="R672" s="59"/>
      <c r="S672" s="59" t="e">
        <v>#DIV/0!</v>
      </c>
      <c r="T672" s="59"/>
      <c r="U672" s="59"/>
      <c r="V672" s="59"/>
      <c r="W672" s="59">
        <v>1.6392344582974445</v>
      </c>
      <c r="X672" s="59"/>
      <c r="Y672" s="59"/>
      <c r="Z672" s="59" t="e">
        <v>#DIV/0!</v>
      </c>
      <c r="AA672" s="59">
        <v>-1</v>
      </c>
      <c r="AB672" s="59" t="e">
        <v>#DIV/0!</v>
      </c>
      <c r="AC672" s="59" t="e">
        <v>#DIV/0!</v>
      </c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</row>
    <row r="674" spans="1:63" s="4" customFormat="1" x14ac:dyDescent="0.3">
      <c r="A674" s="3" t="s">
        <v>126</v>
      </c>
    </row>
    <row r="675" spans="1:63" s="23" customFormat="1" x14ac:dyDescent="0.35">
      <c r="A675" s="23" t="s">
        <v>1</v>
      </c>
      <c r="B675" s="23" t="s">
        <v>2</v>
      </c>
      <c r="C675" s="56"/>
      <c r="D675" s="56"/>
      <c r="E675" s="56"/>
      <c r="F675" s="56"/>
      <c r="G675" s="56">
        <v>0.13200808988967361</v>
      </c>
      <c r="H675" s="56">
        <v>0.12066647946476539</v>
      </c>
      <c r="I675" s="56">
        <v>0.12227741914754287</v>
      </c>
      <c r="J675" s="56">
        <v>0.14093425785668279</v>
      </c>
      <c r="K675" s="56">
        <v>0.11330702066877207</v>
      </c>
      <c r="L675" s="56">
        <v>0.11296512315131402</v>
      </c>
      <c r="M675" s="56">
        <v>7.7320900220385402E-2</v>
      </c>
      <c r="N675" s="56">
        <v>5.2632596626732697E-2</v>
      </c>
      <c r="O675" s="56">
        <v>5.3992622685070435E-2</v>
      </c>
      <c r="P675" s="56">
        <v>4.608378691262871E-2</v>
      </c>
      <c r="Q675" s="56">
        <v>7.5029953625946666E-2</v>
      </c>
      <c r="R675" s="56">
        <v>5.1790965521451682E-2</v>
      </c>
      <c r="S675" s="56">
        <v>7.9905244294789179E-2</v>
      </c>
      <c r="T675" s="56">
        <v>7.2787297502777903E-2</v>
      </c>
      <c r="U675" s="56">
        <v>0.10626589851071566</v>
      </c>
      <c r="V675" s="56">
        <v>0.10553198572814715</v>
      </c>
      <c r="W675" s="56">
        <v>8.0802080619617467E-2</v>
      </c>
      <c r="X675" s="56">
        <v>7.5468051782666246E-2</v>
      </c>
      <c r="Y675" s="56">
        <v>4.182817528857341E-2</v>
      </c>
      <c r="Z675" s="56">
        <v>6.449426521260615E-2</v>
      </c>
      <c r="AA675" s="56">
        <v>-1</v>
      </c>
      <c r="AB675" s="56">
        <v>-1</v>
      </c>
      <c r="AC675" s="56">
        <v>-1</v>
      </c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</row>
    <row r="676" spans="1:63" s="23" customFormat="1" x14ac:dyDescent="0.35">
      <c r="A676" s="23" t="s">
        <v>3</v>
      </c>
      <c r="B676" s="23" t="s">
        <v>4</v>
      </c>
      <c r="C676" s="56"/>
      <c r="D676" s="56"/>
      <c r="E676" s="56"/>
      <c r="F676" s="56"/>
      <c r="G676" s="56">
        <v>0.12979098851045356</v>
      </c>
      <c r="H676" s="56">
        <v>0.17022325244848324</v>
      </c>
      <c r="I676" s="56">
        <v>0.14129503534053467</v>
      </c>
      <c r="J676" s="56">
        <v>0.12201489379235997</v>
      </c>
      <c r="K676" s="56">
        <v>0.13368446689259295</v>
      </c>
      <c r="L676" s="56">
        <v>9.7295722385942529E-2</v>
      </c>
      <c r="M676" s="56">
        <v>9.5146863842654694E-2</v>
      </c>
      <c r="N676" s="56">
        <v>0.11315589639170076</v>
      </c>
      <c r="O676" s="56">
        <v>6.7427185970545089E-2</v>
      </c>
      <c r="P676" s="56">
        <v>7.3776076019098413E-2</v>
      </c>
      <c r="Q676" s="56">
        <v>7.4435667410246431E-2</v>
      </c>
      <c r="R676" s="56">
        <v>0.10072377360913132</v>
      </c>
      <c r="S676" s="56">
        <v>9.1378542020966069E-2</v>
      </c>
      <c r="T676" s="56">
        <v>8.2956454512081113E-2</v>
      </c>
      <c r="U676" s="56">
        <v>0.12096383710282144</v>
      </c>
      <c r="V676" s="56">
        <v>0.10286468247989333</v>
      </c>
      <c r="W676" s="56">
        <v>9.0863616692723026E-2</v>
      </c>
      <c r="X676" s="56">
        <v>8.4306830051640747E-2</v>
      </c>
      <c r="Y676" s="56">
        <v>6.9596694251970348E-2</v>
      </c>
      <c r="Z676" s="56">
        <v>0.10673202528768022</v>
      </c>
      <c r="AA676" s="56">
        <v>-1</v>
      </c>
      <c r="AB676" s="56">
        <v>-1</v>
      </c>
      <c r="AC676" s="56">
        <v>-1</v>
      </c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</row>
    <row r="677" spans="1:63" s="23" customFormat="1" x14ac:dyDescent="0.35">
      <c r="A677" s="23" t="s">
        <v>5</v>
      </c>
      <c r="B677" s="23" t="s">
        <v>6</v>
      </c>
      <c r="C677" s="56"/>
      <c r="D677" s="56"/>
      <c r="E677" s="56"/>
      <c r="F677" s="56"/>
      <c r="G677" s="56">
        <v>0.10313594682435911</v>
      </c>
      <c r="H677" s="56">
        <v>0.10838979349214384</v>
      </c>
      <c r="I677" s="56">
        <v>0.11195591767869284</v>
      </c>
      <c r="J677" s="56">
        <v>0.12194761475753713</v>
      </c>
      <c r="K677" s="56">
        <v>0.13635090555486995</v>
      </c>
      <c r="L677" s="56">
        <v>0.14767552806577444</v>
      </c>
      <c r="M677" s="56">
        <v>8.0050799299253406E-2</v>
      </c>
      <c r="N677" s="56">
        <v>9.3118218590740431E-2</v>
      </c>
      <c r="O677" s="56">
        <v>8.4263316947484457E-2</v>
      </c>
      <c r="P677" s="56">
        <v>6.5062851721767956E-2</v>
      </c>
      <c r="Q677" s="56">
        <v>0.12722160260974968</v>
      </c>
      <c r="R677" s="56">
        <v>9.3859365183881716E-2</v>
      </c>
      <c r="S677" s="56">
        <v>8.5906053682731409E-2</v>
      </c>
      <c r="T677" s="56">
        <v>8.7621584398870578E-2</v>
      </c>
      <c r="U677" s="56">
        <v>7.8620669954534872E-2</v>
      </c>
      <c r="V677" s="56">
        <v>9.9297113621299005E-2</v>
      </c>
      <c r="W677" s="56">
        <v>0.10494259781944626</v>
      </c>
      <c r="X677" s="56">
        <v>8.5330489965493639E-2</v>
      </c>
      <c r="Y677" s="56">
        <v>6.6682022937643914E-2</v>
      </c>
      <c r="Z677" s="56">
        <v>7.7425738369693242E-2</v>
      </c>
      <c r="AA677" s="56">
        <v>-1</v>
      </c>
      <c r="AB677" s="56">
        <v>-1</v>
      </c>
      <c r="AC677" s="56">
        <v>-1</v>
      </c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</row>
    <row r="678" spans="1:63" s="23" customFormat="1" x14ac:dyDescent="0.35">
      <c r="A678" s="23" t="s">
        <v>7</v>
      </c>
      <c r="B678" s="23" t="s">
        <v>8</v>
      </c>
      <c r="C678" s="56"/>
      <c r="D678" s="56"/>
      <c r="E678" s="56"/>
      <c r="F678" s="56"/>
      <c r="G678" s="56">
        <v>0.15728234679880271</v>
      </c>
      <c r="H678" s="56">
        <v>0.18572811440180748</v>
      </c>
      <c r="I678" s="56">
        <v>0.1616307116976512</v>
      </c>
      <c r="J678" s="56">
        <v>0.16851323474349233</v>
      </c>
      <c r="K678" s="56">
        <v>6.1950290021576482E-2</v>
      </c>
      <c r="L678" s="56">
        <v>1.3622924735000153E-2</v>
      </c>
      <c r="M678" s="56">
        <v>2.1468310620660125E-2</v>
      </c>
      <c r="N678" s="56">
        <v>6.3751402963731163E-2</v>
      </c>
      <c r="O678" s="56">
        <v>9.1911355323340604E-2</v>
      </c>
      <c r="P678" s="56">
        <v>0.14519373598200036</v>
      </c>
      <c r="Q678" s="56">
        <v>0.17405203158055249</v>
      </c>
      <c r="R678" s="56">
        <v>0.13184519443876996</v>
      </c>
      <c r="S678" s="56">
        <v>8.8832749410801215E-2</v>
      </c>
      <c r="T678" s="56">
        <v>4.1593328418523923E-2</v>
      </c>
      <c r="U678" s="56">
        <v>3.1590336163550115E-2</v>
      </c>
      <c r="V678" s="56">
        <v>5.2668704443922021E-2</v>
      </c>
      <c r="W678" s="56">
        <v>8.3076671088714527E-2</v>
      </c>
      <c r="X678" s="56">
        <v>4.5614660039785093E-2</v>
      </c>
      <c r="Y678" s="56">
        <v>7.8614279963401534E-2</v>
      </c>
      <c r="Z678" s="56">
        <v>7.8984358418726641E-2</v>
      </c>
      <c r="AA678" s="56">
        <v>-1</v>
      </c>
      <c r="AB678" s="56">
        <v>-1</v>
      </c>
      <c r="AC678" s="56">
        <v>-1</v>
      </c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</row>
    <row r="679" spans="1:63" s="23" customFormat="1" x14ac:dyDescent="0.35">
      <c r="A679" s="23" t="s">
        <v>9</v>
      </c>
      <c r="B679" s="23" t="s">
        <v>10</v>
      </c>
      <c r="C679" s="56"/>
      <c r="D679" s="56"/>
      <c r="E679" s="56"/>
      <c r="F679" s="56"/>
      <c r="G679" s="56">
        <v>0.16020741960345664</v>
      </c>
      <c r="H679" s="56">
        <v>0.17844313931714573</v>
      </c>
      <c r="I679" s="56">
        <v>0.18389455078786066</v>
      </c>
      <c r="J679" s="56">
        <v>0.16950592369643869</v>
      </c>
      <c r="K679" s="56">
        <v>0.12594732024910815</v>
      </c>
      <c r="L679" s="56">
        <v>0.1367468138978476</v>
      </c>
      <c r="M679" s="56">
        <v>9.1247169451314614E-2</v>
      </c>
      <c r="N679" s="56">
        <v>0.11506895194499767</v>
      </c>
      <c r="O679" s="56">
        <v>0.1347681832752996</v>
      </c>
      <c r="P679" s="56">
        <v>5.9003361443651592E-2</v>
      </c>
      <c r="Q679" s="56">
        <v>9.7972976251027744E-2</v>
      </c>
      <c r="R679" s="56">
        <v>7.0625989030404623E-2</v>
      </c>
      <c r="S679" s="56">
        <v>3.9849363404017568E-2</v>
      </c>
      <c r="T679" s="56">
        <v>9.9878119770064666E-2</v>
      </c>
      <c r="U679" s="56">
        <v>0.12894759167744807</v>
      </c>
      <c r="V679" s="56">
        <v>0.14944793410725765</v>
      </c>
      <c r="W679" s="56">
        <v>0.13901540306784166</v>
      </c>
      <c r="X679" s="56">
        <v>0.11414428744414873</v>
      </c>
      <c r="Y679" s="56">
        <v>0.11498422688240217</v>
      </c>
      <c r="Z679" s="56">
        <v>0.12587062611422661</v>
      </c>
      <c r="AA679" s="56">
        <v>-1</v>
      </c>
      <c r="AB679" s="56">
        <v>-1</v>
      </c>
      <c r="AC679" s="56">
        <v>-1</v>
      </c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</row>
    <row r="680" spans="1:63" s="23" customFormat="1" x14ac:dyDescent="0.35">
      <c r="A680" s="23" t="s">
        <v>11</v>
      </c>
      <c r="B680" s="23" t="s">
        <v>12</v>
      </c>
      <c r="C680" s="56"/>
      <c r="D680" s="56"/>
      <c r="E680" s="56"/>
      <c r="F680" s="56"/>
      <c r="G680" s="56">
        <v>0.16519535668471841</v>
      </c>
      <c r="H680" s="56">
        <v>0.14371378324962025</v>
      </c>
      <c r="I680" s="56">
        <v>0.25756445868464595</v>
      </c>
      <c r="J680" s="56">
        <v>0.19023480599105436</v>
      </c>
      <c r="K680" s="56">
        <v>0.2148156440855109</v>
      </c>
      <c r="L680" s="56">
        <v>0.17696744551246812</v>
      </c>
      <c r="M680" s="56">
        <v>0.13545898986701777</v>
      </c>
      <c r="N680" s="56">
        <v>0.2174515792848013</v>
      </c>
      <c r="O680" s="56">
        <v>0.15965325420956211</v>
      </c>
      <c r="P680" s="56">
        <v>0.249621308420789</v>
      </c>
      <c r="Q680" s="56">
        <v>0.32011916810612706</v>
      </c>
      <c r="R680" s="56">
        <v>0.22003421827429115</v>
      </c>
      <c r="S680" s="56">
        <v>0.17954293602149196</v>
      </c>
      <c r="T680" s="56">
        <v>0.10759962060006667</v>
      </c>
      <c r="U680" s="56">
        <v>2.665345511653916E-2</v>
      </c>
      <c r="V680" s="56">
        <v>9.9459567785026737E-2</v>
      </c>
      <c r="W680" s="56">
        <v>0.1566933946781448</v>
      </c>
      <c r="X680" s="56">
        <v>0.10246578693270347</v>
      </c>
      <c r="Y680" s="56">
        <v>5.1565366620606845E-2</v>
      </c>
      <c r="Z680" s="56">
        <v>6.0491207854838969E-2</v>
      </c>
      <c r="AA680" s="56">
        <v>-1</v>
      </c>
      <c r="AB680" s="56">
        <v>-1</v>
      </c>
      <c r="AC680" s="56">
        <v>-1</v>
      </c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</row>
    <row r="681" spans="1:63" s="23" customFormat="1" x14ac:dyDescent="0.35">
      <c r="A681" s="23" t="s">
        <v>13</v>
      </c>
      <c r="B681" s="23" t="s">
        <v>14</v>
      </c>
      <c r="C681" s="56"/>
      <c r="D681" s="56"/>
      <c r="E681" s="56"/>
      <c r="F681" s="56"/>
      <c r="G681" s="56">
        <v>0.29793452354247441</v>
      </c>
      <c r="H681" s="56">
        <v>0.37450704415601255</v>
      </c>
      <c r="I681" s="56">
        <v>0.3310932560158566</v>
      </c>
      <c r="J681" s="56">
        <v>0.42500696159153795</v>
      </c>
      <c r="K681" s="56">
        <v>0.34691436527639152</v>
      </c>
      <c r="L681" s="56">
        <v>0.30765850764923131</v>
      </c>
      <c r="M681" s="56">
        <v>0.27453605281860227</v>
      </c>
      <c r="N681" s="56">
        <v>0.21493100184776237</v>
      </c>
      <c r="O681" s="56">
        <v>0.12518360235248882</v>
      </c>
      <c r="P681" s="56">
        <v>8.3443317944821738E-2</v>
      </c>
      <c r="Q681" s="56">
        <v>9.9780005316563392E-2</v>
      </c>
      <c r="R681" s="56">
        <v>9.2090155895236503E-2</v>
      </c>
      <c r="S681" s="56">
        <v>0.15430041842797793</v>
      </c>
      <c r="T681" s="56">
        <v>0.19064032760145655</v>
      </c>
      <c r="U681" s="56">
        <v>0.30240291874116387</v>
      </c>
      <c r="V681" s="56">
        <v>0.32840246896471137</v>
      </c>
      <c r="W681" s="56">
        <v>0.24228016419738085</v>
      </c>
      <c r="X681" s="56">
        <v>0.21523690813365581</v>
      </c>
      <c r="Y681" s="56">
        <v>0.11171974321029254</v>
      </c>
      <c r="Z681" s="56">
        <v>9.9617602790472715E-2</v>
      </c>
      <c r="AA681" s="56">
        <v>-1</v>
      </c>
      <c r="AB681" s="56">
        <v>-1</v>
      </c>
      <c r="AC681" s="56">
        <v>-1</v>
      </c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</row>
    <row r="682" spans="1:63" s="23" customFormat="1" x14ac:dyDescent="0.35">
      <c r="A682" s="23" t="s">
        <v>15</v>
      </c>
      <c r="B682" s="23" t="s">
        <v>16</v>
      </c>
      <c r="C682" s="56"/>
      <c r="D682" s="56"/>
      <c r="E682" s="56"/>
      <c r="F682" s="56"/>
      <c r="G682" s="56">
        <v>0.20767513896244183</v>
      </c>
      <c r="H682" s="56">
        <v>0.14744836059036381</v>
      </c>
      <c r="I682" s="56">
        <v>0.18393646977515155</v>
      </c>
      <c r="J682" s="56">
        <v>0.32224900574042237</v>
      </c>
      <c r="K682" s="56">
        <v>0.44947719409495868</v>
      </c>
      <c r="L682" s="56">
        <v>0.36911287943057403</v>
      </c>
      <c r="M682" s="56">
        <v>0.31809826921555873</v>
      </c>
      <c r="N682" s="56">
        <v>0.1758963162179541</v>
      </c>
      <c r="O682" s="56">
        <v>-1.1945025069614923E-2</v>
      </c>
      <c r="P682" s="56">
        <v>-2.1438278374854458E-2</v>
      </c>
      <c r="Q682" s="56">
        <v>3.5714122653969671E-2</v>
      </c>
      <c r="R682" s="56">
        <v>0.13154109975367589</v>
      </c>
      <c r="S682" s="56">
        <v>0.24729312766872891</v>
      </c>
      <c r="T682" s="56">
        <v>0.22800083283457173</v>
      </c>
      <c r="U682" s="56">
        <v>0.20397265372361906</v>
      </c>
      <c r="V682" s="56">
        <v>0.15460444282024977</v>
      </c>
      <c r="W682" s="56">
        <v>0.11898873286216949</v>
      </c>
      <c r="X682" s="56">
        <v>0.20085933766592756</v>
      </c>
      <c r="Y682" s="56">
        <v>0.23072110922257294</v>
      </c>
      <c r="Z682" s="56">
        <v>0.30753193129053824</v>
      </c>
      <c r="AA682" s="56">
        <v>-1</v>
      </c>
      <c r="AB682" s="56">
        <v>-1</v>
      </c>
      <c r="AC682" s="56">
        <v>-1</v>
      </c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</row>
    <row r="683" spans="1:63" s="23" customFormat="1" x14ac:dyDescent="0.35">
      <c r="A683" s="23" t="s">
        <v>17</v>
      </c>
      <c r="B683" s="23" t="s">
        <v>18</v>
      </c>
      <c r="C683" s="56"/>
      <c r="D683" s="56"/>
      <c r="E683" s="56"/>
      <c r="F683" s="56"/>
      <c r="G683" s="56">
        <v>0.22367260061198646</v>
      </c>
      <c r="H683" s="56">
        <v>0.22964057833270712</v>
      </c>
      <c r="I683" s="56">
        <v>0.21087469567312489</v>
      </c>
      <c r="J683" s="56">
        <v>0.22413863431965431</v>
      </c>
      <c r="K683" s="56">
        <v>0.15702556806413659</v>
      </c>
      <c r="L683" s="56">
        <v>0.20331130386233931</v>
      </c>
      <c r="M683" s="56">
        <v>0.14411536891449583</v>
      </c>
      <c r="N683" s="56">
        <v>0.14183294254626166</v>
      </c>
      <c r="O683" s="56">
        <v>0.16732841470008553</v>
      </c>
      <c r="P683" s="56">
        <v>9.3999715598886313E-2</v>
      </c>
      <c r="Q683" s="56">
        <v>0.13181037084134561</v>
      </c>
      <c r="R683" s="56">
        <v>9.3497187812153992E-2</v>
      </c>
      <c r="S683" s="56">
        <v>0.1309569132916677</v>
      </c>
      <c r="T683" s="56">
        <v>0.14323956965872897</v>
      </c>
      <c r="U683" s="56">
        <v>0.18288370781377328</v>
      </c>
      <c r="V683" s="56">
        <v>0.24331203646752564</v>
      </c>
      <c r="W683" s="56">
        <v>0.22589129581196787</v>
      </c>
      <c r="X683" s="56">
        <v>0.22222533758451668</v>
      </c>
      <c r="Y683" s="56">
        <v>0.15875653540744561</v>
      </c>
      <c r="Z683" s="56">
        <v>0.14146769912653356</v>
      </c>
      <c r="AA683" s="56">
        <v>-1</v>
      </c>
      <c r="AB683" s="56">
        <v>-1</v>
      </c>
      <c r="AC683" s="56">
        <v>-1</v>
      </c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</row>
    <row r="684" spans="1:63" s="23" customFormat="1" x14ac:dyDescent="0.35">
      <c r="A684" s="23" t="s">
        <v>19</v>
      </c>
      <c r="B684" s="23" t="s">
        <v>20</v>
      </c>
      <c r="C684" s="56"/>
      <c r="D684" s="56"/>
      <c r="E684" s="56"/>
      <c r="F684" s="56"/>
      <c r="G684" s="56">
        <v>0.32986579961820817</v>
      </c>
      <c r="H684" s="56">
        <v>0.23186975427242396</v>
      </c>
      <c r="I684" s="56">
        <v>0.29468669300592243</v>
      </c>
      <c r="J684" s="56">
        <v>0.30350802713121561</v>
      </c>
      <c r="K684" s="56">
        <v>6.2492137930385772E-2</v>
      </c>
      <c r="L684" s="56">
        <v>0.17380536465396368</v>
      </c>
      <c r="M684" s="56">
        <v>0.17632607815290569</v>
      </c>
      <c r="N684" s="56">
        <v>0.16378671041100534</v>
      </c>
      <c r="O684" s="56">
        <v>0.23119659112661672</v>
      </c>
      <c r="P684" s="56">
        <v>0.2837533437068378</v>
      </c>
      <c r="Q684" s="56">
        <v>0.26282580511693232</v>
      </c>
      <c r="R684" s="56">
        <v>0.19173063295504145</v>
      </c>
      <c r="S684" s="56">
        <v>0.13317276367051467</v>
      </c>
      <c r="T684" s="56">
        <v>0.10877984126785245</v>
      </c>
      <c r="U684" s="56">
        <v>5.2851137816929183E-2</v>
      </c>
      <c r="V684" s="56">
        <v>0.14930478985524664</v>
      </c>
      <c r="W684" s="56">
        <v>0.24208064111481309</v>
      </c>
      <c r="X684" s="56">
        <v>0.24171581861640834</v>
      </c>
      <c r="Y684" s="56">
        <v>0.2305950571517279</v>
      </c>
      <c r="Z684" s="56">
        <v>0.19323260223160954</v>
      </c>
      <c r="AA684" s="56">
        <v>-1</v>
      </c>
      <c r="AB684" s="56">
        <v>-1</v>
      </c>
      <c r="AC684" s="56">
        <v>-1</v>
      </c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</row>
    <row r="685" spans="1:63" s="23" customFormat="1" x14ac:dyDescent="0.35">
      <c r="A685" s="23" t="s">
        <v>21</v>
      </c>
      <c r="B685" s="23" t="s">
        <v>22</v>
      </c>
      <c r="C685" s="56"/>
      <c r="D685" s="56"/>
      <c r="E685" s="56"/>
      <c r="F685" s="56"/>
      <c r="G685" s="56">
        <v>0.59804862848390195</v>
      </c>
      <c r="H685" s="56">
        <v>0.6151771501048624</v>
      </c>
      <c r="I685" s="56">
        <v>0.72466095738351433</v>
      </c>
      <c r="J685" s="56">
        <v>0.25515392390538172</v>
      </c>
      <c r="K685" s="56">
        <v>0.37215699062249952</v>
      </c>
      <c r="L685" s="56">
        <v>0.38521632587258492</v>
      </c>
      <c r="M685" s="56">
        <v>0.25254581516944419</v>
      </c>
      <c r="N685" s="56">
        <v>0.2850845907348285</v>
      </c>
      <c r="O685" s="56">
        <v>0.16348287221417546</v>
      </c>
      <c r="P685" s="56">
        <v>0.14607419847020431</v>
      </c>
      <c r="Q685" s="56">
        <v>0.1529554573130627</v>
      </c>
      <c r="R685" s="56">
        <v>0.13689569260726131</v>
      </c>
      <c r="S685" s="56">
        <v>0.15108942164472361</v>
      </c>
      <c r="T685" s="56">
        <v>9.1828857393579044E-2</v>
      </c>
      <c r="U685" s="56">
        <v>0.20170114059648414</v>
      </c>
      <c r="V685" s="56">
        <v>0.21046910293848953</v>
      </c>
      <c r="W685" s="56">
        <v>0.14251644485926529</v>
      </c>
      <c r="X685" s="56">
        <v>0.14556848650969445</v>
      </c>
      <c r="Y685" s="56">
        <v>6.6382538629615517E-2</v>
      </c>
      <c r="Z685" s="56">
        <v>5.7669897345693943E-2</v>
      </c>
      <c r="AA685" s="56">
        <v>-1</v>
      </c>
      <c r="AB685" s="56">
        <v>-1</v>
      </c>
      <c r="AC685" s="56">
        <v>-1</v>
      </c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</row>
    <row r="686" spans="1:63" s="23" customFormat="1" x14ac:dyDescent="0.35">
      <c r="A686" s="23" t="s">
        <v>23</v>
      </c>
      <c r="B686" s="23" t="s">
        <v>24</v>
      </c>
      <c r="C686" s="56"/>
      <c r="D686" s="56"/>
      <c r="E686" s="56"/>
      <c r="F686" s="56"/>
      <c r="G686" s="56">
        <v>0.20378162412054257</v>
      </c>
      <c r="H686" s="56">
        <v>0.22045216414943658</v>
      </c>
      <c r="I686" s="56">
        <v>0.30242180670492291</v>
      </c>
      <c r="J686" s="56">
        <v>0.41108067418000172</v>
      </c>
      <c r="K686" s="56">
        <v>0.3725670095098883</v>
      </c>
      <c r="L686" s="56">
        <v>0.26475092174001591</v>
      </c>
      <c r="M686" s="56">
        <v>0.18225544162269225</v>
      </c>
      <c r="N686" s="56">
        <v>0.11964119347650803</v>
      </c>
      <c r="O686" s="56">
        <v>4.533584961600079E-2</v>
      </c>
      <c r="P686" s="56">
        <v>5.3434995297338528E-2</v>
      </c>
      <c r="Q686" s="56">
        <v>7.1218988801169836E-2</v>
      </c>
      <c r="R686" s="56">
        <v>2.8337744722738645E-2</v>
      </c>
      <c r="S686" s="56">
        <v>0.1366504402052624</v>
      </c>
      <c r="T686" s="56">
        <v>0.10906686736858684</v>
      </c>
      <c r="U686" s="56">
        <v>0.11942037117474968</v>
      </c>
      <c r="V686" s="56">
        <v>0.19009982033785677</v>
      </c>
      <c r="W686" s="56">
        <v>0.15124706288818257</v>
      </c>
      <c r="X686" s="56">
        <v>0.21914724854395118</v>
      </c>
      <c r="Y686" s="56">
        <v>0.26733633910365517</v>
      </c>
      <c r="Z686" s="56">
        <v>0.2550132142590309</v>
      </c>
      <c r="AA686" s="56">
        <v>-1</v>
      </c>
      <c r="AB686" s="56">
        <v>-1</v>
      </c>
      <c r="AC686" s="56">
        <v>-1</v>
      </c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</row>
    <row r="687" spans="1:63" s="23" customFormat="1" x14ac:dyDescent="0.35">
      <c r="A687" s="23" t="s">
        <v>25</v>
      </c>
      <c r="B687" s="23" t="s">
        <v>26</v>
      </c>
      <c r="C687" s="56"/>
      <c r="D687" s="56"/>
      <c r="E687" s="56"/>
      <c r="F687" s="56"/>
      <c r="G687" s="56">
        <v>0.17534371339793653</v>
      </c>
      <c r="H687" s="56">
        <v>8.6614742599562033E-2</v>
      </c>
      <c r="I687" s="56">
        <v>0.19002571220349029</v>
      </c>
      <c r="J687" s="56">
        <v>0.34950725840771324</v>
      </c>
      <c r="K687" s="56">
        <v>0.20185781910724487</v>
      </c>
      <c r="L687" s="56">
        <v>0.22058962635836621</v>
      </c>
      <c r="M687" s="56">
        <v>0.10827667219861037</v>
      </c>
      <c r="N687" s="56">
        <v>6.7373712169843225E-2</v>
      </c>
      <c r="O687" s="56">
        <v>0.12025650862536263</v>
      </c>
      <c r="P687" s="56">
        <v>0.1379840014264988</v>
      </c>
      <c r="Q687" s="56">
        <v>0.17893548612667032</v>
      </c>
      <c r="R687" s="56">
        <v>0.14511568577346479</v>
      </c>
      <c r="S687" s="56">
        <v>9.8602949187083011E-2</v>
      </c>
      <c r="T687" s="56">
        <v>3.8664063442753305E-2</v>
      </c>
      <c r="U687" s="56">
        <v>6.9284812478589641E-2</v>
      </c>
      <c r="V687" s="56">
        <v>8.7507574410647271E-2</v>
      </c>
      <c r="W687" s="56">
        <v>8.6987463636612805E-2</v>
      </c>
      <c r="X687" s="56">
        <v>0.13533171594305138</v>
      </c>
      <c r="Y687" s="56">
        <v>0.1579735927680388</v>
      </c>
      <c r="Z687" s="56">
        <v>0.14923294051702274</v>
      </c>
      <c r="AA687" s="56">
        <v>-1</v>
      </c>
      <c r="AB687" s="56">
        <v>-1</v>
      </c>
      <c r="AC687" s="56">
        <v>-1</v>
      </c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</row>
    <row r="688" spans="1:63" s="23" customFormat="1" x14ac:dyDescent="0.35">
      <c r="A688" s="23" t="s">
        <v>27</v>
      </c>
      <c r="B688" s="23" t="s">
        <v>28</v>
      </c>
      <c r="C688" s="56"/>
      <c r="D688" s="56"/>
      <c r="E688" s="56"/>
      <c r="F688" s="56"/>
      <c r="G688" s="56">
        <v>0.30610004115514511</v>
      </c>
      <c r="H688" s="56">
        <v>0.36048854179686973</v>
      </c>
      <c r="I688" s="56">
        <v>0.34080673894313107</v>
      </c>
      <c r="J688" s="56">
        <v>0.28797706019694558</v>
      </c>
      <c r="K688" s="56">
        <v>0.15717426391698552</v>
      </c>
      <c r="L688" s="56">
        <v>0.14558359856844993</v>
      </c>
      <c r="M688" s="56">
        <v>8.2647166937065641E-2</v>
      </c>
      <c r="N688" s="56">
        <v>7.2825159455801591E-2</v>
      </c>
      <c r="O688" s="56">
        <v>0.19882358985280768</v>
      </c>
      <c r="P688" s="56">
        <v>0.21680850345861291</v>
      </c>
      <c r="Q688" s="56">
        <v>0.23541251101466609</v>
      </c>
      <c r="R688" s="56">
        <v>0.23092442445592765</v>
      </c>
      <c r="S688" s="56">
        <v>0.12511698205798938</v>
      </c>
      <c r="T688" s="56">
        <v>7.8792026944026539E-2</v>
      </c>
      <c r="U688" s="56">
        <v>8.1255152665596686E-2</v>
      </c>
      <c r="V688" s="56">
        <v>0.19554166608820944</v>
      </c>
      <c r="W688" s="56">
        <v>0.20424711641189131</v>
      </c>
      <c r="X688" s="56">
        <v>0.24386522815273137</v>
      </c>
      <c r="Y688" s="56">
        <v>0.21015864703324549</v>
      </c>
      <c r="Z688" s="56">
        <v>0.13212459616745642</v>
      </c>
      <c r="AA688" s="56">
        <v>-1</v>
      </c>
      <c r="AB688" s="56">
        <v>-1</v>
      </c>
      <c r="AC688" s="56">
        <v>-1</v>
      </c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</row>
    <row r="689" spans="1:63" s="23" customFormat="1" x14ac:dyDescent="0.35">
      <c r="A689" s="23" t="s">
        <v>29</v>
      </c>
      <c r="B689" s="23" t="s">
        <v>30</v>
      </c>
      <c r="C689" s="56"/>
      <c r="D689" s="56"/>
      <c r="E689" s="56"/>
      <c r="F689" s="56"/>
      <c r="G689" s="56">
        <v>0.29704562261795098</v>
      </c>
      <c r="H689" s="56">
        <v>0.29512093889996893</v>
      </c>
      <c r="I689" s="56">
        <v>0.27110197864963226</v>
      </c>
      <c r="J689" s="56">
        <v>0.26938817422049222</v>
      </c>
      <c r="K689" s="56">
        <v>0.22675939845281978</v>
      </c>
      <c r="L689" s="56">
        <v>0.27970127951421242</v>
      </c>
      <c r="M689" s="56">
        <v>0.23361033955290944</v>
      </c>
      <c r="N689" s="56">
        <v>0.29735793253846321</v>
      </c>
      <c r="O689" s="56">
        <v>0.2770029580355049</v>
      </c>
      <c r="P689" s="56">
        <v>0.30424880250368336</v>
      </c>
      <c r="Q689" s="56">
        <v>0.25586430184018316</v>
      </c>
      <c r="R689" s="56">
        <v>0.27944621553894899</v>
      </c>
      <c r="S689" s="56">
        <v>0.31721179553036749</v>
      </c>
      <c r="T689" s="56">
        <v>0.3134402757797119</v>
      </c>
      <c r="U689" s="56">
        <v>0.41682074721888895</v>
      </c>
      <c r="V689" s="56">
        <v>0.41151039688372748</v>
      </c>
      <c r="W689" s="56">
        <v>0.37735662332029141</v>
      </c>
      <c r="X689" s="56">
        <v>0.45539741756070917</v>
      </c>
      <c r="Y689" s="56">
        <v>0.40393215591571185</v>
      </c>
      <c r="Z689" s="56">
        <v>0.32441905422965944</v>
      </c>
      <c r="AA689" s="56">
        <v>-1</v>
      </c>
      <c r="AB689" s="56">
        <v>-1</v>
      </c>
      <c r="AC689" s="56">
        <v>-1</v>
      </c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</row>
    <row r="690" spans="1:63" s="23" customFormat="1" x14ac:dyDescent="0.35">
      <c r="A690" s="23" t="s">
        <v>31</v>
      </c>
      <c r="B690" s="23" t="s">
        <v>32</v>
      </c>
      <c r="C690" s="56"/>
      <c r="D690" s="56"/>
      <c r="E690" s="56"/>
      <c r="F690" s="56"/>
      <c r="G690" s="56">
        <v>-2.8331535924678408E-2</v>
      </c>
      <c r="H690" s="56">
        <v>-4.3898797590591232E-2</v>
      </c>
      <c r="I690" s="56">
        <v>3.0899134129933392E-2</v>
      </c>
      <c r="J690" s="56">
        <v>0.46989014032838794</v>
      </c>
      <c r="K690" s="56">
        <v>0.44557430946799026</v>
      </c>
      <c r="L690" s="56">
        <v>0.59515503115530333</v>
      </c>
      <c r="M690" s="56">
        <v>0.58943406514121088</v>
      </c>
      <c r="N690" s="56">
        <v>0.3089596461864228</v>
      </c>
      <c r="O690" s="56">
        <v>0.21698185461526598</v>
      </c>
      <c r="P690" s="56">
        <v>0.25241883167824275</v>
      </c>
      <c r="Q690" s="56">
        <v>0.1769994384112501</v>
      </c>
      <c r="R690" s="56">
        <v>0.15796863436835351</v>
      </c>
      <c r="S690" s="56">
        <v>0.17378587601959272</v>
      </c>
      <c r="T690" s="56">
        <v>0.12405892563918175</v>
      </c>
      <c r="U690" s="56">
        <v>0.25287786787003386</v>
      </c>
      <c r="V690" s="56">
        <v>0.2643527298948718</v>
      </c>
      <c r="W690" s="56">
        <v>0.31010174273330193</v>
      </c>
      <c r="X690" s="56">
        <v>0.38367246444216563</v>
      </c>
      <c r="Y690" s="56">
        <v>0.30440961986190596</v>
      </c>
      <c r="Z690" s="56">
        <v>0.27778662234539309</v>
      </c>
      <c r="AA690" s="56">
        <v>-1</v>
      </c>
      <c r="AB690" s="56">
        <v>-1</v>
      </c>
      <c r="AC690" s="56">
        <v>-1</v>
      </c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</row>
    <row r="691" spans="1:63" s="23" customFormat="1" x14ac:dyDescent="0.35">
      <c r="A691" s="23" t="s">
        <v>33</v>
      </c>
      <c r="B691" s="23" t="s">
        <v>34</v>
      </c>
      <c r="C691" s="56"/>
      <c r="D691" s="56"/>
      <c r="E691" s="56"/>
      <c r="F691" s="56"/>
      <c r="G691" s="56">
        <v>0.18880441426835937</v>
      </c>
      <c r="H691" s="56"/>
      <c r="I691" s="56"/>
      <c r="J691" s="56"/>
      <c r="K691" s="56">
        <v>0.27435602393538572</v>
      </c>
      <c r="L691" s="56"/>
      <c r="M691" s="56"/>
      <c r="N691" s="56"/>
      <c r="O691" s="56">
        <v>0.16205828426066859</v>
      </c>
      <c r="P691" s="56"/>
      <c r="Q691" s="56"/>
      <c r="R691" s="56"/>
      <c r="S691" s="56">
        <v>0.37451087873714251</v>
      </c>
      <c r="T691" s="56"/>
      <c r="U691" s="56"/>
      <c r="V691" s="56"/>
      <c r="W691" s="56">
        <v>0.24220654216049442</v>
      </c>
      <c r="X691" s="56"/>
      <c r="Y691" s="56"/>
      <c r="Z691" s="56" t="e">
        <v>#DIV/0!</v>
      </c>
      <c r="AA691" s="56">
        <v>-1</v>
      </c>
      <c r="AB691" s="56" t="e">
        <v>#DIV/0!</v>
      </c>
      <c r="AC691" s="56">
        <v>-1</v>
      </c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</row>
    <row r="692" spans="1:63" s="23" customFormat="1" x14ac:dyDescent="0.35">
      <c r="A692" s="23" t="s">
        <v>35</v>
      </c>
      <c r="B692" s="23" t="s">
        <v>36</v>
      </c>
      <c r="C692" s="56"/>
      <c r="D692" s="56"/>
      <c r="E692" s="56"/>
      <c r="F692" s="56"/>
      <c r="G692" s="56">
        <v>0.26752343668496681</v>
      </c>
      <c r="H692" s="56"/>
      <c r="I692" s="56"/>
      <c r="J692" s="56"/>
      <c r="K692" s="56">
        <v>0.29236265260617489</v>
      </c>
      <c r="L692" s="56"/>
      <c r="M692" s="56"/>
      <c r="N692" s="56"/>
      <c r="O692" s="56">
        <v>0.164200025592252</v>
      </c>
      <c r="P692" s="56"/>
      <c r="Q692" s="56"/>
      <c r="R692" s="56"/>
      <c r="S692" s="56">
        <v>0.2693843574898922</v>
      </c>
      <c r="T692" s="56"/>
      <c r="U692" s="56"/>
      <c r="V692" s="56"/>
      <c r="W692" s="56">
        <v>0.5383341089287228</v>
      </c>
      <c r="X692" s="56"/>
      <c r="Y692" s="56">
        <v>0.55507209393881896</v>
      </c>
      <c r="Z692" s="56" t="e">
        <v>#DIV/0!</v>
      </c>
      <c r="AA692" s="56">
        <v>-1</v>
      </c>
      <c r="AB692" s="56" t="e">
        <v>#DIV/0!</v>
      </c>
      <c r="AC692" s="56">
        <v>-1</v>
      </c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</row>
    <row r="693" spans="1:63" s="23" customFormat="1" x14ac:dyDescent="0.35">
      <c r="A693" s="23" t="s">
        <v>37</v>
      </c>
      <c r="B693" s="23" t="s">
        <v>38</v>
      </c>
      <c r="C693" s="56"/>
      <c r="D693" s="56"/>
      <c r="E693" s="56"/>
      <c r="F693" s="56"/>
      <c r="G693" s="56">
        <v>0.15415707871120343</v>
      </c>
      <c r="H693" s="56"/>
      <c r="I693" s="56"/>
      <c r="J693" s="56"/>
      <c r="K693" s="56">
        <v>0.24622177751061858</v>
      </c>
      <c r="L693" s="56"/>
      <c r="M693" s="56"/>
      <c r="N693" s="56"/>
      <c r="O693" s="56">
        <v>0.18475050313116248</v>
      </c>
      <c r="P693" s="56"/>
      <c r="Q693" s="56"/>
      <c r="R693" s="56"/>
      <c r="S693" s="56">
        <v>0.20734586651734754</v>
      </c>
      <c r="T693" s="56"/>
      <c r="U693" s="56"/>
      <c r="V693" s="56"/>
      <c r="W693" s="56">
        <v>0.22105197911470764</v>
      </c>
      <c r="X693" s="56"/>
      <c r="Y693" s="56">
        <v>0.19178370500620612</v>
      </c>
      <c r="Z693" s="56">
        <v>0.18025857025532521</v>
      </c>
      <c r="AA693" s="56">
        <v>-1</v>
      </c>
      <c r="AB693" s="56">
        <v>-1</v>
      </c>
      <c r="AC693" s="56">
        <v>-1</v>
      </c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</row>
    <row r="694" spans="1:63" s="23" customFormat="1" x14ac:dyDescent="0.35">
      <c r="A694" s="23" t="s">
        <v>39</v>
      </c>
      <c r="B694" s="23" t="s">
        <v>40</v>
      </c>
      <c r="C694" s="56"/>
      <c r="D694" s="56"/>
      <c r="E694" s="56"/>
      <c r="F694" s="56"/>
      <c r="G694" s="56">
        <v>0.10876228626096229</v>
      </c>
      <c r="H694" s="56"/>
      <c r="I694" s="56"/>
      <c r="J694" s="56"/>
      <c r="K694" s="56">
        <v>0.33912678887111691</v>
      </c>
      <c r="L694" s="56"/>
      <c r="M694" s="56"/>
      <c r="N694" s="56"/>
      <c r="O694" s="56">
        <v>3.5433456769703886E-2</v>
      </c>
      <c r="P694" s="56"/>
      <c r="Q694" s="56"/>
      <c r="R694" s="56"/>
      <c r="S694" s="56">
        <v>0.20827614205201672</v>
      </c>
      <c r="T694" s="56"/>
      <c r="U694" s="56"/>
      <c r="V694" s="56"/>
      <c r="W694" s="56">
        <v>0.28676753354399587</v>
      </c>
      <c r="X694" s="56"/>
      <c r="Y694" s="56">
        <v>0.1689407960675342</v>
      </c>
      <c r="Z694" s="56" t="e">
        <v>#DIV/0!</v>
      </c>
      <c r="AA694" s="56">
        <v>-1</v>
      </c>
      <c r="AB694" s="56" t="e">
        <v>#DIV/0!</v>
      </c>
      <c r="AC694" s="56">
        <v>-1</v>
      </c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</row>
    <row r="695" spans="1:63" s="23" customFormat="1" x14ac:dyDescent="0.35">
      <c r="A695" s="23" t="s">
        <v>41</v>
      </c>
      <c r="B695" s="23" t="s">
        <v>42</v>
      </c>
      <c r="C695" s="56"/>
      <c r="D695" s="56"/>
      <c r="E695" s="56"/>
      <c r="F695" s="56"/>
      <c r="G695" s="56">
        <v>5.3636823527043465E-2</v>
      </c>
      <c r="H695" s="56"/>
      <c r="I695" s="56"/>
      <c r="J695" s="56"/>
      <c r="K695" s="56">
        <v>0.31180488561820652</v>
      </c>
      <c r="L695" s="56"/>
      <c r="M695" s="56"/>
      <c r="N695" s="56"/>
      <c r="O695" s="56">
        <v>2.7538555626422712E-2</v>
      </c>
      <c r="P695" s="56"/>
      <c r="Q695" s="56"/>
      <c r="R695" s="56"/>
      <c r="S695" s="56">
        <v>8.7637119446608791E-2</v>
      </c>
      <c r="T695" s="56"/>
      <c r="U695" s="56"/>
      <c r="V695" s="56"/>
      <c r="W695" s="56">
        <v>6.5646680656648471E-2</v>
      </c>
      <c r="X695" s="56"/>
      <c r="Y695" s="56">
        <v>0.15207831228775492</v>
      </c>
      <c r="Z695" s="56" t="e">
        <v>#DIV/0!</v>
      </c>
      <c r="AA695" s="56">
        <v>-1</v>
      </c>
      <c r="AB695" s="56">
        <v>-1</v>
      </c>
      <c r="AC695" s="56">
        <v>-1</v>
      </c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</row>
    <row r="696" spans="1:63" s="23" customFormat="1" x14ac:dyDescent="0.35">
      <c r="A696" s="23" t="s">
        <v>43</v>
      </c>
      <c r="B696" s="23" t="s">
        <v>44</v>
      </c>
      <c r="C696" s="56"/>
      <c r="D696" s="56"/>
      <c r="E696" s="56"/>
      <c r="F696" s="56"/>
      <c r="G696" s="56">
        <v>0.35393159087420223</v>
      </c>
      <c r="H696" s="56"/>
      <c r="I696" s="56"/>
      <c r="J696" s="56"/>
      <c r="K696" s="56">
        <v>6.1179652438256849E-2</v>
      </c>
      <c r="L696" s="56"/>
      <c r="M696" s="56"/>
      <c r="N696" s="56"/>
      <c r="O696" s="56">
        <v>8.5842552850706078E-2</v>
      </c>
      <c r="P696" s="56"/>
      <c r="Q696" s="56"/>
      <c r="R696" s="56"/>
      <c r="S696" s="56">
        <v>-2.4343567507082331E-2</v>
      </c>
      <c r="T696" s="56"/>
      <c r="U696" s="56"/>
      <c r="V696" s="56"/>
      <c r="W696" s="56">
        <v>0.1649426731197845</v>
      </c>
      <c r="X696" s="56"/>
      <c r="Y696" s="56"/>
      <c r="Z696" s="56" t="e">
        <v>#DIV/0!</v>
      </c>
      <c r="AA696" s="56">
        <v>-1</v>
      </c>
      <c r="AB696" s="56" t="e">
        <v>#DIV/0!</v>
      </c>
      <c r="AC696" s="56" t="e">
        <v>#DIV/0!</v>
      </c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</row>
    <row r="697" spans="1:63" s="23" customFormat="1" x14ac:dyDescent="0.35">
      <c r="A697" s="23" t="s">
        <v>45</v>
      </c>
      <c r="B697" s="23" t="s">
        <v>46</v>
      </c>
      <c r="C697" s="56"/>
      <c r="D697" s="56"/>
      <c r="E697" s="56"/>
      <c r="F697" s="56"/>
      <c r="G697" s="56"/>
      <c r="H697" s="56"/>
      <c r="I697" s="56"/>
      <c r="J697" s="56"/>
      <c r="K697" s="56">
        <v>0.21882507196228729</v>
      </c>
      <c r="L697" s="56"/>
      <c r="M697" s="56"/>
      <c r="N697" s="56"/>
      <c r="O697" s="56">
        <v>0.14390126797749625</v>
      </c>
      <c r="P697" s="56"/>
      <c r="Q697" s="56"/>
      <c r="R697" s="56"/>
      <c r="S697" s="56">
        <v>0.22738347988437035</v>
      </c>
      <c r="T697" s="56"/>
      <c r="U697" s="56"/>
      <c r="V697" s="56"/>
      <c r="W697" s="56">
        <v>0.10907206444484396</v>
      </c>
      <c r="X697" s="56"/>
      <c r="Y697" s="56">
        <v>6.0828233959662192E-2</v>
      </c>
      <c r="Z697" s="56" t="e">
        <v>#DIV/0!</v>
      </c>
      <c r="AA697" s="56">
        <v>-1</v>
      </c>
      <c r="AB697" s="56">
        <v>-1</v>
      </c>
      <c r="AC697" s="56">
        <v>-1</v>
      </c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</row>
    <row r="698" spans="1:63" s="23" customFormat="1" x14ac:dyDescent="0.35">
      <c r="A698" s="23" t="s">
        <v>47</v>
      </c>
      <c r="B698" s="23" t="s">
        <v>48</v>
      </c>
      <c r="C698" s="56"/>
      <c r="D698" s="56"/>
      <c r="E698" s="56"/>
      <c r="F698" s="56"/>
      <c r="G698" s="56">
        <v>14.115602186046511</v>
      </c>
      <c r="H698" s="56"/>
      <c r="I698" s="56"/>
      <c r="J698" s="56"/>
      <c r="K698" s="56">
        <v>4.7983679366110366E-3</v>
      </c>
      <c r="L698" s="56"/>
      <c r="M698" s="56"/>
      <c r="N698" s="56"/>
      <c r="O698" s="56">
        <v>4.8521492572171088E-3</v>
      </c>
      <c r="P698" s="56"/>
      <c r="Q698" s="56"/>
      <c r="R698" s="56"/>
      <c r="S698" s="56">
        <v>-3.0531413521460715E-2</v>
      </c>
      <c r="T698" s="56"/>
      <c r="U698" s="56"/>
      <c r="V698" s="56"/>
      <c r="W698" s="56">
        <v>0.14856962943883212</v>
      </c>
      <c r="X698" s="56"/>
      <c r="Y698" s="56"/>
      <c r="Z698" s="56" t="e">
        <v>#DIV/0!</v>
      </c>
      <c r="AA698" s="56">
        <v>-1</v>
      </c>
      <c r="AB698" s="56" t="e">
        <v>#DIV/0!</v>
      </c>
      <c r="AC698" s="56" t="e">
        <v>#DIV/0!</v>
      </c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</row>
    <row r="699" spans="1:63" s="23" customFormat="1" x14ac:dyDescent="0.35">
      <c r="A699" s="23" t="s">
        <v>49</v>
      </c>
      <c r="B699" s="23" t="s">
        <v>50</v>
      </c>
      <c r="C699" s="56"/>
      <c r="D699" s="56"/>
      <c r="E699" s="56"/>
      <c r="F699" s="56"/>
      <c r="G699" s="56">
        <v>0.39162095121444263</v>
      </c>
      <c r="H699" s="56"/>
      <c r="I699" s="56"/>
      <c r="J699" s="56"/>
      <c r="K699" s="56">
        <v>2.0842484447366472E-2</v>
      </c>
      <c r="L699" s="56"/>
      <c r="M699" s="56"/>
      <c r="N699" s="56"/>
      <c r="O699" s="56">
        <v>0.13884756440135604</v>
      </c>
      <c r="P699" s="56"/>
      <c r="Q699" s="56"/>
      <c r="R699" s="56"/>
      <c r="S699" s="56">
        <v>0.20293420348559654</v>
      </c>
      <c r="T699" s="56"/>
      <c r="U699" s="56"/>
      <c r="V699" s="56"/>
      <c r="W699" s="56">
        <v>6.0579782738789278E-2</v>
      </c>
      <c r="X699" s="56"/>
      <c r="Y699" s="56">
        <v>0.17030078300079499</v>
      </c>
      <c r="Z699" s="56" t="e">
        <v>#DIV/0!</v>
      </c>
      <c r="AA699" s="56">
        <v>-1</v>
      </c>
      <c r="AB699" s="56" t="e">
        <v>#DIV/0!</v>
      </c>
      <c r="AC699" s="56">
        <v>-1</v>
      </c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</row>
    <row r="700" spans="1:63" s="25" customFormat="1" ht="13.15" x14ac:dyDescent="0.4">
      <c r="A700" s="10" t="s">
        <v>85</v>
      </c>
      <c r="B700" s="25" t="s">
        <v>51</v>
      </c>
      <c r="C700" s="56"/>
      <c r="D700" s="56"/>
      <c r="E700" s="56"/>
      <c r="F700" s="56"/>
      <c r="G700" s="57">
        <v>0.16034561752366305</v>
      </c>
      <c r="H700" s="57">
        <v>0.16756463351648221</v>
      </c>
      <c r="I700" s="57">
        <v>0.17129306584996806</v>
      </c>
      <c r="J700" s="57">
        <v>0.1792377288445075</v>
      </c>
      <c r="K700" s="57">
        <v>0.14791760443919766</v>
      </c>
      <c r="L700" s="57">
        <v>0.13584003798904409</v>
      </c>
      <c r="M700" s="57">
        <v>0.10430616023551553</v>
      </c>
      <c r="N700" s="57">
        <v>0.10615925865564124</v>
      </c>
      <c r="O700" s="57">
        <v>9.2853268566063463E-2</v>
      </c>
      <c r="P700" s="57">
        <v>9.3910048355164477E-2</v>
      </c>
      <c r="Q700" s="57">
        <v>0.12432167580130304</v>
      </c>
      <c r="R700" s="57">
        <v>0.10390152208499459</v>
      </c>
      <c r="S700" s="57">
        <v>0.10393816607241058</v>
      </c>
      <c r="T700" s="57">
        <v>9.1251340152555649E-2</v>
      </c>
      <c r="U700" s="57">
        <v>0.10586815731449994</v>
      </c>
      <c r="V700" s="57">
        <v>0.1241211646689433</v>
      </c>
      <c r="W700" s="57">
        <v>0.12188496959401651</v>
      </c>
      <c r="X700" s="57">
        <v>0.11369901110712344</v>
      </c>
      <c r="Y700" s="57">
        <v>9.7423483087552887E-2</v>
      </c>
      <c r="Z700" s="57">
        <v>0.10836947461399782</v>
      </c>
      <c r="AA700" s="57">
        <v>-1</v>
      </c>
      <c r="AB700" s="57">
        <v>-1</v>
      </c>
      <c r="AC700" s="57">
        <v>-1</v>
      </c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</row>
    <row r="701" spans="1:63" s="23" customFormat="1" x14ac:dyDescent="0.35">
      <c r="B701" s="27" t="s">
        <v>52</v>
      </c>
      <c r="C701" s="56"/>
      <c r="D701" s="56"/>
      <c r="E701" s="56"/>
      <c r="F701" s="56"/>
      <c r="G701" s="58">
        <v>0.13285789785350777</v>
      </c>
      <c r="H701" s="58">
        <v>0.14712731064516182</v>
      </c>
      <c r="I701" s="58">
        <v>0.13730391963216837</v>
      </c>
      <c r="J701" s="58">
        <v>0.14052799185963893</v>
      </c>
      <c r="K701" s="58">
        <v>0.11281990736471714</v>
      </c>
      <c r="L701" s="58">
        <v>9.7171224255060862E-2</v>
      </c>
      <c r="M701" s="58">
        <v>7.1354679561175027E-2</v>
      </c>
      <c r="N701" s="58">
        <v>8.1883107317949344E-2</v>
      </c>
      <c r="O701" s="58">
        <v>7.7894909200036944E-2</v>
      </c>
      <c r="P701" s="58">
        <v>7.7259281207215702E-2</v>
      </c>
      <c r="Q701" s="58">
        <v>0.10775482648759183</v>
      </c>
      <c r="R701" s="58">
        <v>8.9583599635862932E-2</v>
      </c>
      <c r="S701" s="58">
        <v>8.2019878278245306E-2</v>
      </c>
      <c r="T701" s="58">
        <v>7.3897535841964013E-2</v>
      </c>
      <c r="U701" s="58">
        <v>8.9656664830633614E-2</v>
      </c>
      <c r="V701" s="58">
        <v>9.618908019069905E-2</v>
      </c>
      <c r="W701" s="58">
        <v>9.3672978920221084E-2</v>
      </c>
      <c r="X701" s="58">
        <v>7.6786793767945394E-2</v>
      </c>
      <c r="Y701" s="58">
        <v>6.7286929281595409E-2</v>
      </c>
      <c r="Z701" s="58">
        <v>8.5244093641243301E-2</v>
      </c>
      <c r="AA701" s="58">
        <v>-1</v>
      </c>
      <c r="AB701" s="58">
        <v>-1</v>
      </c>
      <c r="AC701" s="58">
        <v>-1</v>
      </c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  <c r="BF701" s="28"/>
      <c r="BG701" s="28"/>
      <c r="BH701" s="28"/>
      <c r="BI701" s="28"/>
      <c r="BJ701" s="28"/>
      <c r="BK701" s="28"/>
    </row>
    <row r="702" spans="1:63" s="23" customFormat="1" x14ac:dyDescent="0.35">
      <c r="B702" s="27" t="s">
        <v>53</v>
      </c>
      <c r="C702" s="56"/>
      <c r="D702" s="56"/>
      <c r="E702" s="56"/>
      <c r="F702" s="56"/>
      <c r="G702" s="58">
        <v>0.25232896550811268</v>
      </c>
      <c r="H702" s="58">
        <v>0.23169672476670944</v>
      </c>
      <c r="I702" s="58">
        <v>0.28121973704364067</v>
      </c>
      <c r="J702" s="58">
        <v>0.30090237985251633</v>
      </c>
      <c r="K702" s="58">
        <v>0.25536427465020473</v>
      </c>
      <c r="L702" s="58">
        <v>0.25315327253459419</v>
      </c>
      <c r="M702" s="58">
        <v>0.19855194511419905</v>
      </c>
      <c r="N702" s="58">
        <v>0.17499036859366401</v>
      </c>
      <c r="O702" s="58">
        <v>0.12514624638166771</v>
      </c>
      <c r="P702" s="58">
        <v>0.12891804250470895</v>
      </c>
      <c r="Q702" s="58">
        <v>0.16116672003583354</v>
      </c>
      <c r="R702" s="58">
        <v>0.13309737025807489</v>
      </c>
      <c r="S702" s="58">
        <v>0.1578931532502883</v>
      </c>
      <c r="T702" s="58">
        <v>0.13441061212312322</v>
      </c>
      <c r="U702" s="58">
        <v>0.14135514032692509</v>
      </c>
      <c r="V702" s="58">
        <v>0.1864465271042739</v>
      </c>
      <c r="W702" s="58">
        <v>0.18109892969715746</v>
      </c>
      <c r="X702" s="58">
        <v>0.18932652137221617</v>
      </c>
      <c r="Y702" s="58">
        <v>0.15607431800700078</v>
      </c>
      <c r="Z702" s="58">
        <v>0.15560383022805957</v>
      </c>
      <c r="AA702" s="58">
        <v>-1</v>
      </c>
      <c r="AB702" s="58">
        <v>-1</v>
      </c>
      <c r="AC702" s="58">
        <v>-1</v>
      </c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  <c r="BJ702" s="28"/>
      <c r="BK702" s="28"/>
    </row>
    <row r="703" spans="1:63" s="23" customFormat="1" x14ac:dyDescent="0.35">
      <c r="B703" s="27" t="s">
        <v>54</v>
      </c>
      <c r="C703" s="56"/>
      <c r="D703" s="56"/>
      <c r="E703" s="56"/>
      <c r="F703" s="56"/>
      <c r="G703" s="58">
        <v>0.23247460919890051</v>
      </c>
      <c r="H703" s="58">
        <v>0.26006907595570383</v>
      </c>
      <c r="I703" s="58">
        <v>0.26726170119471271</v>
      </c>
      <c r="J703" s="58">
        <v>0.31477594020900246</v>
      </c>
      <c r="K703" s="58">
        <v>0.21899900341556178</v>
      </c>
      <c r="L703" s="58">
        <v>0.24593009525482756</v>
      </c>
      <c r="M703" s="58">
        <v>0.19185325605860126</v>
      </c>
      <c r="N703" s="58">
        <v>0.15819541186081709</v>
      </c>
      <c r="O703" s="58">
        <v>0.21700802632956684</v>
      </c>
      <c r="P703" s="58">
        <v>0.24179463373002852</v>
      </c>
      <c r="Q703" s="58">
        <v>0.22724867720690467</v>
      </c>
      <c r="R703" s="58">
        <v>0.22555464492273813</v>
      </c>
      <c r="S703" s="58">
        <v>0.17237356129101844</v>
      </c>
      <c r="T703" s="58">
        <v>0.13764090883024571</v>
      </c>
      <c r="U703" s="58">
        <v>0.18491301055074549</v>
      </c>
      <c r="V703" s="58">
        <v>0.25573899915962217</v>
      </c>
      <c r="W703" s="58">
        <v>0.26351358040577155</v>
      </c>
      <c r="X703" s="58">
        <v>0.32453520950968739</v>
      </c>
      <c r="Y703" s="58">
        <v>0.27793307094470832</v>
      </c>
      <c r="Z703" s="58">
        <v>0.20786303284036944</v>
      </c>
      <c r="AA703" s="58">
        <v>-1</v>
      </c>
      <c r="AB703" s="58">
        <v>-1</v>
      </c>
      <c r="AC703" s="58">
        <v>-1</v>
      </c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  <c r="BJ703" s="28"/>
      <c r="BK703" s="28"/>
    </row>
    <row r="704" spans="1:63" s="23" customFormat="1" x14ac:dyDescent="0.35">
      <c r="A704" s="29"/>
      <c r="B704" s="30" t="s">
        <v>55</v>
      </c>
      <c r="C704" s="59"/>
      <c r="D704" s="59"/>
      <c r="E704" s="59"/>
      <c r="F704" s="59"/>
      <c r="G704" s="59"/>
      <c r="H704" s="59"/>
      <c r="I704" s="59"/>
      <c r="J704" s="59"/>
      <c r="K704" s="59">
        <v>0.11427766583972709</v>
      </c>
      <c r="L704" s="59"/>
      <c r="M704" s="59"/>
      <c r="N704" s="59"/>
      <c r="O704" s="59">
        <v>8.0222475550649985E-2</v>
      </c>
      <c r="P704" s="59"/>
      <c r="Q704" s="59"/>
      <c r="R704" s="59"/>
      <c r="S704" s="59">
        <v>0.10355187557780621</v>
      </c>
      <c r="T704" s="59"/>
      <c r="U704" s="59"/>
      <c r="V704" s="59"/>
      <c r="W704" s="59">
        <v>-6.3943386142901737E-2</v>
      </c>
      <c r="X704" s="59"/>
      <c r="Y704" s="59"/>
      <c r="Z704" s="59" t="e">
        <v>#DIV/0!</v>
      </c>
      <c r="AA704" s="59">
        <v>-1</v>
      </c>
      <c r="AB704" s="59" t="e">
        <v>#DIV/0!</v>
      </c>
      <c r="AC704" s="59" t="e">
        <v>#DIV/0!</v>
      </c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</row>
    <row r="706" spans="1:63" x14ac:dyDescent="0.35">
      <c r="A706" s="3" t="s">
        <v>127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</row>
    <row r="707" spans="1:63" s="23" customFormat="1" x14ac:dyDescent="0.35">
      <c r="A707" s="23" t="s">
        <v>1</v>
      </c>
      <c r="B707" s="23" t="s">
        <v>2</v>
      </c>
      <c r="C707" s="56"/>
      <c r="D707" s="56"/>
      <c r="E707" s="56"/>
      <c r="F707" s="56"/>
      <c r="G707" s="56">
        <v>0.14893449495191291</v>
      </c>
      <c r="H707" s="56">
        <v>0.13985160719174772</v>
      </c>
      <c r="I707" s="56">
        <v>0.14385200285571131</v>
      </c>
      <c r="J707" s="56">
        <v>0.14556908278416469</v>
      </c>
      <c r="K707" s="56">
        <v>0.13049845909286728</v>
      </c>
      <c r="L707" s="56">
        <v>0.11365402683873382</v>
      </c>
      <c r="M707" s="56">
        <v>9.2968049407303521E-2</v>
      </c>
      <c r="N707" s="56">
        <v>7.4330646600403671E-2</v>
      </c>
      <c r="O707" s="56">
        <v>7.4664863463930642E-2</v>
      </c>
      <c r="P707" s="56">
        <v>7.0649064017912488E-2</v>
      </c>
      <c r="Q707" s="56">
        <v>7.9547145984844025E-2</v>
      </c>
      <c r="R707" s="56">
        <v>6.9195807269471832E-2</v>
      </c>
      <c r="S707" s="56">
        <v>8.1259511083468183E-2</v>
      </c>
      <c r="T707" s="56">
        <v>7.6400397719043056E-2</v>
      </c>
      <c r="U707" s="56">
        <v>9.8155981886568489E-2</v>
      </c>
      <c r="V707" s="56">
        <v>9.0588276963943004E-2</v>
      </c>
      <c r="W707" s="56">
        <v>7.0080039746969636E-2</v>
      </c>
      <c r="X707" s="56">
        <v>6.2394423609607674E-2</v>
      </c>
      <c r="Y707" s="56">
        <v>4.0997213086275464E-2</v>
      </c>
      <c r="Z707" s="56">
        <v>6.2613667452636745E-2</v>
      </c>
      <c r="AA707" s="56">
        <v>-1</v>
      </c>
      <c r="AB707" s="56">
        <v>-1</v>
      </c>
      <c r="AC707" s="56">
        <v>-1</v>
      </c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</row>
    <row r="708" spans="1:63" s="23" customFormat="1" x14ac:dyDescent="0.35">
      <c r="A708" s="23" t="s">
        <v>3</v>
      </c>
      <c r="B708" s="23" t="s">
        <v>4</v>
      </c>
      <c r="C708" s="56"/>
      <c r="D708" s="56"/>
      <c r="E708" s="56"/>
      <c r="F708" s="56"/>
      <c r="G708" s="56">
        <v>0.13410878891868294</v>
      </c>
      <c r="H708" s="56">
        <v>0.17463839191005892</v>
      </c>
      <c r="I708" s="56">
        <v>0.14708031615573214</v>
      </c>
      <c r="J708" s="56">
        <v>0.12603051347792915</v>
      </c>
      <c r="K708" s="56">
        <v>0.13589380639960691</v>
      </c>
      <c r="L708" s="56">
        <v>0.10135119289058436</v>
      </c>
      <c r="M708" s="56">
        <v>9.6733943531117417E-2</v>
      </c>
      <c r="N708" s="56">
        <v>0.12661641299906501</v>
      </c>
      <c r="O708" s="56">
        <v>9.7185035435555456E-2</v>
      </c>
      <c r="P708" s="56">
        <v>9.7170976120037889E-2</v>
      </c>
      <c r="Q708" s="56">
        <v>0.10059202509787535</v>
      </c>
      <c r="R708" s="56">
        <v>0.11340235162991497</v>
      </c>
      <c r="S708" s="56">
        <v>8.4183359074793795E-2</v>
      </c>
      <c r="T708" s="56">
        <v>7.7759708742234812E-2</v>
      </c>
      <c r="U708" s="56">
        <v>0.10843650907395364</v>
      </c>
      <c r="V708" s="56">
        <v>9.1403908013584001E-2</v>
      </c>
      <c r="W708" s="56">
        <v>9.1186434704317421E-2</v>
      </c>
      <c r="X708" s="56">
        <v>9.1210588455668873E-2</v>
      </c>
      <c r="Y708" s="56">
        <v>7.9699121107705162E-2</v>
      </c>
      <c r="Z708" s="56">
        <v>0.11696836751101602</v>
      </c>
      <c r="AA708" s="56">
        <v>-1</v>
      </c>
      <c r="AB708" s="56">
        <v>-1</v>
      </c>
      <c r="AC708" s="56">
        <v>-1</v>
      </c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</row>
    <row r="709" spans="1:63" s="23" customFormat="1" x14ac:dyDescent="0.35">
      <c r="A709" s="23" t="s">
        <v>5</v>
      </c>
      <c r="B709" s="23" t="s">
        <v>6</v>
      </c>
      <c r="C709" s="56"/>
      <c r="D709" s="56"/>
      <c r="E709" s="56"/>
      <c r="F709" s="56"/>
      <c r="G709" s="56">
        <v>0.12583946986116623</v>
      </c>
      <c r="H709" s="56">
        <v>0.14272742979679598</v>
      </c>
      <c r="I709" s="56">
        <v>0.12300194761445971</v>
      </c>
      <c r="J709" s="56">
        <v>0.12456445881848621</v>
      </c>
      <c r="K709" s="56">
        <v>0.13286425774015087</v>
      </c>
      <c r="L709" s="56">
        <v>0.13502098716362965</v>
      </c>
      <c r="M709" s="56">
        <v>0.10006760261977754</v>
      </c>
      <c r="N709" s="56">
        <v>0.1164036498928076</v>
      </c>
      <c r="O709" s="56">
        <v>9.802114594202771E-2</v>
      </c>
      <c r="P709" s="56">
        <v>7.0507051128356535E-2</v>
      </c>
      <c r="Q709" s="56">
        <v>0.12415003086058984</v>
      </c>
      <c r="R709" s="56">
        <v>8.931381365015012E-2</v>
      </c>
      <c r="S709" s="56">
        <v>8.9226331349623544E-2</v>
      </c>
      <c r="T709" s="56">
        <v>8.9758338213578481E-2</v>
      </c>
      <c r="U709" s="56">
        <v>8.2035052280385212E-2</v>
      </c>
      <c r="V709" s="56">
        <v>0.10225134321687812</v>
      </c>
      <c r="W709" s="56">
        <v>0.10962563212221932</v>
      </c>
      <c r="X709" s="56">
        <v>9.1615052119500939E-2</v>
      </c>
      <c r="Y709" s="56">
        <v>6.6344679655017336E-2</v>
      </c>
      <c r="Z709" s="56">
        <v>7.3585630621959108E-2</v>
      </c>
      <c r="AA709" s="56">
        <v>-1</v>
      </c>
      <c r="AB709" s="56">
        <v>-1</v>
      </c>
      <c r="AC709" s="56">
        <v>-1</v>
      </c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</row>
    <row r="710" spans="1:63" s="23" customFormat="1" x14ac:dyDescent="0.35">
      <c r="A710" s="23" t="s">
        <v>7</v>
      </c>
      <c r="B710" s="23" t="s">
        <v>8</v>
      </c>
      <c r="C710" s="56"/>
      <c r="D710" s="56"/>
      <c r="E710" s="56"/>
      <c r="F710" s="56"/>
      <c r="G710" s="56">
        <v>0.13189846597125943</v>
      </c>
      <c r="H710" s="56">
        <v>0.14838660867927556</v>
      </c>
      <c r="I710" s="56">
        <v>0.1162854012565242</v>
      </c>
      <c r="J710" s="56">
        <v>0.10290800967223168</v>
      </c>
      <c r="K710" s="56">
        <v>6.7264712883274624E-2</v>
      </c>
      <c r="L710" s="56">
        <v>2.0003036887436654E-2</v>
      </c>
      <c r="M710" s="56">
        <v>2.7912643646449853E-2</v>
      </c>
      <c r="N710" s="56">
        <v>6.5724982536021548E-2</v>
      </c>
      <c r="O710" s="56">
        <v>9.2541014003382438E-2</v>
      </c>
      <c r="P710" s="56">
        <v>0.14206669936275063</v>
      </c>
      <c r="Q710" s="56">
        <v>0.16918257770310174</v>
      </c>
      <c r="R710" s="56">
        <v>0.13249472483631175</v>
      </c>
      <c r="S710" s="56">
        <v>8.9456200976053113E-2</v>
      </c>
      <c r="T710" s="56">
        <v>4.6417731699103237E-2</v>
      </c>
      <c r="U710" s="56">
        <v>3.932919577615146E-2</v>
      </c>
      <c r="V710" s="56">
        <v>6.8229555615817228E-2</v>
      </c>
      <c r="W710" s="56">
        <v>9.8808824652113492E-2</v>
      </c>
      <c r="X710" s="56">
        <v>6.0340351564568628E-2</v>
      </c>
      <c r="Y710" s="56">
        <v>7.6474356023280343E-2</v>
      </c>
      <c r="Z710" s="56">
        <v>6.7021277218962449E-2</v>
      </c>
      <c r="AA710" s="56">
        <v>-1</v>
      </c>
      <c r="AB710" s="56">
        <v>-1</v>
      </c>
      <c r="AC710" s="56">
        <v>-1</v>
      </c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</row>
    <row r="711" spans="1:63" s="23" customFormat="1" x14ac:dyDescent="0.35">
      <c r="A711" s="23" t="s">
        <v>9</v>
      </c>
      <c r="B711" s="23" t="s">
        <v>10</v>
      </c>
      <c r="C711" s="56"/>
      <c r="D711" s="56"/>
      <c r="E711" s="56"/>
      <c r="F711" s="56"/>
      <c r="G711" s="56">
        <v>0.16375093349242054</v>
      </c>
      <c r="H711" s="56">
        <v>0.18045661884555564</v>
      </c>
      <c r="I711" s="56">
        <v>0.18389620489512004</v>
      </c>
      <c r="J711" s="56">
        <v>0.17105017870575945</v>
      </c>
      <c r="K711" s="56">
        <v>0.12759183189889156</v>
      </c>
      <c r="L711" s="56">
        <v>0.13983817638117046</v>
      </c>
      <c r="M711" s="56">
        <v>9.6079786464637218E-2</v>
      </c>
      <c r="N711" s="56">
        <v>0.11484043534979027</v>
      </c>
      <c r="O711" s="56">
        <v>0.13236508602327257</v>
      </c>
      <c r="P711" s="56">
        <v>5.7575306747265298E-2</v>
      </c>
      <c r="Q711" s="56">
        <v>9.8120405064890281E-2</v>
      </c>
      <c r="R711" s="56">
        <v>7.4167823148361567E-2</v>
      </c>
      <c r="S711" s="56">
        <v>4.6076932144744287E-2</v>
      </c>
      <c r="T711" s="56">
        <v>0.10776751906593884</v>
      </c>
      <c r="U711" s="56">
        <v>0.13506459935049708</v>
      </c>
      <c r="V711" s="56">
        <v>0.16159064772978837</v>
      </c>
      <c r="W711" s="56">
        <v>0.14195331108079223</v>
      </c>
      <c r="X711" s="56">
        <v>0.11624739175795518</v>
      </c>
      <c r="Y711" s="56">
        <v>0.11620388350246702</v>
      </c>
      <c r="Z711" s="56">
        <v>0.11790480025778005</v>
      </c>
      <c r="AA711" s="56">
        <v>-1</v>
      </c>
      <c r="AB711" s="56">
        <v>-1</v>
      </c>
      <c r="AC711" s="56">
        <v>-1</v>
      </c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</row>
    <row r="712" spans="1:63" s="23" customFormat="1" x14ac:dyDescent="0.35">
      <c r="A712" s="23" t="s">
        <v>11</v>
      </c>
      <c r="B712" s="23" t="s">
        <v>12</v>
      </c>
      <c r="C712" s="56"/>
      <c r="D712" s="56"/>
      <c r="E712" s="56"/>
      <c r="F712" s="56"/>
      <c r="G712" s="56">
        <v>0.1593386998727353</v>
      </c>
      <c r="H712" s="56">
        <v>0.14101867936473611</v>
      </c>
      <c r="I712" s="56">
        <v>0.25765591989344117</v>
      </c>
      <c r="J712" s="56">
        <v>0.19126734773718157</v>
      </c>
      <c r="K712" s="56">
        <v>0.2196751206576828</v>
      </c>
      <c r="L712" s="56">
        <v>0.1839578998143061</v>
      </c>
      <c r="M712" s="56">
        <v>0.14541315025216961</v>
      </c>
      <c r="N712" s="56">
        <v>0.2283380912656281</v>
      </c>
      <c r="O712" s="56">
        <v>0.16920077887631568</v>
      </c>
      <c r="P712" s="56">
        <v>0.24912720086793372</v>
      </c>
      <c r="Q712" s="56">
        <v>0.31922878850158587</v>
      </c>
      <c r="R712" s="56">
        <v>0.2183380934032102</v>
      </c>
      <c r="S712" s="56">
        <v>0.17766594506302313</v>
      </c>
      <c r="T712" s="56">
        <v>0.11069022864280331</v>
      </c>
      <c r="U712" s="56">
        <v>2.9819299825270207E-2</v>
      </c>
      <c r="V712" s="56">
        <v>0.10227407952038914</v>
      </c>
      <c r="W712" s="56">
        <v>0.15768336537410033</v>
      </c>
      <c r="X712" s="56">
        <v>0.10381904152416443</v>
      </c>
      <c r="Y712" s="56">
        <v>5.5194410002816996E-2</v>
      </c>
      <c r="Z712" s="56">
        <v>6.0387777749728144E-2</v>
      </c>
      <c r="AA712" s="56">
        <v>-1</v>
      </c>
      <c r="AB712" s="56">
        <v>-1</v>
      </c>
      <c r="AC712" s="56">
        <v>-1</v>
      </c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</row>
    <row r="713" spans="1:63" s="23" customFormat="1" x14ac:dyDescent="0.35">
      <c r="A713" s="23" t="s">
        <v>13</v>
      </c>
      <c r="B713" s="23" t="s">
        <v>14</v>
      </c>
      <c r="C713" s="56"/>
      <c r="D713" s="56"/>
      <c r="E713" s="56"/>
      <c r="F713" s="56"/>
      <c r="G713" s="56">
        <v>0.30440267213713579</v>
      </c>
      <c r="H713" s="56">
        <v>0.37649840742346852</v>
      </c>
      <c r="I713" s="56">
        <v>0.33267180732392787</v>
      </c>
      <c r="J713" s="56">
        <v>0.42370586827554058</v>
      </c>
      <c r="K713" s="56">
        <v>0.34353082801214274</v>
      </c>
      <c r="L713" s="56">
        <v>0.31247719140216668</v>
      </c>
      <c r="M713" s="56">
        <v>0.27999308625500707</v>
      </c>
      <c r="N713" s="56">
        <v>0.21658697851622555</v>
      </c>
      <c r="O713" s="56">
        <v>0.12853256458702611</v>
      </c>
      <c r="P713" s="56">
        <v>8.7784885930026313E-2</v>
      </c>
      <c r="Q713" s="56">
        <v>9.824696510735853E-2</v>
      </c>
      <c r="R713" s="56">
        <v>9.3320515207223176E-2</v>
      </c>
      <c r="S713" s="56">
        <v>0.19245920332863098</v>
      </c>
      <c r="T713" s="56">
        <v>0.1848482721338498</v>
      </c>
      <c r="U713" s="56">
        <v>0.29786461219282767</v>
      </c>
      <c r="V713" s="56">
        <v>0.32588679851681213</v>
      </c>
      <c r="W713" s="56">
        <v>0.20172228664587366</v>
      </c>
      <c r="X713" s="56">
        <v>0.21254143874618658</v>
      </c>
      <c r="Y713" s="56">
        <v>0.11230882869756442</v>
      </c>
      <c r="Z713" s="56">
        <v>9.7387028025553546E-2</v>
      </c>
      <c r="AA713" s="56">
        <v>-1</v>
      </c>
      <c r="AB713" s="56">
        <v>-1</v>
      </c>
      <c r="AC713" s="56">
        <v>-1</v>
      </c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</row>
    <row r="714" spans="1:63" s="23" customFormat="1" x14ac:dyDescent="0.35">
      <c r="A714" s="23" t="s">
        <v>15</v>
      </c>
      <c r="B714" s="23" t="s">
        <v>16</v>
      </c>
      <c r="C714" s="56"/>
      <c r="D714" s="56"/>
      <c r="E714" s="56"/>
      <c r="F714" s="56"/>
      <c r="G714" s="56">
        <v>0.21907383268935332</v>
      </c>
      <c r="H714" s="56">
        <v>0.17740998357406079</v>
      </c>
      <c r="I714" s="56">
        <v>0.19330729538654801</v>
      </c>
      <c r="J714" s="56">
        <v>0.32662869295056574</v>
      </c>
      <c r="K714" s="56">
        <v>0.45275600323443865</v>
      </c>
      <c r="L714" s="56">
        <v>0.37055496205062521</v>
      </c>
      <c r="M714" s="56">
        <v>0.31956493399481989</v>
      </c>
      <c r="N714" s="56">
        <v>0.17623708947648464</v>
      </c>
      <c r="O714" s="56">
        <v>-7.075506570324519E-3</v>
      </c>
      <c r="P714" s="56">
        <v>-1.6678898393659214E-2</v>
      </c>
      <c r="Q714" s="56">
        <v>3.8294614969278218E-2</v>
      </c>
      <c r="R714" s="56">
        <v>0.1320326994638743</v>
      </c>
      <c r="S714" s="56">
        <v>0.24668298960628721</v>
      </c>
      <c r="T714" s="56">
        <v>0.22542015339539545</v>
      </c>
      <c r="U714" s="56">
        <v>0.20065155624280395</v>
      </c>
      <c r="V714" s="56">
        <v>0.15461757815843269</v>
      </c>
      <c r="W714" s="56">
        <v>0.11772770466478022</v>
      </c>
      <c r="X714" s="56">
        <v>0.198767556356507</v>
      </c>
      <c r="Y714" s="56">
        <v>0.22671353382709158</v>
      </c>
      <c r="Z714" s="56">
        <v>0.30111101511200467</v>
      </c>
      <c r="AA714" s="56">
        <v>-1</v>
      </c>
      <c r="AB714" s="56">
        <v>-1</v>
      </c>
      <c r="AC714" s="56">
        <v>-1</v>
      </c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</row>
    <row r="715" spans="1:63" s="23" customFormat="1" x14ac:dyDescent="0.35">
      <c r="A715" s="23" t="s">
        <v>17</v>
      </c>
      <c r="B715" s="23" t="s">
        <v>18</v>
      </c>
      <c r="C715" s="56"/>
      <c r="D715" s="56"/>
      <c r="E715" s="56"/>
      <c r="F715" s="56"/>
      <c r="G715" s="56">
        <v>0.22581741835928715</v>
      </c>
      <c r="H715" s="56">
        <v>0.23645207828404691</v>
      </c>
      <c r="I715" s="56">
        <v>0.2373097339737622</v>
      </c>
      <c r="J715" s="56">
        <v>0.24740935422010102</v>
      </c>
      <c r="K715" s="56">
        <v>0.16996901031424949</v>
      </c>
      <c r="L715" s="56">
        <v>0.21607872096145897</v>
      </c>
      <c r="M715" s="56">
        <v>0.14164443769352486</v>
      </c>
      <c r="N715" s="56">
        <v>0.14305229202958158</v>
      </c>
      <c r="O715" s="56">
        <v>0.17088395063060347</v>
      </c>
      <c r="P715" s="56">
        <v>9.3830104581186013E-2</v>
      </c>
      <c r="Q715" s="56">
        <v>0.13096295194022356</v>
      </c>
      <c r="R715" s="56">
        <v>9.6185233461992148E-2</v>
      </c>
      <c r="S715" s="56">
        <v>0.13237964374421596</v>
      </c>
      <c r="T715" s="56">
        <v>0.12660134745373508</v>
      </c>
      <c r="U715" s="56">
        <v>0.16334932909991062</v>
      </c>
      <c r="V715" s="56">
        <v>0.21408795954373594</v>
      </c>
      <c r="W715" s="56">
        <v>0.20167449898147272</v>
      </c>
      <c r="X715" s="56">
        <v>0.23017670761095932</v>
      </c>
      <c r="Y715" s="56">
        <v>0.16368850620106312</v>
      </c>
      <c r="Z715" s="56">
        <v>0.1506230680222147</v>
      </c>
      <c r="AA715" s="56">
        <v>-1</v>
      </c>
      <c r="AB715" s="56">
        <v>-1</v>
      </c>
      <c r="AC715" s="56">
        <v>-1</v>
      </c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</row>
    <row r="716" spans="1:63" s="23" customFormat="1" x14ac:dyDescent="0.35">
      <c r="A716" s="23" t="s">
        <v>19</v>
      </c>
      <c r="B716" s="23" t="s">
        <v>20</v>
      </c>
      <c r="C716" s="56"/>
      <c r="D716" s="56"/>
      <c r="E716" s="56"/>
      <c r="F716" s="56"/>
      <c r="G716" s="56">
        <v>0.32212373823064056</v>
      </c>
      <c r="H716" s="56">
        <v>0.2267718193884769</v>
      </c>
      <c r="I716" s="56">
        <v>0.2936623541184511</v>
      </c>
      <c r="J716" s="56">
        <v>0.29311111757388986</v>
      </c>
      <c r="K716" s="56">
        <v>6.5615167562135257E-2</v>
      </c>
      <c r="L716" s="56">
        <v>0.17683492739656126</v>
      </c>
      <c r="M716" s="56">
        <v>0.18249045022091614</v>
      </c>
      <c r="N716" s="56">
        <v>0.17119275471965234</v>
      </c>
      <c r="O716" s="56">
        <v>0.2370873601167709</v>
      </c>
      <c r="P716" s="56">
        <v>0.28623178432419638</v>
      </c>
      <c r="Q716" s="56">
        <v>0.26188431552253855</v>
      </c>
      <c r="R716" s="56">
        <v>0.19253427723621308</v>
      </c>
      <c r="S716" s="56">
        <v>0.13517235757673141</v>
      </c>
      <c r="T716" s="56">
        <v>0.11056402080167782</v>
      </c>
      <c r="U716" s="56">
        <v>5.0610544154505055E-2</v>
      </c>
      <c r="V716" s="56">
        <v>0.15015038796769553</v>
      </c>
      <c r="W716" s="56">
        <v>0.24051258062508052</v>
      </c>
      <c r="X716" s="56">
        <v>0.23984852579787486</v>
      </c>
      <c r="Y716" s="56">
        <v>0.23528503967617409</v>
      </c>
      <c r="Z716" s="56">
        <v>0.19212867012684409</v>
      </c>
      <c r="AA716" s="56">
        <v>-1</v>
      </c>
      <c r="AB716" s="56">
        <v>-1</v>
      </c>
      <c r="AC716" s="56">
        <v>-1</v>
      </c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</row>
    <row r="717" spans="1:63" s="23" customFormat="1" x14ac:dyDescent="0.35">
      <c r="A717" s="23" t="s">
        <v>21</v>
      </c>
      <c r="B717" s="23" t="s">
        <v>22</v>
      </c>
      <c r="C717" s="56"/>
      <c r="D717" s="56"/>
      <c r="E717" s="56"/>
      <c r="F717" s="56"/>
      <c r="G717" s="56">
        <v>0.70407887199751129</v>
      </c>
      <c r="H717" s="56">
        <v>0.67058747999357515</v>
      </c>
      <c r="I717" s="56">
        <v>0.73337291495687884</v>
      </c>
      <c r="J717" s="56">
        <v>0.22921410001592779</v>
      </c>
      <c r="K717" s="56">
        <v>0.28655957733924708</v>
      </c>
      <c r="L717" s="56">
        <v>0.33625006856030537</v>
      </c>
      <c r="M717" s="56">
        <v>0.23012170650742059</v>
      </c>
      <c r="N717" s="56">
        <v>0.26142704594210042</v>
      </c>
      <c r="O717" s="56">
        <v>0.16949173743599477</v>
      </c>
      <c r="P717" s="56">
        <v>0.14938374097962837</v>
      </c>
      <c r="Q717" s="56">
        <v>0.16138640219054823</v>
      </c>
      <c r="R717" s="56">
        <v>0.14591646759879273</v>
      </c>
      <c r="S717" s="56">
        <v>0.15500151714372401</v>
      </c>
      <c r="T717" s="56">
        <v>9.5094863021655707E-2</v>
      </c>
      <c r="U717" s="56">
        <v>0.20048920013792859</v>
      </c>
      <c r="V717" s="56">
        <v>0.21029806376020876</v>
      </c>
      <c r="W717" s="56">
        <v>0.1411518309324693</v>
      </c>
      <c r="X717" s="56">
        <v>0.15014037824407045</v>
      </c>
      <c r="Y717" s="56">
        <v>7.8381883496140725E-2</v>
      </c>
      <c r="Z717" s="56">
        <v>6.187170444289003E-2</v>
      </c>
      <c r="AA717" s="56">
        <v>-1</v>
      </c>
      <c r="AB717" s="56">
        <v>-1</v>
      </c>
      <c r="AC717" s="56">
        <v>-1</v>
      </c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</row>
    <row r="718" spans="1:63" s="23" customFormat="1" x14ac:dyDescent="0.35">
      <c r="A718" s="23" t="s">
        <v>23</v>
      </c>
      <c r="B718" s="23" t="s">
        <v>24</v>
      </c>
      <c r="C718" s="56"/>
      <c r="D718" s="56"/>
      <c r="E718" s="56"/>
      <c r="F718" s="56"/>
      <c r="G718" s="56">
        <v>0.16735144560703574</v>
      </c>
      <c r="H718" s="56">
        <v>0.19680906721277935</v>
      </c>
      <c r="I718" s="56">
        <v>0.262609987371899</v>
      </c>
      <c r="J718" s="56">
        <v>0.3345645394725032</v>
      </c>
      <c r="K718" s="56">
        <v>0.32236643284098387</v>
      </c>
      <c r="L718" s="56">
        <v>0.19777588840281668</v>
      </c>
      <c r="M718" s="56">
        <v>0.17847619184738073</v>
      </c>
      <c r="N718" s="56">
        <v>0.11134540546803362</v>
      </c>
      <c r="O718" s="56">
        <v>4.4832429780879535E-2</v>
      </c>
      <c r="P718" s="56">
        <v>5.343909803305591E-2</v>
      </c>
      <c r="Q718" s="56">
        <v>6.8360933099327559E-2</v>
      </c>
      <c r="R718" s="56">
        <v>2.8302329890973477E-2</v>
      </c>
      <c r="S718" s="56">
        <v>0.13063154665226073</v>
      </c>
      <c r="T718" s="56">
        <v>0.11022318166832057</v>
      </c>
      <c r="U718" s="56">
        <v>0.1148135621780848</v>
      </c>
      <c r="V718" s="56">
        <v>0.19168270161052559</v>
      </c>
      <c r="W718" s="56">
        <v>0.15098022425569702</v>
      </c>
      <c r="X718" s="56">
        <v>0.21660609280298937</v>
      </c>
      <c r="Y718" s="56">
        <v>0.26616616760032663</v>
      </c>
      <c r="Z718" s="56">
        <v>0.2501188191398469</v>
      </c>
      <c r="AA718" s="56">
        <v>-1</v>
      </c>
      <c r="AB718" s="56">
        <v>-1</v>
      </c>
      <c r="AC718" s="56">
        <v>-1</v>
      </c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</row>
    <row r="719" spans="1:63" s="23" customFormat="1" x14ac:dyDescent="0.35">
      <c r="A719" s="23" t="s">
        <v>25</v>
      </c>
      <c r="B719" s="23" t="s">
        <v>26</v>
      </c>
      <c r="C719" s="56"/>
      <c r="D719" s="56"/>
      <c r="E719" s="56"/>
      <c r="F719" s="56"/>
      <c r="G719" s="56">
        <v>0.17464960718343026</v>
      </c>
      <c r="H719" s="56">
        <v>9.0768953142687625E-2</v>
      </c>
      <c r="I719" s="56">
        <v>0.18848975073105234</v>
      </c>
      <c r="J719" s="56">
        <v>0.34983010180800567</v>
      </c>
      <c r="K719" s="56">
        <v>0.19820724355485697</v>
      </c>
      <c r="L719" s="56">
        <v>0.21745443305302459</v>
      </c>
      <c r="M719" s="56">
        <v>0.10777111550760266</v>
      </c>
      <c r="N719" s="56">
        <v>6.8368985249817049E-2</v>
      </c>
      <c r="O719" s="56">
        <v>0.12183438171866445</v>
      </c>
      <c r="P719" s="56">
        <v>0.14067613167844417</v>
      </c>
      <c r="Q719" s="56">
        <v>0.18392401464388874</v>
      </c>
      <c r="R719" s="56">
        <v>0.1483130818763243</v>
      </c>
      <c r="S719" s="56">
        <v>0.10281021262862233</v>
      </c>
      <c r="T719" s="56">
        <v>4.3300871772067984E-2</v>
      </c>
      <c r="U719" s="56">
        <v>7.0532623532299832E-2</v>
      </c>
      <c r="V719" s="56">
        <v>8.8937226986883555E-2</v>
      </c>
      <c r="W719" s="56">
        <v>8.7273203244987663E-2</v>
      </c>
      <c r="X719" s="56">
        <v>0.13794673702316218</v>
      </c>
      <c r="Y719" s="56">
        <v>0.1667211318718933</v>
      </c>
      <c r="Z719" s="56">
        <v>0.15642832416380181</v>
      </c>
      <c r="AA719" s="56">
        <v>-1</v>
      </c>
      <c r="AB719" s="56">
        <v>-1</v>
      </c>
      <c r="AC719" s="56">
        <v>-1</v>
      </c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</row>
    <row r="720" spans="1:63" s="23" customFormat="1" x14ac:dyDescent="0.35">
      <c r="A720" s="23" t="s">
        <v>27</v>
      </c>
      <c r="B720" s="23" t="s">
        <v>28</v>
      </c>
      <c r="C720" s="56"/>
      <c r="D720" s="56"/>
      <c r="E720" s="56"/>
      <c r="F720" s="56"/>
      <c r="G720" s="56">
        <v>0.31191417217464501</v>
      </c>
      <c r="H720" s="56">
        <v>0.35782961243594991</v>
      </c>
      <c r="I720" s="56">
        <v>0.34257039992928751</v>
      </c>
      <c r="J720" s="56">
        <v>0.28705081583083247</v>
      </c>
      <c r="K720" s="56">
        <v>0.15695676909009215</v>
      </c>
      <c r="L720" s="56">
        <v>0.14864449196123397</v>
      </c>
      <c r="M720" s="56">
        <v>8.9856323656957837E-2</v>
      </c>
      <c r="N720" s="56">
        <v>7.7741366554215041E-2</v>
      </c>
      <c r="O720" s="56">
        <v>0.20049975530732467</v>
      </c>
      <c r="P720" s="56">
        <v>0.21505109699890723</v>
      </c>
      <c r="Q720" s="56">
        <v>0.2322352677136188</v>
      </c>
      <c r="R720" s="56">
        <v>0.23820722164126984</v>
      </c>
      <c r="S720" s="56">
        <v>0.1349550787496967</v>
      </c>
      <c r="T720" s="56">
        <v>9.2985702763645373E-2</v>
      </c>
      <c r="U720" s="56">
        <v>9.572108747467345E-2</v>
      </c>
      <c r="V720" s="56">
        <v>0.20100874392504919</v>
      </c>
      <c r="W720" s="56">
        <v>0.20990230996021131</v>
      </c>
      <c r="X720" s="56">
        <v>0.24919711915704523</v>
      </c>
      <c r="Y720" s="56">
        <v>0.21398411941672557</v>
      </c>
      <c r="Z720" s="56">
        <v>0.13111003419666423</v>
      </c>
      <c r="AA720" s="56">
        <v>-1</v>
      </c>
      <c r="AB720" s="56">
        <v>-1</v>
      </c>
      <c r="AC720" s="56">
        <v>-1</v>
      </c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</row>
    <row r="721" spans="1:63" s="23" customFormat="1" x14ac:dyDescent="0.35">
      <c r="A721" s="23" t="s">
        <v>29</v>
      </c>
      <c r="B721" s="23" t="s">
        <v>30</v>
      </c>
      <c r="C721" s="56"/>
      <c r="D721" s="56"/>
      <c r="E721" s="56"/>
      <c r="F721" s="56"/>
      <c r="G721" s="56">
        <v>0.28374775636946947</v>
      </c>
      <c r="H721" s="56">
        <v>0.2891092307838945</v>
      </c>
      <c r="I721" s="56">
        <v>0.27534650126512972</v>
      </c>
      <c r="J721" s="56">
        <v>0.27244531935959215</v>
      </c>
      <c r="K721" s="56">
        <v>0.2269108784780649</v>
      </c>
      <c r="L721" s="56">
        <v>0.27819582421231548</v>
      </c>
      <c r="M721" s="56">
        <v>0.23469078439015179</v>
      </c>
      <c r="N721" s="56">
        <v>0.29377428922788451</v>
      </c>
      <c r="O721" s="56">
        <v>0.27656709450770478</v>
      </c>
      <c r="P721" s="56">
        <v>0.30477042867364679</v>
      </c>
      <c r="Q721" s="56">
        <v>0.26122031123396261</v>
      </c>
      <c r="R721" s="56">
        <v>0.29002960362389785</v>
      </c>
      <c r="S721" s="56">
        <v>0.32702567774371194</v>
      </c>
      <c r="T721" s="56">
        <v>0.32090309734306888</v>
      </c>
      <c r="U721" s="56">
        <v>0.41860824924468854</v>
      </c>
      <c r="V721" s="56">
        <v>0.40796223275764176</v>
      </c>
      <c r="W721" s="56">
        <v>0.39277039311959872</v>
      </c>
      <c r="X721" s="56">
        <v>0.45287437374631989</v>
      </c>
      <c r="Y721" s="56">
        <v>0.39803456678440408</v>
      </c>
      <c r="Z721" s="56">
        <v>0.32475780437972701</v>
      </c>
      <c r="AA721" s="56">
        <v>-1</v>
      </c>
      <c r="AB721" s="56">
        <v>-1</v>
      </c>
      <c r="AC721" s="56">
        <v>-1</v>
      </c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</row>
    <row r="722" spans="1:63" s="23" customFormat="1" x14ac:dyDescent="0.35">
      <c r="A722" s="23" t="s">
        <v>31</v>
      </c>
      <c r="B722" s="23" t="s">
        <v>32</v>
      </c>
      <c r="C722" s="56"/>
      <c r="D722" s="56"/>
      <c r="E722" s="56"/>
      <c r="F722" s="56"/>
      <c r="G722" s="56">
        <v>-2.2692705545964809E-2</v>
      </c>
      <c r="H722" s="56">
        <v>-3.4738385681745476E-2</v>
      </c>
      <c r="I722" s="56">
        <v>4.7927330617390185E-2</v>
      </c>
      <c r="J722" s="56">
        <v>0.47376769038170563</v>
      </c>
      <c r="K722" s="56">
        <v>0.45344710147178313</v>
      </c>
      <c r="L722" s="56">
        <v>0.61997710390213001</v>
      </c>
      <c r="M722" s="56">
        <v>0.62971771182947101</v>
      </c>
      <c r="N722" s="56">
        <v>0.3461959084001125</v>
      </c>
      <c r="O722" s="56">
        <v>0.25846901113198761</v>
      </c>
      <c r="P722" s="56">
        <v>0.26654506265691902</v>
      </c>
      <c r="Q722" s="56">
        <v>0.18061109922012664</v>
      </c>
      <c r="R722" s="56">
        <v>0.18193792835314793</v>
      </c>
      <c r="S722" s="56">
        <v>0.17568698187717802</v>
      </c>
      <c r="T722" s="56">
        <v>0.13510193949055682</v>
      </c>
      <c r="U722" s="56">
        <v>0.25090563772768104</v>
      </c>
      <c r="V722" s="56">
        <v>0.22730639015443299</v>
      </c>
      <c r="W722" s="56">
        <v>0.29121914069297095</v>
      </c>
      <c r="X722" s="56">
        <v>0.3394417062228765</v>
      </c>
      <c r="Y722" s="56">
        <v>0.26698953351421539</v>
      </c>
      <c r="Z722" s="56">
        <v>0.26983182545602791</v>
      </c>
      <c r="AA722" s="56">
        <v>-1</v>
      </c>
      <c r="AB722" s="56">
        <v>-1</v>
      </c>
      <c r="AC722" s="56">
        <v>-1</v>
      </c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</row>
    <row r="723" spans="1:63" s="23" customFormat="1" x14ac:dyDescent="0.35">
      <c r="A723" s="23" t="s">
        <v>33</v>
      </c>
      <c r="B723" s="23" t="s">
        <v>34</v>
      </c>
      <c r="C723" s="56"/>
      <c r="D723" s="56"/>
      <c r="E723" s="56"/>
      <c r="F723" s="56"/>
      <c r="G723" s="56">
        <v>0.19268683743348092</v>
      </c>
      <c r="H723" s="56"/>
      <c r="I723" s="56"/>
      <c r="J723" s="56"/>
      <c r="K723" s="56">
        <v>0.26674198551929074</v>
      </c>
      <c r="L723" s="56"/>
      <c r="M723" s="56"/>
      <c r="N723" s="56"/>
      <c r="O723" s="56">
        <v>0.16183020275592042</v>
      </c>
      <c r="P723" s="56"/>
      <c r="Q723" s="56"/>
      <c r="R723" s="56"/>
      <c r="S723" s="56">
        <v>0.3723147691826072</v>
      </c>
      <c r="T723" s="56"/>
      <c r="U723" s="56"/>
      <c r="V723" s="56"/>
      <c r="W723" s="56">
        <v>0.24693947521167958</v>
      </c>
      <c r="X723" s="56"/>
      <c r="Y723" s="56"/>
      <c r="Z723" s="56" t="e">
        <v>#DIV/0!</v>
      </c>
      <c r="AA723" s="56">
        <v>-1</v>
      </c>
      <c r="AB723" s="56" t="e">
        <v>#DIV/0!</v>
      </c>
      <c r="AC723" s="56">
        <v>-1</v>
      </c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</row>
    <row r="724" spans="1:63" s="23" customFormat="1" x14ac:dyDescent="0.35">
      <c r="A724" s="23" t="s">
        <v>35</v>
      </c>
      <c r="B724" s="23" t="s">
        <v>36</v>
      </c>
      <c r="C724" s="56"/>
      <c r="D724" s="56"/>
      <c r="E724" s="56"/>
      <c r="F724" s="56"/>
      <c r="G724" s="56">
        <v>0.28498399004170949</v>
      </c>
      <c r="H724" s="56"/>
      <c r="I724" s="56"/>
      <c r="J724" s="56"/>
      <c r="K724" s="56">
        <v>0.29082769678581366</v>
      </c>
      <c r="L724" s="56"/>
      <c r="M724" s="56"/>
      <c r="N724" s="56"/>
      <c r="O724" s="56">
        <v>0.15699909061473361</v>
      </c>
      <c r="P724" s="56"/>
      <c r="Q724" s="56"/>
      <c r="R724" s="56"/>
      <c r="S724" s="56">
        <v>0.26875777596540096</v>
      </c>
      <c r="T724" s="56"/>
      <c r="U724" s="56"/>
      <c r="V724" s="56"/>
      <c r="W724" s="56">
        <v>0.54113251325828626</v>
      </c>
      <c r="X724" s="56"/>
      <c r="Y724" s="56">
        <v>0.5505695441000058</v>
      </c>
      <c r="Z724" s="56" t="e">
        <v>#DIV/0!</v>
      </c>
      <c r="AA724" s="56">
        <v>-1</v>
      </c>
      <c r="AB724" s="56" t="e">
        <v>#DIV/0!</v>
      </c>
      <c r="AC724" s="56">
        <v>-1</v>
      </c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</row>
    <row r="725" spans="1:63" s="23" customFormat="1" x14ac:dyDescent="0.35">
      <c r="A725" s="23" t="s">
        <v>37</v>
      </c>
      <c r="B725" s="23" t="s">
        <v>38</v>
      </c>
      <c r="C725" s="56"/>
      <c r="D725" s="56"/>
      <c r="E725" s="56"/>
      <c r="F725" s="56"/>
      <c r="G725" s="56">
        <v>0.15491777644183413</v>
      </c>
      <c r="H725" s="56"/>
      <c r="I725" s="56"/>
      <c r="J725" s="56"/>
      <c r="K725" s="56">
        <v>0.24835276406664608</v>
      </c>
      <c r="L725" s="56"/>
      <c r="M725" s="56"/>
      <c r="N725" s="56"/>
      <c r="O725" s="56">
        <v>0.1894706473878347</v>
      </c>
      <c r="P725" s="56"/>
      <c r="Q725" s="56"/>
      <c r="R725" s="56"/>
      <c r="S725" s="56">
        <v>0.20804244247566417</v>
      </c>
      <c r="T725" s="56"/>
      <c r="U725" s="56"/>
      <c r="V725" s="56"/>
      <c r="W725" s="56">
        <v>0.21850178236102402</v>
      </c>
      <c r="X725" s="56"/>
      <c r="Y725" s="56">
        <v>0.18710752885316229</v>
      </c>
      <c r="Z725" s="56">
        <v>0.17409632415778598</v>
      </c>
      <c r="AA725" s="56">
        <v>-1</v>
      </c>
      <c r="AB725" s="56">
        <v>-1</v>
      </c>
      <c r="AC725" s="56">
        <v>-1</v>
      </c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</row>
    <row r="726" spans="1:63" s="23" customFormat="1" x14ac:dyDescent="0.35">
      <c r="A726" s="23" t="s">
        <v>39</v>
      </c>
      <c r="B726" s="23" t="s">
        <v>40</v>
      </c>
      <c r="C726" s="56"/>
      <c r="D726" s="56"/>
      <c r="E726" s="56"/>
      <c r="F726" s="56"/>
      <c r="G726" s="56">
        <v>0.11687932261752176</v>
      </c>
      <c r="H726" s="56"/>
      <c r="I726" s="56"/>
      <c r="J726" s="56"/>
      <c r="K726" s="56">
        <v>0.33969400002548045</v>
      </c>
      <c r="L726" s="56"/>
      <c r="M726" s="56"/>
      <c r="N726" s="56"/>
      <c r="O726" s="56">
        <v>3.9365589497963205E-2</v>
      </c>
      <c r="P726" s="56"/>
      <c r="Q726" s="56"/>
      <c r="R726" s="56"/>
      <c r="S726" s="56">
        <v>0.2278132437131164</v>
      </c>
      <c r="T726" s="56"/>
      <c r="U726" s="56"/>
      <c r="V726" s="56"/>
      <c r="W726" s="56">
        <v>0.30847997168533836</v>
      </c>
      <c r="X726" s="56"/>
      <c r="Y726" s="56">
        <v>0.1516673234207333</v>
      </c>
      <c r="Z726" s="56" t="e">
        <v>#DIV/0!</v>
      </c>
      <c r="AA726" s="56">
        <v>-1</v>
      </c>
      <c r="AB726" s="56" t="e">
        <v>#DIV/0!</v>
      </c>
      <c r="AC726" s="56">
        <v>-1</v>
      </c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</row>
    <row r="727" spans="1:63" s="23" customFormat="1" x14ac:dyDescent="0.35">
      <c r="A727" s="23" t="s">
        <v>41</v>
      </c>
      <c r="B727" s="23" t="s">
        <v>42</v>
      </c>
      <c r="C727" s="56"/>
      <c r="D727" s="56"/>
      <c r="E727" s="56"/>
      <c r="F727" s="56"/>
      <c r="G727" s="56">
        <v>5.3109657461526183E-2</v>
      </c>
      <c r="H727" s="56"/>
      <c r="I727" s="56"/>
      <c r="J727" s="56"/>
      <c r="K727" s="56">
        <v>0.31747151020805608</v>
      </c>
      <c r="L727" s="56"/>
      <c r="M727" s="56"/>
      <c r="N727" s="56"/>
      <c r="O727" s="56">
        <v>2.90154972695984E-2</v>
      </c>
      <c r="P727" s="56"/>
      <c r="Q727" s="56"/>
      <c r="R727" s="56"/>
      <c r="S727" s="56">
        <v>9.533061977538293E-2</v>
      </c>
      <c r="T727" s="56"/>
      <c r="U727" s="56"/>
      <c r="V727" s="56"/>
      <c r="W727" s="56">
        <v>7.691269156881031E-2</v>
      </c>
      <c r="X727" s="56"/>
      <c r="Y727" s="56">
        <v>0.1519001783833156</v>
      </c>
      <c r="Z727" s="56" t="e">
        <v>#DIV/0!</v>
      </c>
      <c r="AA727" s="56">
        <v>-1</v>
      </c>
      <c r="AB727" s="56">
        <v>-1</v>
      </c>
      <c r="AC727" s="56">
        <v>-1</v>
      </c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</row>
    <row r="728" spans="1:63" s="23" customFormat="1" x14ac:dyDescent="0.35">
      <c r="A728" s="23" t="s">
        <v>43</v>
      </c>
      <c r="B728" s="23" t="s">
        <v>44</v>
      </c>
      <c r="C728" s="56"/>
      <c r="D728" s="56"/>
      <c r="E728" s="56"/>
      <c r="F728" s="56"/>
      <c r="G728" s="56">
        <v>0.36576038778226927</v>
      </c>
      <c r="H728" s="56"/>
      <c r="I728" s="56"/>
      <c r="J728" s="56"/>
      <c r="K728" s="56">
        <v>5.4172203644821559E-2</v>
      </c>
      <c r="L728" s="56"/>
      <c r="M728" s="56"/>
      <c r="N728" s="56"/>
      <c r="O728" s="56">
        <v>8.7948356311365439E-2</v>
      </c>
      <c r="P728" s="56"/>
      <c r="Q728" s="56"/>
      <c r="R728" s="56"/>
      <c r="S728" s="56">
        <v>-1.9686830060238414E-2</v>
      </c>
      <c r="T728" s="56"/>
      <c r="U728" s="56"/>
      <c r="V728" s="56"/>
      <c r="W728" s="56">
        <v>0.16033156296812967</v>
      </c>
      <c r="X728" s="56"/>
      <c r="Y728" s="56"/>
      <c r="Z728" s="56" t="e">
        <v>#DIV/0!</v>
      </c>
      <c r="AA728" s="56">
        <v>-1</v>
      </c>
      <c r="AB728" s="56" t="e">
        <v>#DIV/0!</v>
      </c>
      <c r="AC728" s="56" t="e">
        <v>#DIV/0!</v>
      </c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</row>
    <row r="729" spans="1:63" s="23" customFormat="1" x14ac:dyDescent="0.35">
      <c r="A729" s="23" t="s">
        <v>45</v>
      </c>
      <c r="B729" s="23" t="s">
        <v>46</v>
      </c>
      <c r="C729" s="56"/>
      <c r="D729" s="56"/>
      <c r="E729" s="56"/>
      <c r="F729" s="56"/>
      <c r="G729" s="56"/>
      <c r="H729" s="56"/>
      <c r="I729" s="56"/>
      <c r="J729" s="56"/>
      <c r="K729" s="56">
        <v>0.22170242491075842</v>
      </c>
      <c r="L729" s="56"/>
      <c r="M729" s="56"/>
      <c r="N729" s="56"/>
      <c r="O729" s="56">
        <v>0.14878351279182489</v>
      </c>
      <c r="P729" s="56"/>
      <c r="Q729" s="56"/>
      <c r="R729" s="56"/>
      <c r="S729" s="56">
        <v>0.25563221503923672</v>
      </c>
      <c r="T729" s="56"/>
      <c r="U729" s="56"/>
      <c r="V729" s="56"/>
      <c r="W729" s="56">
        <v>0.10463536079437041</v>
      </c>
      <c r="X729" s="56"/>
      <c r="Y729" s="56">
        <v>7.3406866563838769E-2</v>
      </c>
      <c r="Z729" s="56" t="e">
        <v>#DIV/0!</v>
      </c>
      <c r="AA729" s="56">
        <v>-1</v>
      </c>
      <c r="AB729" s="56">
        <v>-1</v>
      </c>
      <c r="AC729" s="56">
        <v>-1</v>
      </c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</row>
    <row r="730" spans="1:63" s="23" customFormat="1" x14ac:dyDescent="0.35">
      <c r="A730" s="23" t="s">
        <v>47</v>
      </c>
      <c r="B730" s="23" t="s">
        <v>48</v>
      </c>
      <c r="C730" s="56"/>
      <c r="D730" s="56"/>
      <c r="E730" s="56"/>
      <c r="F730" s="56"/>
      <c r="G730" s="56">
        <v>0.34312052111441549</v>
      </c>
      <c r="H730" s="56"/>
      <c r="I730" s="56"/>
      <c r="J730" s="56"/>
      <c r="K730" s="56">
        <v>1.1123464494018132E-2</v>
      </c>
      <c r="L730" s="56"/>
      <c r="M730" s="56"/>
      <c r="N730" s="56"/>
      <c r="O730" s="56">
        <v>7.840612757332055E-3</v>
      </c>
      <c r="P730" s="56"/>
      <c r="Q730" s="56"/>
      <c r="R730" s="56"/>
      <c r="S730" s="56">
        <v>-2.1785384511001871E-2</v>
      </c>
      <c r="T730" s="56"/>
      <c r="U730" s="56"/>
      <c r="V730" s="56"/>
      <c r="W730" s="56">
        <v>0.1479425392778233</v>
      </c>
      <c r="X730" s="56"/>
      <c r="Y730" s="56"/>
      <c r="Z730" s="56" t="e">
        <v>#DIV/0!</v>
      </c>
      <c r="AA730" s="56">
        <v>-1</v>
      </c>
      <c r="AB730" s="56" t="e">
        <v>#DIV/0!</v>
      </c>
      <c r="AC730" s="56" t="e">
        <v>#DIV/0!</v>
      </c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</row>
    <row r="731" spans="1:63" s="23" customFormat="1" x14ac:dyDescent="0.35">
      <c r="A731" s="23" t="s">
        <v>49</v>
      </c>
      <c r="B731" s="23" t="s">
        <v>50</v>
      </c>
      <c r="C731" s="56"/>
      <c r="D731" s="56"/>
      <c r="E731" s="56"/>
      <c r="F731" s="56"/>
      <c r="G731" s="56">
        <v>0.39163178848272895</v>
      </c>
      <c r="H731" s="56"/>
      <c r="I731" s="56"/>
      <c r="J731" s="56"/>
      <c r="K731" s="56">
        <v>2.4808013371090176E-2</v>
      </c>
      <c r="L731" s="56"/>
      <c r="M731" s="56"/>
      <c r="N731" s="56"/>
      <c r="O731" s="56">
        <v>0.14526899083701705</v>
      </c>
      <c r="P731" s="56"/>
      <c r="Q731" s="56"/>
      <c r="R731" s="56"/>
      <c r="S731" s="56">
        <v>0.20343660821076859</v>
      </c>
      <c r="T731" s="56"/>
      <c r="U731" s="56"/>
      <c r="V731" s="56"/>
      <c r="W731" s="56">
        <v>6.1240957652750616E-2</v>
      </c>
      <c r="X731" s="56"/>
      <c r="Y731" s="56">
        <v>0.16936186671686193</v>
      </c>
      <c r="Z731" s="56" t="e">
        <v>#DIV/0!</v>
      </c>
      <c r="AA731" s="56">
        <v>-1</v>
      </c>
      <c r="AB731" s="56" t="e">
        <v>#DIV/0!</v>
      </c>
      <c r="AC731" s="56">
        <v>-1</v>
      </c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</row>
    <row r="732" spans="1:63" s="25" customFormat="1" ht="13.15" x14ac:dyDescent="0.4">
      <c r="A732" s="10" t="s">
        <v>85</v>
      </c>
      <c r="B732" s="25" t="s">
        <v>51</v>
      </c>
      <c r="C732" s="56"/>
      <c r="D732" s="56"/>
      <c r="E732" s="56"/>
      <c r="F732" s="56"/>
      <c r="G732" s="57">
        <v>0.16495304693320922</v>
      </c>
      <c r="H732" s="57">
        <v>0.17303571381434524</v>
      </c>
      <c r="I732" s="57">
        <v>0.17161045582761991</v>
      </c>
      <c r="J732" s="57">
        <v>0.16937099713676496</v>
      </c>
      <c r="K732" s="57">
        <v>0.15066492125701147</v>
      </c>
      <c r="L732" s="57">
        <v>0.13458870328012984</v>
      </c>
      <c r="M732" s="57">
        <v>0.11254120381177324</v>
      </c>
      <c r="N732" s="57">
        <v>0.11694392669386833</v>
      </c>
      <c r="O732" s="57">
        <v>0.10496373476832077</v>
      </c>
      <c r="P732" s="57">
        <v>0.10316050052255155</v>
      </c>
      <c r="Q732" s="57">
        <v>0.12795889032427965</v>
      </c>
      <c r="R732" s="57">
        <v>0.10928337217776929</v>
      </c>
      <c r="S732" s="57">
        <v>0.10551546908559128</v>
      </c>
      <c r="T732" s="57">
        <v>9.2250545437624787E-2</v>
      </c>
      <c r="U732" s="57">
        <v>0.10345090852756123</v>
      </c>
      <c r="V732" s="57">
        <v>0.12138336487893442</v>
      </c>
      <c r="W732" s="57">
        <v>0.11990126570273718</v>
      </c>
      <c r="X732" s="57">
        <v>0.11481806534949768</v>
      </c>
      <c r="Y732" s="57">
        <v>9.8593457548213914E-2</v>
      </c>
      <c r="Z732" s="57">
        <v>0.1064830163483772</v>
      </c>
      <c r="AA732" s="57">
        <v>-1</v>
      </c>
      <c r="AB732" s="57">
        <v>-1</v>
      </c>
      <c r="AC732" s="57">
        <v>-1</v>
      </c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</row>
    <row r="733" spans="1:63" s="23" customFormat="1" x14ac:dyDescent="0.35">
      <c r="B733" s="27" t="s">
        <v>52</v>
      </c>
      <c r="C733" s="56"/>
      <c r="D733" s="56"/>
      <c r="E733" s="56"/>
      <c r="F733" s="56"/>
      <c r="G733" s="58">
        <v>0.13834804696950687</v>
      </c>
      <c r="H733" s="58">
        <v>0.15304954477212473</v>
      </c>
      <c r="I733" s="58">
        <v>0.13747168113802877</v>
      </c>
      <c r="J733" s="58">
        <v>0.1298819029999505</v>
      </c>
      <c r="K733" s="58">
        <v>0.1185780300564423</v>
      </c>
      <c r="L733" s="58">
        <v>9.7479273152127455E-2</v>
      </c>
      <c r="M733" s="58">
        <v>8.2005628959525012E-2</v>
      </c>
      <c r="N733" s="58">
        <v>9.6127015844935437E-2</v>
      </c>
      <c r="O733" s="58">
        <v>9.3058487947931257E-2</v>
      </c>
      <c r="P733" s="58">
        <v>8.9614401454692461E-2</v>
      </c>
      <c r="Q733" s="58">
        <v>0.11310527422668204</v>
      </c>
      <c r="R733" s="58">
        <v>9.6439997863483562E-2</v>
      </c>
      <c r="S733" s="58">
        <v>8.2226998934912254E-2</v>
      </c>
      <c r="T733" s="58">
        <v>7.58680945023118E-2</v>
      </c>
      <c r="U733" s="58">
        <v>8.778535277737709E-2</v>
      </c>
      <c r="V733" s="58">
        <v>9.4546979197130065E-2</v>
      </c>
      <c r="W733" s="58">
        <v>9.5141609970863295E-2</v>
      </c>
      <c r="X733" s="58">
        <v>7.9281905754394089E-2</v>
      </c>
      <c r="Y733" s="58">
        <v>6.8739456850346992E-2</v>
      </c>
      <c r="Z733" s="58">
        <v>8.2890422025913901E-2</v>
      </c>
      <c r="AA733" s="58">
        <v>-1</v>
      </c>
      <c r="AB733" s="58">
        <v>-1</v>
      </c>
      <c r="AC733" s="58">
        <v>-1</v>
      </c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  <c r="BE733" s="28"/>
      <c r="BF733" s="28"/>
      <c r="BG733" s="28"/>
      <c r="BH733" s="28"/>
      <c r="BI733" s="28"/>
      <c r="BJ733" s="28"/>
      <c r="BK733" s="28"/>
    </row>
    <row r="734" spans="1:63" s="23" customFormat="1" x14ac:dyDescent="0.35">
      <c r="B734" s="27" t="s">
        <v>53</v>
      </c>
      <c r="C734" s="56"/>
      <c r="D734" s="56"/>
      <c r="E734" s="56"/>
      <c r="F734" s="56"/>
      <c r="G734" s="58">
        <v>0.25399992218922596</v>
      </c>
      <c r="H734" s="58">
        <v>0.23658038845356533</v>
      </c>
      <c r="I734" s="58">
        <v>0.28304633003208868</v>
      </c>
      <c r="J734" s="58">
        <v>0.29416730107724187</v>
      </c>
      <c r="K734" s="58">
        <v>0.24876907727748532</v>
      </c>
      <c r="L734" s="58">
        <v>0.24700131775540846</v>
      </c>
      <c r="M734" s="58">
        <v>0.19988729786065962</v>
      </c>
      <c r="N734" s="58">
        <v>0.17568222258656685</v>
      </c>
      <c r="O734" s="58">
        <v>0.12924048554037926</v>
      </c>
      <c r="P734" s="58">
        <v>0.13037919381529317</v>
      </c>
      <c r="Q734" s="58">
        <v>0.16118565200217772</v>
      </c>
      <c r="R734" s="58">
        <v>0.13453795870587837</v>
      </c>
      <c r="S734" s="58">
        <v>0.16414712788395902</v>
      </c>
      <c r="T734" s="58">
        <v>0.13269946915191078</v>
      </c>
      <c r="U734" s="58">
        <v>0.13739110915283081</v>
      </c>
      <c r="V734" s="58">
        <v>0.18255171314957463</v>
      </c>
      <c r="W734" s="58">
        <v>0.17094529215327547</v>
      </c>
      <c r="X734" s="58">
        <v>0.18985028281283145</v>
      </c>
      <c r="Y734" s="58">
        <v>0.15908892047312828</v>
      </c>
      <c r="Z734" s="58">
        <v>0.15624712799179163</v>
      </c>
      <c r="AA734" s="58">
        <v>-1</v>
      </c>
      <c r="AB734" s="58">
        <v>-1</v>
      </c>
      <c r="AC734" s="58">
        <v>-1</v>
      </c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  <c r="BE734" s="28"/>
      <c r="BF734" s="28"/>
      <c r="BG734" s="28"/>
      <c r="BH734" s="28"/>
      <c r="BI734" s="28"/>
      <c r="BJ734" s="28"/>
      <c r="BK734" s="28"/>
    </row>
    <row r="735" spans="1:63" s="23" customFormat="1" x14ac:dyDescent="0.35">
      <c r="B735" s="27" t="s">
        <v>54</v>
      </c>
      <c r="C735" s="56"/>
      <c r="D735" s="56"/>
      <c r="E735" s="56"/>
      <c r="F735" s="56"/>
      <c r="G735" s="58">
        <v>0.23433384201434171</v>
      </c>
      <c r="H735" s="58">
        <v>0.25896114027137696</v>
      </c>
      <c r="I735" s="58">
        <v>0.2721004971241463</v>
      </c>
      <c r="J735" s="58">
        <v>0.31588030431190983</v>
      </c>
      <c r="K735" s="58">
        <v>0.22079493657098515</v>
      </c>
      <c r="L735" s="58">
        <v>0.2528303442255293</v>
      </c>
      <c r="M735" s="58">
        <v>0.20469185779138832</v>
      </c>
      <c r="N735" s="58">
        <v>0.16848793919744542</v>
      </c>
      <c r="O735" s="58">
        <v>0.22647062855866551</v>
      </c>
      <c r="P735" s="58">
        <v>0.24400421716387299</v>
      </c>
      <c r="Q735" s="58">
        <v>0.22678529583921603</v>
      </c>
      <c r="R735" s="58">
        <v>0.23649482701340063</v>
      </c>
      <c r="S735" s="58">
        <v>0.18060460912297094</v>
      </c>
      <c r="T735" s="58">
        <v>0.14968566286958951</v>
      </c>
      <c r="U735" s="58">
        <v>0.19422721997081926</v>
      </c>
      <c r="V735" s="58">
        <v>0.25058586345463474</v>
      </c>
      <c r="W735" s="58">
        <v>0.26659920016324001</v>
      </c>
      <c r="X735" s="58">
        <v>0.31753207963967678</v>
      </c>
      <c r="Y735" s="58">
        <v>0.27032088981557534</v>
      </c>
      <c r="Z735" s="58">
        <v>0.20598281866840096</v>
      </c>
      <c r="AA735" s="58">
        <v>-1</v>
      </c>
      <c r="AB735" s="58">
        <v>-1</v>
      </c>
      <c r="AC735" s="58">
        <v>-1</v>
      </c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  <c r="BE735" s="28"/>
      <c r="BF735" s="28"/>
      <c r="BG735" s="28"/>
      <c r="BH735" s="28"/>
      <c r="BI735" s="28"/>
      <c r="BJ735" s="28"/>
      <c r="BK735" s="28"/>
    </row>
    <row r="736" spans="1:63" s="23" customFormat="1" x14ac:dyDescent="0.35">
      <c r="A736" s="29"/>
      <c r="B736" s="30" t="s">
        <v>55</v>
      </c>
      <c r="C736" s="59"/>
      <c r="D736" s="59"/>
      <c r="E736" s="59"/>
      <c r="F736" s="59"/>
      <c r="G736" s="59"/>
      <c r="H736" s="59"/>
      <c r="I736" s="59"/>
      <c r="J736" s="59"/>
      <c r="K736" s="59">
        <v>0.11694642236676711</v>
      </c>
      <c r="L736" s="59"/>
      <c r="M736" s="59"/>
      <c r="N736" s="59"/>
      <c r="O736" s="59">
        <v>8.3930232478171662E-2</v>
      </c>
      <c r="P736" s="59"/>
      <c r="Q736" s="59"/>
      <c r="R736" s="59"/>
      <c r="S736" s="59">
        <v>0.11409015026529556</v>
      </c>
      <c r="T736" s="59"/>
      <c r="U736" s="59"/>
      <c r="V736" s="59"/>
      <c r="W736" s="59">
        <v>-6.1952477654809712E-2</v>
      </c>
      <c r="X736" s="59"/>
      <c r="Y736" s="59"/>
      <c r="Z736" s="59" t="e">
        <v>#DIV/0!</v>
      </c>
      <c r="AA736" s="59">
        <v>-1</v>
      </c>
      <c r="AB736" s="59" t="e">
        <v>#DIV/0!</v>
      </c>
      <c r="AC736" s="59" t="e">
        <v>#DIV/0!</v>
      </c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</row>
    <row r="738" spans="1:63" x14ac:dyDescent="0.35">
      <c r="A738" s="3" t="s">
        <v>128</v>
      </c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</row>
    <row r="739" spans="1:63" s="23" customFormat="1" x14ac:dyDescent="0.35">
      <c r="A739" s="23" t="s">
        <v>1</v>
      </c>
      <c r="B739" s="23" t="s">
        <v>2</v>
      </c>
      <c r="C739" s="56"/>
      <c r="D739" s="56"/>
      <c r="E739" s="56"/>
      <c r="F739" s="56"/>
      <c r="G739" s="56">
        <v>1.8623627940028697E-4</v>
      </c>
      <c r="H739" s="56">
        <v>8.423610175949392E-4</v>
      </c>
      <c r="I739" s="56">
        <v>8.6527992665175191E-4</v>
      </c>
      <c r="J739" s="56">
        <v>8.6527992665175191E-4</v>
      </c>
      <c r="K739" s="56">
        <v>1.5354470557229494E-3</v>
      </c>
      <c r="L739" s="56">
        <v>9.4471147652686049E-4</v>
      </c>
      <c r="M739" s="56">
        <v>9.3896176020979993E-4</v>
      </c>
      <c r="N739" s="56">
        <v>3.5783603666530439E-3</v>
      </c>
      <c r="O739" s="56">
        <v>5.0626394371031669E-3</v>
      </c>
      <c r="P739" s="56">
        <v>4.9993850870744261E-3</v>
      </c>
      <c r="Q739" s="56">
        <v>5.0221650221651259E-3</v>
      </c>
      <c r="R739" s="56">
        <v>2.6841847038554523E-3</v>
      </c>
      <c r="S739" s="56">
        <v>5.9904948917157697E-3</v>
      </c>
      <c r="T739" s="56">
        <v>1.427469684767102E-2</v>
      </c>
      <c r="U739" s="56">
        <v>1.4231401854265524E-2</v>
      </c>
      <c r="V739" s="56">
        <v>1.3922671423247435E-2</v>
      </c>
      <c r="W739" s="56">
        <v>8.2377402792119803E-3</v>
      </c>
      <c r="X739" s="56">
        <v>0</v>
      </c>
      <c r="Y739" s="56">
        <v>0</v>
      </c>
      <c r="Z739" s="56">
        <v>0</v>
      </c>
      <c r="AA739" s="56">
        <v>-1</v>
      </c>
      <c r="AB739" s="56">
        <v>-1</v>
      </c>
      <c r="AC739" s="56">
        <v>-1</v>
      </c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</row>
    <row r="740" spans="1:63" s="23" customFormat="1" x14ac:dyDescent="0.35">
      <c r="A740" s="23" t="s">
        <v>3</v>
      </c>
      <c r="B740" s="23" t="s">
        <v>4</v>
      </c>
      <c r="C740" s="56"/>
      <c r="D740" s="56"/>
      <c r="E740" s="56"/>
      <c r="F740" s="56"/>
      <c r="G740" s="56">
        <v>0</v>
      </c>
      <c r="H740" s="56">
        <v>0</v>
      </c>
      <c r="I740" s="56">
        <v>0</v>
      </c>
      <c r="J740" s="56">
        <v>0</v>
      </c>
      <c r="K740" s="56">
        <v>0</v>
      </c>
      <c r="L740" s="56">
        <v>0</v>
      </c>
      <c r="M740" s="56">
        <v>0</v>
      </c>
      <c r="N740" s="56">
        <v>0</v>
      </c>
      <c r="O740" s="56">
        <v>0</v>
      </c>
      <c r="P740" s="56">
        <v>0</v>
      </c>
      <c r="Q740" s="56">
        <v>0</v>
      </c>
      <c r="R740" s="56">
        <v>0</v>
      </c>
      <c r="S740" s="56">
        <v>0</v>
      </c>
      <c r="T740" s="56">
        <v>0</v>
      </c>
      <c r="U740" s="56">
        <v>0</v>
      </c>
      <c r="V740" s="56">
        <v>0</v>
      </c>
      <c r="W740" s="56">
        <v>0</v>
      </c>
      <c r="X740" s="56">
        <v>0</v>
      </c>
      <c r="Y740" s="56">
        <v>0</v>
      </c>
      <c r="Z740" s="56">
        <v>0</v>
      </c>
      <c r="AA740" s="56">
        <v>-1</v>
      </c>
      <c r="AB740" s="56">
        <v>-1</v>
      </c>
      <c r="AC740" s="56">
        <v>-1</v>
      </c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</row>
    <row r="741" spans="1:63" s="23" customFormat="1" x14ac:dyDescent="0.35">
      <c r="A741" s="23" t="s">
        <v>5</v>
      </c>
      <c r="B741" s="23" t="s">
        <v>6</v>
      </c>
      <c r="C741" s="56"/>
      <c r="D741" s="56"/>
      <c r="E741" s="56"/>
      <c r="F741" s="56"/>
      <c r="G741" s="56">
        <v>0</v>
      </c>
      <c r="H741" s="56">
        <v>0</v>
      </c>
      <c r="I741" s="56">
        <v>0</v>
      </c>
      <c r="J741" s="56">
        <v>0</v>
      </c>
      <c r="K741" s="56">
        <v>0</v>
      </c>
      <c r="L741" s="56">
        <v>0</v>
      </c>
      <c r="M741" s="56">
        <v>0</v>
      </c>
      <c r="N741" s="56">
        <v>0</v>
      </c>
      <c r="O741" s="56">
        <v>0</v>
      </c>
      <c r="P741" s="56">
        <v>0</v>
      </c>
      <c r="Q741" s="56">
        <v>0</v>
      </c>
      <c r="R741" s="56">
        <v>0</v>
      </c>
      <c r="S741" s="56">
        <v>0</v>
      </c>
      <c r="T741" s="56">
        <v>0</v>
      </c>
      <c r="U741" s="56">
        <v>0</v>
      </c>
      <c r="V741" s="56">
        <v>0</v>
      </c>
      <c r="W741" s="56">
        <v>0</v>
      </c>
      <c r="X741" s="56">
        <v>0</v>
      </c>
      <c r="Y741" s="56">
        <v>0</v>
      </c>
      <c r="Z741" s="56">
        <v>0</v>
      </c>
      <c r="AA741" s="56">
        <v>-1</v>
      </c>
      <c r="AB741" s="56">
        <v>-1</v>
      </c>
      <c r="AC741" s="56">
        <v>-1</v>
      </c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</row>
    <row r="742" spans="1:63" s="23" customFormat="1" x14ac:dyDescent="0.35">
      <c r="A742" s="23" t="s">
        <v>7</v>
      </c>
      <c r="B742" s="23" t="s">
        <v>8</v>
      </c>
      <c r="C742" s="56"/>
      <c r="D742" s="56"/>
      <c r="E742" s="56"/>
      <c r="F742" s="56"/>
      <c r="G742" s="56">
        <v>0</v>
      </c>
      <c r="H742" s="56">
        <v>0</v>
      </c>
      <c r="I742" s="56">
        <v>0</v>
      </c>
      <c r="J742" s="56">
        <v>0</v>
      </c>
      <c r="K742" s="56">
        <v>0</v>
      </c>
      <c r="L742" s="56">
        <v>0</v>
      </c>
      <c r="M742" s="56">
        <v>3.5823419202163365E-6</v>
      </c>
      <c r="N742" s="56">
        <v>3.5823419202163365E-6</v>
      </c>
      <c r="O742" s="56">
        <v>7.8095053860516295E-4</v>
      </c>
      <c r="P742" s="56">
        <v>7.8095053860516295E-4</v>
      </c>
      <c r="Q742" s="56">
        <v>7.7736541189610264E-4</v>
      </c>
      <c r="R742" s="56">
        <v>1.3863613566995614E-3</v>
      </c>
      <c r="S742" s="56">
        <v>3.3526032251713689E-2</v>
      </c>
      <c r="T742" s="56">
        <v>5.3775526640774673E-2</v>
      </c>
      <c r="U742" s="56">
        <v>5.3775526640774673E-2</v>
      </c>
      <c r="V742" s="56">
        <v>5.3134670077092272E-2</v>
      </c>
      <c r="W742" s="56">
        <v>1.959263120343846E-2</v>
      </c>
      <c r="X742" s="56">
        <v>0</v>
      </c>
      <c r="Y742" s="56">
        <v>0</v>
      </c>
      <c r="Z742" s="56">
        <v>0</v>
      </c>
      <c r="AA742" s="56">
        <v>-1</v>
      </c>
      <c r="AB742" s="56">
        <v>-1</v>
      </c>
      <c r="AC742" s="56">
        <v>-1</v>
      </c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</row>
    <row r="743" spans="1:63" s="23" customFormat="1" x14ac:dyDescent="0.35">
      <c r="A743" s="23" t="s">
        <v>9</v>
      </c>
      <c r="B743" s="23" t="s">
        <v>10</v>
      </c>
      <c r="C743" s="56"/>
      <c r="D743" s="56"/>
      <c r="E743" s="56"/>
      <c r="F743" s="56"/>
      <c r="G743" s="56">
        <v>0.10000000000000009</v>
      </c>
      <c r="H743" s="56">
        <v>0.10000000000000009</v>
      </c>
      <c r="I743" s="56">
        <v>0.10000000000000009</v>
      </c>
      <c r="J743" s="56">
        <v>0.19999676825130086</v>
      </c>
      <c r="K743" s="56">
        <v>0.19999676825130086</v>
      </c>
      <c r="L743" s="56">
        <v>0.19999676825130086</v>
      </c>
      <c r="M743" s="56">
        <v>0.19999676825130086</v>
      </c>
      <c r="N743" s="56">
        <v>0</v>
      </c>
      <c r="O743" s="56">
        <v>0</v>
      </c>
      <c r="P743" s="56">
        <v>0</v>
      </c>
      <c r="Q743" s="56">
        <v>0</v>
      </c>
      <c r="R743" s="56">
        <v>0</v>
      </c>
      <c r="S743" s="56">
        <v>0</v>
      </c>
      <c r="T743" s="56">
        <v>0</v>
      </c>
      <c r="U743" s="56">
        <v>0</v>
      </c>
      <c r="V743" s="56">
        <v>0</v>
      </c>
      <c r="W743" s="56">
        <v>0</v>
      </c>
      <c r="X743" s="56">
        <v>0</v>
      </c>
      <c r="Y743" s="56">
        <v>0</v>
      </c>
      <c r="Z743" s="56">
        <v>0</v>
      </c>
      <c r="AA743" s="56">
        <v>-1</v>
      </c>
      <c r="AB743" s="56">
        <v>-1</v>
      </c>
      <c r="AC743" s="56">
        <v>-1</v>
      </c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</row>
    <row r="744" spans="1:63" s="23" customFormat="1" x14ac:dyDescent="0.35">
      <c r="A744" s="23" t="s">
        <v>11</v>
      </c>
      <c r="B744" s="23" t="s">
        <v>12</v>
      </c>
      <c r="C744" s="56"/>
      <c r="D744" s="56"/>
      <c r="E744" s="56"/>
      <c r="F744" s="56"/>
      <c r="G744" s="56">
        <v>0</v>
      </c>
      <c r="H744" s="56">
        <v>0</v>
      </c>
      <c r="I744" s="56">
        <v>0</v>
      </c>
      <c r="J744" s="56">
        <v>0</v>
      </c>
      <c r="K744" s="56">
        <v>0</v>
      </c>
      <c r="L744" s="56">
        <v>0</v>
      </c>
      <c r="M744" s="56">
        <v>0</v>
      </c>
      <c r="N744" s="56">
        <v>0.16883718774621115</v>
      </c>
      <c r="O744" s="56">
        <v>0.16883718774621115</v>
      </c>
      <c r="P744" s="56">
        <v>0.16883718774621115</v>
      </c>
      <c r="Q744" s="56">
        <v>0.16883718774621115</v>
      </c>
      <c r="R744" s="56">
        <v>0</v>
      </c>
      <c r="S744" s="56">
        <v>0</v>
      </c>
      <c r="T744" s="56">
        <v>0</v>
      </c>
      <c r="U744" s="56">
        <v>0</v>
      </c>
      <c r="V744" s="56">
        <v>0</v>
      </c>
      <c r="W744" s="56">
        <v>0</v>
      </c>
      <c r="X744" s="56">
        <v>0</v>
      </c>
      <c r="Y744" s="56">
        <v>0</v>
      </c>
      <c r="Z744" s="56">
        <v>0</v>
      </c>
      <c r="AA744" s="56">
        <v>-1</v>
      </c>
      <c r="AB744" s="56">
        <v>-1</v>
      </c>
      <c r="AC744" s="56">
        <v>-1</v>
      </c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</row>
    <row r="745" spans="1:63" s="23" customFormat="1" x14ac:dyDescent="0.35">
      <c r="A745" s="23" t="s">
        <v>13</v>
      </c>
      <c r="B745" s="23" t="s">
        <v>14</v>
      </c>
      <c r="C745" s="56"/>
      <c r="D745" s="56"/>
      <c r="E745" s="56"/>
      <c r="F745" s="56"/>
      <c r="G745" s="56">
        <v>0.7999313913413082</v>
      </c>
      <c r="H745" s="56">
        <v>0.7999313913413082</v>
      </c>
      <c r="I745" s="56">
        <v>0</v>
      </c>
      <c r="J745" s="56">
        <v>0</v>
      </c>
      <c r="K745" s="56">
        <v>0.17763767847209344</v>
      </c>
      <c r="L745" s="56">
        <v>0.17763767847209344</v>
      </c>
      <c r="M745" s="56">
        <v>0.17763767847209344</v>
      </c>
      <c r="N745" s="56">
        <v>0.76636380493231959</v>
      </c>
      <c r="O745" s="56">
        <v>0.49992127224059213</v>
      </c>
      <c r="P745" s="56">
        <v>0.49992127224059213</v>
      </c>
      <c r="Q745" s="56">
        <v>0.49992127224059213</v>
      </c>
      <c r="R745" s="56">
        <v>0</v>
      </c>
      <c r="S745" s="56">
        <v>0</v>
      </c>
      <c r="T745" s="56">
        <v>0</v>
      </c>
      <c r="U745" s="56">
        <v>0</v>
      </c>
      <c r="V745" s="56">
        <v>0</v>
      </c>
      <c r="W745" s="56">
        <v>0</v>
      </c>
      <c r="X745" s="56">
        <v>0</v>
      </c>
      <c r="Y745" s="56">
        <v>0</v>
      </c>
      <c r="Z745" s="56">
        <v>0</v>
      </c>
      <c r="AA745" s="56">
        <v>-1</v>
      </c>
      <c r="AB745" s="56">
        <v>-1</v>
      </c>
      <c r="AC745" s="56">
        <v>-1</v>
      </c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</row>
    <row r="746" spans="1:63" s="23" customFormat="1" x14ac:dyDescent="0.35">
      <c r="A746" s="23" t="s">
        <v>15</v>
      </c>
      <c r="B746" s="23" t="s">
        <v>16</v>
      </c>
      <c r="C746" s="56"/>
      <c r="D746" s="56"/>
      <c r="E746" s="56"/>
      <c r="F746" s="56"/>
      <c r="G746" s="56">
        <v>0</v>
      </c>
      <c r="H746" s="56">
        <v>0</v>
      </c>
      <c r="I746" s="56">
        <v>6.1800486618004857E-2</v>
      </c>
      <c r="J746" s="56">
        <v>6.1800486618004857E-2</v>
      </c>
      <c r="K746" s="56">
        <v>6.1800486618004857E-2</v>
      </c>
      <c r="L746" s="56">
        <v>6.1800486618004857E-2</v>
      </c>
      <c r="M746" s="56">
        <v>0</v>
      </c>
      <c r="N746" s="56">
        <v>0</v>
      </c>
      <c r="O746" s="56">
        <v>0</v>
      </c>
      <c r="P746" s="56">
        <v>0</v>
      </c>
      <c r="Q746" s="56">
        <v>0.20002820277797362</v>
      </c>
      <c r="R746" s="56">
        <v>0.20002820277797362</v>
      </c>
      <c r="S746" s="56">
        <v>0.20401184516674897</v>
      </c>
      <c r="T746" s="56">
        <v>0.20676161601917786</v>
      </c>
      <c r="U746" s="56">
        <v>7.1827262044653395E-2</v>
      </c>
      <c r="V746" s="56">
        <v>7.1827262044653395E-2</v>
      </c>
      <c r="W746" s="56">
        <v>6.8280970924955442E-2</v>
      </c>
      <c r="X746" s="56">
        <v>6.5846747100581249E-2</v>
      </c>
      <c r="Y746" s="56">
        <v>0</v>
      </c>
      <c r="Z746" s="56">
        <v>0</v>
      </c>
      <c r="AA746" s="56">
        <v>-1</v>
      </c>
      <c r="AB746" s="56">
        <v>-1</v>
      </c>
      <c r="AC746" s="56">
        <v>-1</v>
      </c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</row>
    <row r="747" spans="1:63" s="23" customFormat="1" x14ac:dyDescent="0.35">
      <c r="A747" s="23" t="s">
        <v>17</v>
      </c>
      <c r="B747" s="23" t="s">
        <v>18</v>
      </c>
      <c r="C747" s="56"/>
      <c r="D747" s="56"/>
      <c r="E747" s="56"/>
      <c r="F747" s="56"/>
      <c r="G747" s="56">
        <v>0.29999997111261556</v>
      </c>
      <c r="H747" s="56">
        <v>0.29999997111261556</v>
      </c>
      <c r="I747" s="56">
        <v>0</v>
      </c>
      <c r="J747" s="56">
        <v>-2.224786954663216E-8</v>
      </c>
      <c r="K747" s="56">
        <v>-2.5249992347320394E-5</v>
      </c>
      <c r="L747" s="56">
        <v>-2.5249992347320394E-5</v>
      </c>
      <c r="M747" s="56">
        <v>-2.5249992347320394E-5</v>
      </c>
      <c r="N747" s="56">
        <v>-2.5249992347320394E-5</v>
      </c>
      <c r="O747" s="56">
        <v>0</v>
      </c>
      <c r="P747" s="56">
        <v>0</v>
      </c>
      <c r="Q747" s="56">
        <v>0</v>
      </c>
      <c r="R747" s="56">
        <v>0</v>
      </c>
      <c r="S747" s="56">
        <v>0</v>
      </c>
      <c r="T747" s="56">
        <v>0</v>
      </c>
      <c r="U747" s="56">
        <v>0</v>
      </c>
      <c r="V747" s="56">
        <v>0</v>
      </c>
      <c r="W747" s="56">
        <v>0</v>
      </c>
      <c r="X747" s="56">
        <v>5.3610679247306114E-2</v>
      </c>
      <c r="Y747" s="56">
        <v>0.15895566396826255</v>
      </c>
      <c r="Z747" s="56">
        <v>0.15895566396826255</v>
      </c>
      <c r="AA747" s="56">
        <v>-1</v>
      </c>
      <c r="AB747" s="56">
        <v>-1</v>
      </c>
      <c r="AC747" s="56">
        <v>-1</v>
      </c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</row>
    <row r="748" spans="1:63" s="23" customFormat="1" x14ac:dyDescent="0.35">
      <c r="A748" s="23" t="s">
        <v>19</v>
      </c>
      <c r="B748" s="23" t="s">
        <v>20</v>
      </c>
      <c r="C748" s="56"/>
      <c r="D748" s="56"/>
      <c r="E748" s="56"/>
      <c r="F748" s="56"/>
      <c r="G748" s="56">
        <v>0.198652422309328</v>
      </c>
      <c r="H748" s="56">
        <v>0.198652422309328</v>
      </c>
      <c r="I748" s="56">
        <v>0.198652422309328</v>
      </c>
      <c r="J748" s="56">
        <v>0</v>
      </c>
      <c r="K748" s="56">
        <v>0</v>
      </c>
      <c r="L748" s="56">
        <v>0</v>
      </c>
      <c r="M748" s="56">
        <v>0</v>
      </c>
      <c r="N748" s="56">
        <v>0</v>
      </c>
      <c r="O748" s="56">
        <v>0</v>
      </c>
      <c r="P748" s="56">
        <v>0</v>
      </c>
      <c r="Q748" s="56">
        <v>0</v>
      </c>
      <c r="R748" s="56">
        <v>0</v>
      </c>
      <c r="S748" s="56">
        <v>0</v>
      </c>
      <c r="T748" s="56">
        <v>0</v>
      </c>
      <c r="U748" s="56">
        <v>0</v>
      </c>
      <c r="V748" s="56">
        <v>0</v>
      </c>
      <c r="W748" s="56">
        <v>4.5910188727638079E-2</v>
      </c>
      <c r="X748" s="56">
        <v>4.5910188727638079E-2</v>
      </c>
      <c r="Y748" s="56">
        <v>4.5910188727638079E-2</v>
      </c>
      <c r="Z748" s="56">
        <v>4.5910188727638079E-2</v>
      </c>
      <c r="AA748" s="56">
        <v>-1</v>
      </c>
      <c r="AB748" s="56">
        <v>-1</v>
      </c>
      <c r="AC748" s="56">
        <v>-1</v>
      </c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</row>
    <row r="749" spans="1:63" s="23" customFormat="1" x14ac:dyDescent="0.35">
      <c r="A749" s="23" t="s">
        <v>21</v>
      </c>
      <c r="B749" s="23" t="s">
        <v>22</v>
      </c>
      <c r="C749" s="56"/>
      <c r="D749" s="56"/>
      <c r="E749" s="56"/>
      <c r="F749" s="56"/>
      <c r="G749" s="56">
        <v>0.47010887187253769</v>
      </c>
      <c r="H749" s="56">
        <v>0.47010887187253769</v>
      </c>
      <c r="I749" s="56">
        <v>0.47010887187253769</v>
      </c>
      <c r="J749" s="56">
        <v>0</v>
      </c>
      <c r="K749" s="56">
        <v>0</v>
      </c>
      <c r="L749" s="56">
        <v>-6.8314676920477879E-5</v>
      </c>
      <c r="M749" s="56">
        <v>0.59992973347516743</v>
      </c>
      <c r="N749" s="56">
        <v>0.59992973347516743</v>
      </c>
      <c r="O749" s="56">
        <v>0.85835439702538374</v>
      </c>
      <c r="P749" s="56">
        <v>0.85848135857895769</v>
      </c>
      <c r="Q749" s="56">
        <v>0.39380261071123579</v>
      </c>
      <c r="R749" s="56">
        <v>0.39380261071123579</v>
      </c>
      <c r="S749" s="56">
        <v>0.19997899380317197</v>
      </c>
      <c r="T749" s="56">
        <v>0.19997899380317197</v>
      </c>
      <c r="U749" s="56">
        <v>0.25242888402625829</v>
      </c>
      <c r="V749" s="56">
        <v>0.25242888402625829</v>
      </c>
      <c r="W749" s="56">
        <v>0.25242888402625829</v>
      </c>
      <c r="X749" s="56">
        <v>0.25242888402625829</v>
      </c>
      <c r="Y749" s="56">
        <v>0.19994409113145584</v>
      </c>
      <c r="Z749" s="56">
        <v>0.19994409113145584</v>
      </c>
      <c r="AA749" s="56">
        <v>-1</v>
      </c>
      <c r="AB749" s="56">
        <v>-1</v>
      </c>
      <c r="AC749" s="56">
        <v>-1</v>
      </c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</row>
    <row r="750" spans="1:63" s="23" customFormat="1" x14ac:dyDescent="0.35">
      <c r="A750" s="23" t="s">
        <v>23</v>
      </c>
      <c r="B750" s="23" t="s">
        <v>24</v>
      </c>
      <c r="C750" s="56"/>
      <c r="D750" s="56"/>
      <c r="E750" s="56"/>
      <c r="F750" s="56"/>
      <c r="G750" s="56">
        <v>0</v>
      </c>
      <c r="H750" s="56">
        <v>0</v>
      </c>
      <c r="I750" s="56">
        <v>0</v>
      </c>
      <c r="J750" s="56">
        <v>0</v>
      </c>
      <c r="K750" s="56">
        <v>5.1935474376652024E-6</v>
      </c>
      <c r="L750" s="56">
        <v>5.1935474376652024E-6</v>
      </c>
      <c r="M750" s="56">
        <v>5.1935474376652024E-6</v>
      </c>
      <c r="N750" s="56">
        <v>5.1935474376652024E-6</v>
      </c>
      <c r="O750" s="56">
        <v>0.14447879312476819</v>
      </c>
      <c r="P750" s="56">
        <v>0.15442067515766045</v>
      </c>
      <c r="Q750" s="56">
        <v>0.15442067515766045</v>
      </c>
      <c r="R750" s="56">
        <v>0.15442067515766045</v>
      </c>
      <c r="S750" s="56">
        <v>8.6868206668540005E-3</v>
      </c>
      <c r="T750" s="56">
        <v>0</v>
      </c>
      <c r="U750" s="56">
        <v>0</v>
      </c>
      <c r="V750" s="56">
        <v>0</v>
      </c>
      <c r="W750" s="56">
        <v>0</v>
      </c>
      <c r="X750" s="56">
        <v>0</v>
      </c>
      <c r="Y750" s="56">
        <v>0</v>
      </c>
      <c r="Z750" s="56">
        <v>0</v>
      </c>
      <c r="AA750" s="56">
        <v>-1</v>
      </c>
      <c r="AB750" s="56">
        <v>-1</v>
      </c>
      <c r="AC750" s="56">
        <v>-1</v>
      </c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</row>
    <row r="751" spans="1:63" s="23" customFormat="1" x14ac:dyDescent="0.35">
      <c r="A751" s="23" t="s">
        <v>25</v>
      </c>
      <c r="B751" s="23" t="s">
        <v>26</v>
      </c>
      <c r="C751" s="56"/>
      <c r="D751" s="56"/>
      <c r="E751" s="56"/>
      <c r="F751" s="56"/>
      <c r="G751" s="56">
        <v>0.37254521811634178</v>
      </c>
      <c r="H751" s="56">
        <v>0.37254521811634178</v>
      </c>
      <c r="I751" s="56">
        <v>0</v>
      </c>
      <c r="J751" s="56">
        <v>0</v>
      </c>
      <c r="K751" s="56">
        <v>0</v>
      </c>
      <c r="L751" s="56">
        <v>0</v>
      </c>
      <c r="M751" s="56">
        <v>4.0034303411262684E-5</v>
      </c>
      <c r="N751" s="56">
        <v>0.30005204459443457</v>
      </c>
      <c r="O751" s="56">
        <v>0.30005204459443457</v>
      </c>
      <c r="P751" s="56">
        <v>0.30005204459443457</v>
      </c>
      <c r="Q751" s="56">
        <v>0.30000000000000004</v>
      </c>
      <c r="R751" s="56">
        <v>0</v>
      </c>
      <c r="S751" s="56">
        <v>0</v>
      </c>
      <c r="T751" s="56">
        <v>0</v>
      </c>
      <c r="U751" s="56">
        <v>0</v>
      </c>
      <c r="V751" s="56">
        <v>0.19999999999999996</v>
      </c>
      <c r="W751" s="56">
        <v>0.19999999999999996</v>
      </c>
      <c r="X751" s="56">
        <v>0.19999999999999996</v>
      </c>
      <c r="Y751" s="56">
        <v>0.19999999999999996</v>
      </c>
      <c r="Z751" s="56">
        <v>0</v>
      </c>
      <c r="AA751" s="56">
        <v>-1</v>
      </c>
      <c r="AB751" s="56">
        <v>-1</v>
      </c>
      <c r="AC751" s="56">
        <v>-1</v>
      </c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</row>
    <row r="752" spans="1:63" s="23" customFormat="1" x14ac:dyDescent="0.35">
      <c r="A752" s="23" t="s">
        <v>27</v>
      </c>
      <c r="B752" s="23" t="s">
        <v>28</v>
      </c>
      <c r="C752" s="56"/>
      <c r="D752" s="56"/>
      <c r="E752" s="56"/>
      <c r="F752" s="56"/>
      <c r="G752" s="56">
        <v>0</v>
      </c>
      <c r="H752" s="56">
        <v>0.17758217421199518</v>
      </c>
      <c r="I752" s="56">
        <v>0.17758217421199518</v>
      </c>
      <c r="J752" s="56">
        <v>0.41309873751557991</v>
      </c>
      <c r="K752" s="56">
        <v>0.41309873751557991</v>
      </c>
      <c r="L752" s="56">
        <v>0.2000001090889354</v>
      </c>
      <c r="M752" s="56">
        <v>0.2000001090889354</v>
      </c>
      <c r="N752" s="56">
        <v>0</v>
      </c>
      <c r="O752" s="56">
        <v>0</v>
      </c>
      <c r="P752" s="56">
        <v>0</v>
      </c>
      <c r="Q752" s="56">
        <v>-1.8181487609347791E-5</v>
      </c>
      <c r="R752" s="56">
        <v>0.19997818221486874</v>
      </c>
      <c r="S752" s="56">
        <v>0.19997818221486874</v>
      </c>
      <c r="T752" s="56">
        <v>0.19997818221486874</v>
      </c>
      <c r="U752" s="56">
        <v>0.19999999999999996</v>
      </c>
      <c r="V752" s="56">
        <v>0.19999999999999996</v>
      </c>
      <c r="W752" s="56">
        <v>0.19999999999999996</v>
      </c>
      <c r="X752" s="56">
        <v>0.19999999999999996</v>
      </c>
      <c r="Y752" s="56">
        <v>0.19999999999999996</v>
      </c>
      <c r="Z752" s="56">
        <v>0.2000473484848484</v>
      </c>
      <c r="AA752" s="56">
        <v>-1</v>
      </c>
      <c r="AB752" s="56">
        <v>-1</v>
      </c>
      <c r="AC752" s="56">
        <v>-1</v>
      </c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</row>
    <row r="753" spans="1:63" s="23" customFormat="1" x14ac:dyDescent="0.35">
      <c r="A753" s="23" t="s">
        <v>29</v>
      </c>
      <c r="B753" s="23" t="s">
        <v>30</v>
      </c>
      <c r="C753" s="56"/>
      <c r="D753" s="56"/>
      <c r="E753" s="56"/>
      <c r="F753" s="56"/>
      <c r="G753" s="56">
        <v>0</v>
      </c>
      <c r="H753" s="56">
        <v>0</v>
      </c>
      <c r="I753" s="56">
        <v>0</v>
      </c>
      <c r="J753" s="56">
        <v>0</v>
      </c>
      <c r="K753" s="56">
        <v>0</v>
      </c>
      <c r="L753" s="56">
        <v>0</v>
      </c>
      <c r="M753" s="56">
        <v>0</v>
      </c>
      <c r="N753" s="56">
        <v>0</v>
      </c>
      <c r="O753" s="56">
        <v>0</v>
      </c>
      <c r="P753" s="56">
        <v>0</v>
      </c>
      <c r="Q753" s="56">
        <v>0</v>
      </c>
      <c r="R753" s="56">
        <v>0</v>
      </c>
      <c r="S753" s="56">
        <v>0</v>
      </c>
      <c r="T753" s="56">
        <v>-6.5343336297374321E-8</v>
      </c>
      <c r="U753" s="56">
        <v>0.13372548319547795</v>
      </c>
      <c r="V753" s="56">
        <v>0.13372540911407249</v>
      </c>
      <c r="W753" s="56">
        <v>0.13372582001682098</v>
      </c>
      <c r="X753" s="56">
        <v>0.13372582001682098</v>
      </c>
      <c r="Y753" s="56">
        <v>0.80000029709250442</v>
      </c>
      <c r="Z753" s="56">
        <v>0.80000029709250442</v>
      </c>
      <c r="AA753" s="56">
        <v>-1</v>
      </c>
      <c r="AB753" s="56">
        <v>-1</v>
      </c>
      <c r="AC753" s="56">
        <v>-1</v>
      </c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</row>
    <row r="754" spans="1:63" s="23" customFormat="1" x14ac:dyDescent="0.35">
      <c r="A754" s="23" t="s">
        <v>31</v>
      </c>
      <c r="B754" s="23" t="s">
        <v>32</v>
      </c>
      <c r="C754" s="56"/>
      <c r="D754" s="56"/>
      <c r="E754" s="56"/>
      <c r="F754" s="56"/>
      <c r="G754" s="56">
        <v>0</v>
      </c>
      <c r="H754" s="56">
        <v>0</v>
      </c>
      <c r="I754" s="56">
        <v>0</v>
      </c>
      <c r="J754" s="56">
        <v>0</v>
      </c>
      <c r="K754" s="56">
        <v>0</v>
      </c>
      <c r="L754" s="56">
        <v>0</v>
      </c>
      <c r="M754" s="56">
        <v>0</v>
      </c>
      <c r="N754" s="56">
        <v>0</v>
      </c>
      <c r="O754" s="56">
        <v>0</v>
      </c>
      <c r="P754" s="56">
        <v>0</v>
      </c>
      <c r="Q754" s="56">
        <v>0</v>
      </c>
      <c r="R754" s="56">
        <v>0.12691737802034186</v>
      </c>
      <c r="S754" s="56">
        <v>0.12691772478250218</v>
      </c>
      <c r="T754" s="56">
        <v>0.12691772478250218</v>
      </c>
      <c r="U754" s="56">
        <v>0.12691772478250218</v>
      </c>
      <c r="V754" s="56">
        <v>0.20000012308343695</v>
      </c>
      <c r="W754" s="56">
        <v>0.19999975383320168</v>
      </c>
      <c r="X754" s="56">
        <v>0.19999975383320168</v>
      </c>
      <c r="Y754" s="56">
        <v>0.19999975383320168</v>
      </c>
      <c r="Z754" s="56">
        <v>0</v>
      </c>
      <c r="AA754" s="56">
        <v>-1</v>
      </c>
      <c r="AB754" s="56">
        <v>-1</v>
      </c>
      <c r="AC754" s="56">
        <v>-1</v>
      </c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</row>
    <row r="755" spans="1:63" s="23" customFormat="1" x14ac:dyDescent="0.35">
      <c r="A755" s="23" t="s">
        <v>33</v>
      </c>
      <c r="B755" s="23" t="s">
        <v>34</v>
      </c>
      <c r="C755" s="56"/>
      <c r="D755" s="56"/>
      <c r="E755" s="56"/>
      <c r="F755" s="56"/>
      <c r="G755" s="56">
        <v>0</v>
      </c>
      <c r="H755" s="56"/>
      <c r="I755" s="56"/>
      <c r="J755" s="56"/>
      <c r="K755" s="56">
        <v>0</v>
      </c>
      <c r="L755" s="56"/>
      <c r="M755" s="56"/>
      <c r="N755" s="56"/>
      <c r="O755" s="56">
        <v>0.1417582417582417</v>
      </c>
      <c r="P755" s="56"/>
      <c r="Q755" s="56"/>
      <c r="R755" s="56"/>
      <c r="S755" s="56">
        <v>0</v>
      </c>
      <c r="T755" s="56"/>
      <c r="U755" s="56"/>
      <c r="V755" s="56"/>
      <c r="W755" s="56">
        <v>0</v>
      </c>
      <c r="X755" s="56"/>
      <c r="Y755" s="56"/>
      <c r="Z755" s="56" t="e">
        <v>#DIV/0!</v>
      </c>
      <c r="AA755" s="56">
        <v>-1</v>
      </c>
      <c r="AB755" s="56" t="e">
        <v>#DIV/0!</v>
      </c>
      <c r="AC755" s="56">
        <v>-1</v>
      </c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</row>
    <row r="756" spans="1:63" s="23" customFormat="1" x14ac:dyDescent="0.35">
      <c r="A756" s="23" t="s">
        <v>35</v>
      </c>
      <c r="B756" s="23" t="s">
        <v>36</v>
      </c>
      <c r="C756" s="56"/>
      <c r="D756" s="56"/>
      <c r="E756" s="56"/>
      <c r="F756" s="56"/>
      <c r="G756" s="56">
        <v>8.1344706762252361E-2</v>
      </c>
      <c r="H756" s="56"/>
      <c r="I756" s="56"/>
      <c r="J756" s="56"/>
      <c r="K756" s="56">
        <v>0</v>
      </c>
      <c r="L756" s="56"/>
      <c r="M756" s="56"/>
      <c r="N756" s="56"/>
      <c r="O756" s="56">
        <v>0</v>
      </c>
      <c r="P756" s="56"/>
      <c r="Q756" s="56"/>
      <c r="R756" s="56"/>
      <c r="S756" s="56">
        <v>0</v>
      </c>
      <c r="T756" s="56"/>
      <c r="U756" s="56"/>
      <c r="V756" s="56"/>
      <c r="W756" s="56">
        <v>0</v>
      </c>
      <c r="X756" s="56"/>
      <c r="Y756" s="56">
        <v>0</v>
      </c>
      <c r="Z756" s="56" t="e">
        <v>#DIV/0!</v>
      </c>
      <c r="AA756" s="56">
        <v>-1</v>
      </c>
      <c r="AB756" s="56" t="e">
        <v>#DIV/0!</v>
      </c>
      <c r="AC756" s="56">
        <v>-1</v>
      </c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</row>
    <row r="757" spans="1:63" s="23" customFormat="1" x14ac:dyDescent="0.35">
      <c r="A757" s="23" t="s">
        <v>37</v>
      </c>
      <c r="B757" s="23" t="s">
        <v>38</v>
      </c>
      <c r="C757" s="56"/>
      <c r="D757" s="56"/>
      <c r="E757" s="56"/>
      <c r="F757" s="56"/>
      <c r="G757" s="56">
        <v>0</v>
      </c>
      <c r="H757" s="56"/>
      <c r="I757" s="56"/>
      <c r="J757" s="56"/>
      <c r="K757" s="56">
        <v>0</v>
      </c>
      <c r="L757" s="56"/>
      <c r="M757" s="56"/>
      <c r="N757" s="56"/>
      <c r="O757" s="56">
        <v>0</v>
      </c>
      <c r="P757" s="56"/>
      <c r="Q757" s="56"/>
      <c r="R757" s="56"/>
      <c r="S757" s="56">
        <v>0.11100614076523385</v>
      </c>
      <c r="T757" s="56"/>
      <c r="U757" s="56"/>
      <c r="V757" s="56"/>
      <c r="W757" s="56">
        <v>0.14880952380952372</v>
      </c>
      <c r="X757" s="56"/>
      <c r="Y757" s="56">
        <v>0</v>
      </c>
      <c r="Z757" s="56">
        <v>0</v>
      </c>
      <c r="AA757" s="56">
        <v>-1</v>
      </c>
      <c r="AB757" s="56">
        <v>-1</v>
      </c>
      <c r="AC757" s="56">
        <v>-1</v>
      </c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</row>
    <row r="758" spans="1:63" s="23" customFormat="1" x14ac:dyDescent="0.35">
      <c r="A758" s="23" t="s">
        <v>39</v>
      </c>
      <c r="B758" s="23" t="s">
        <v>40</v>
      </c>
      <c r="C758" s="56"/>
      <c r="D758" s="56"/>
      <c r="E758" s="56"/>
      <c r="F758" s="56"/>
      <c r="G758" s="56">
        <v>0</v>
      </c>
      <c r="H758" s="56"/>
      <c r="I758" s="56"/>
      <c r="J758" s="56"/>
      <c r="K758" s="56">
        <v>0</v>
      </c>
      <c r="L758" s="56"/>
      <c r="M758" s="56"/>
      <c r="N758" s="56"/>
      <c r="O758" s="56">
        <v>0</v>
      </c>
      <c r="P758" s="56"/>
      <c r="Q758" s="56"/>
      <c r="R758" s="56"/>
      <c r="S758" s="56">
        <v>0.3014108995007827</v>
      </c>
      <c r="T758" s="56"/>
      <c r="U758" s="56"/>
      <c r="V758" s="56"/>
      <c r="W758" s="56">
        <v>8.2980913470445783E-2</v>
      </c>
      <c r="X758" s="56"/>
      <c r="Y758" s="56">
        <v>0</v>
      </c>
      <c r="Z758" s="56" t="e">
        <v>#DIV/0!</v>
      </c>
      <c r="AA758" s="56">
        <v>-1</v>
      </c>
      <c r="AB758" s="56" t="e">
        <v>#DIV/0!</v>
      </c>
      <c r="AC758" s="56">
        <v>-1</v>
      </c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</row>
    <row r="759" spans="1:63" s="23" customFormat="1" x14ac:dyDescent="0.35">
      <c r="A759" s="23" t="s">
        <v>41</v>
      </c>
      <c r="B759" s="23" t="s">
        <v>42</v>
      </c>
      <c r="C759" s="56"/>
      <c r="D759" s="56"/>
      <c r="E759" s="56"/>
      <c r="F759" s="56"/>
      <c r="G759" s="56">
        <v>-4.0599264206075958E-7</v>
      </c>
      <c r="H759" s="56"/>
      <c r="I759" s="56"/>
      <c r="J759" s="56"/>
      <c r="K759" s="56">
        <v>0</v>
      </c>
      <c r="L759" s="56"/>
      <c r="M759" s="56"/>
      <c r="N759" s="56"/>
      <c r="O759" s="56">
        <v>9.999955870347077E-2</v>
      </c>
      <c r="P759" s="56"/>
      <c r="Q759" s="56"/>
      <c r="R759" s="56"/>
      <c r="S759" s="56">
        <v>0</v>
      </c>
      <c r="T759" s="56"/>
      <c r="U759" s="56"/>
      <c r="V759" s="56"/>
      <c r="W759" s="56">
        <v>0.25000020058941197</v>
      </c>
      <c r="X759" s="56"/>
      <c r="Y759" s="56">
        <v>0</v>
      </c>
      <c r="Z759" s="56" t="e">
        <v>#DIV/0!</v>
      </c>
      <c r="AA759" s="56">
        <v>-1</v>
      </c>
      <c r="AB759" s="56">
        <v>-1</v>
      </c>
      <c r="AC759" s="56">
        <v>-1</v>
      </c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</row>
    <row r="760" spans="1:63" s="23" customFormat="1" x14ac:dyDescent="0.35">
      <c r="A760" s="23" t="s">
        <v>43</v>
      </c>
      <c r="B760" s="23" t="s">
        <v>44</v>
      </c>
      <c r="C760" s="56"/>
      <c r="D760" s="56"/>
      <c r="E760" s="56"/>
      <c r="F760" s="56"/>
      <c r="G760" s="56">
        <v>0.32075528876052739</v>
      </c>
      <c r="H760" s="56"/>
      <c r="I760" s="56"/>
      <c r="J760" s="56"/>
      <c r="K760" s="56">
        <v>0</v>
      </c>
      <c r="L760" s="56"/>
      <c r="M760" s="56"/>
      <c r="N760" s="56"/>
      <c r="O760" s="56">
        <v>0</v>
      </c>
      <c r="P760" s="56"/>
      <c r="Q760" s="56"/>
      <c r="R760" s="56"/>
      <c r="S760" s="56">
        <v>0</v>
      </c>
      <c r="T760" s="56"/>
      <c r="U760" s="56"/>
      <c r="V760" s="56"/>
      <c r="W760" s="56">
        <v>0</v>
      </c>
      <c r="X760" s="56"/>
      <c r="Y760" s="56"/>
      <c r="Z760" s="56" t="e">
        <v>#DIV/0!</v>
      </c>
      <c r="AA760" s="56">
        <v>-1</v>
      </c>
      <c r="AB760" s="56" t="e">
        <v>#DIV/0!</v>
      </c>
      <c r="AC760" s="56" t="e">
        <v>#DIV/0!</v>
      </c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</row>
    <row r="761" spans="1:63" s="23" customFormat="1" x14ac:dyDescent="0.35">
      <c r="A761" s="23" t="s">
        <v>45</v>
      </c>
      <c r="B761" s="23" t="s">
        <v>46</v>
      </c>
      <c r="C761" s="56"/>
      <c r="D761" s="56"/>
      <c r="E761" s="56"/>
      <c r="F761" s="56"/>
      <c r="G761" s="56"/>
      <c r="H761" s="56"/>
      <c r="I761" s="56"/>
      <c r="J761" s="56"/>
      <c r="K761" s="56">
        <v>0.37999888365733847</v>
      </c>
      <c r="L761" s="56"/>
      <c r="M761" s="56"/>
      <c r="N761" s="56"/>
      <c r="O761" s="56">
        <v>1.9960283825781744E-7</v>
      </c>
      <c r="P761" s="56"/>
      <c r="Q761" s="56"/>
      <c r="R761" s="56"/>
      <c r="S761" s="56">
        <v>0</v>
      </c>
      <c r="T761" s="56"/>
      <c r="U761" s="56"/>
      <c r="V761" s="56"/>
      <c r="W761" s="56">
        <v>0</v>
      </c>
      <c r="X761" s="56"/>
      <c r="Y761" s="56">
        <v>1.9960283825781744E-7</v>
      </c>
      <c r="Z761" s="56" t="e">
        <v>#DIV/0!</v>
      </c>
      <c r="AA761" s="56">
        <v>-1</v>
      </c>
      <c r="AB761" s="56">
        <v>-1</v>
      </c>
      <c r="AC761" s="56">
        <v>-1</v>
      </c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</row>
    <row r="762" spans="1:63" s="23" customFormat="1" x14ac:dyDescent="0.35">
      <c r="A762" s="23" t="s">
        <v>47</v>
      </c>
      <c r="B762" s="23" t="s">
        <v>48</v>
      </c>
      <c r="C762" s="56"/>
      <c r="D762" s="56"/>
      <c r="E762" s="56"/>
      <c r="F762" s="56"/>
      <c r="G762" s="56">
        <v>0.99999998155851078</v>
      </c>
      <c r="H762" s="56"/>
      <c r="I762" s="56"/>
      <c r="J762" s="56"/>
      <c r="K762" s="56">
        <v>0.50000001383111736</v>
      </c>
      <c r="L762" s="56"/>
      <c r="M762" s="56"/>
      <c r="N762" s="56"/>
      <c r="O762" s="56">
        <v>0</v>
      </c>
      <c r="P762" s="56"/>
      <c r="Q762" s="56"/>
      <c r="R762" s="56"/>
      <c r="S762" s="56">
        <v>0</v>
      </c>
      <c r="T762" s="56"/>
      <c r="U762" s="56"/>
      <c r="V762" s="56"/>
      <c r="W762" s="56">
        <v>0</v>
      </c>
      <c r="X762" s="56"/>
      <c r="Y762" s="56"/>
      <c r="Z762" s="56" t="e">
        <v>#DIV/0!</v>
      </c>
      <c r="AA762" s="56">
        <v>-1</v>
      </c>
      <c r="AB762" s="56" t="e">
        <v>#DIV/0!</v>
      </c>
      <c r="AC762" s="56" t="e">
        <v>#DIV/0!</v>
      </c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</row>
    <row r="763" spans="1:63" s="23" customFormat="1" x14ac:dyDescent="0.35">
      <c r="A763" s="23" t="s">
        <v>49</v>
      </c>
      <c r="B763" s="23" t="s">
        <v>50</v>
      </c>
      <c r="C763" s="56"/>
      <c r="D763" s="56"/>
      <c r="E763" s="56"/>
      <c r="F763" s="56"/>
      <c r="G763" s="56">
        <v>0.49999955101782234</v>
      </c>
      <c r="H763" s="56"/>
      <c r="I763" s="56"/>
      <c r="J763" s="56"/>
      <c r="K763" s="56">
        <v>-2.8024390485992257E-7</v>
      </c>
      <c r="L763" s="56"/>
      <c r="M763" s="56"/>
      <c r="N763" s="56"/>
      <c r="O763" s="56">
        <v>2.8024398335269041E-7</v>
      </c>
      <c r="P763" s="56"/>
      <c r="Q763" s="56"/>
      <c r="R763" s="56"/>
      <c r="S763" s="56">
        <v>0</v>
      </c>
      <c r="T763" s="56"/>
      <c r="U763" s="56"/>
      <c r="V763" s="56"/>
      <c r="W763" s="56">
        <v>0.31599851811759661</v>
      </c>
      <c r="X763" s="56"/>
      <c r="Y763" s="56">
        <v>8.5980439434862888E-8</v>
      </c>
      <c r="Z763" s="56" t="e">
        <v>#DIV/0!</v>
      </c>
      <c r="AA763" s="56">
        <v>-1</v>
      </c>
      <c r="AB763" s="56" t="e">
        <v>#DIV/0!</v>
      </c>
      <c r="AC763" s="56">
        <v>-1</v>
      </c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</row>
    <row r="764" spans="1:63" s="25" customFormat="1" ht="13.15" x14ac:dyDescent="0.4">
      <c r="A764" s="10" t="s">
        <v>85</v>
      </c>
      <c r="B764" s="25" t="s">
        <v>51</v>
      </c>
      <c r="C764" s="56"/>
      <c r="D764" s="56"/>
      <c r="E764" s="56"/>
      <c r="F764" s="56"/>
      <c r="G764" s="57">
        <v>1.8237236440983295E-2</v>
      </c>
      <c r="H764" s="57">
        <v>1.9172116535334238E-2</v>
      </c>
      <c r="I764" s="57">
        <v>1.2563704538303799E-2</v>
      </c>
      <c r="J764" s="57">
        <v>1.162597738767901E-2</v>
      </c>
      <c r="K764" s="57">
        <v>1.3104038470954649E-2</v>
      </c>
      <c r="L764" s="57">
        <v>1.2190288772802482E-2</v>
      </c>
      <c r="M764" s="57">
        <v>1.315261678272539E-2</v>
      </c>
      <c r="N764" s="57">
        <v>1.243477729867748E-2</v>
      </c>
      <c r="O764" s="57">
        <v>1.6480812985707027E-2</v>
      </c>
      <c r="P764" s="57">
        <v>1.6738773452387612E-2</v>
      </c>
      <c r="Q764" s="57">
        <v>1.975958155508839E-2</v>
      </c>
      <c r="R764" s="57">
        <v>1.249103329344603E-2</v>
      </c>
      <c r="S764" s="57">
        <v>1.4486390276238215E-2</v>
      </c>
      <c r="T764" s="57">
        <v>1.9987079524732776E-2</v>
      </c>
      <c r="U764" s="57">
        <v>1.8519168907629169E-2</v>
      </c>
      <c r="V764" s="57">
        <v>1.9909045936473246E-2</v>
      </c>
      <c r="W764" s="57">
        <v>1.3741750877770409E-2</v>
      </c>
      <c r="X764" s="57">
        <v>8.6580531611257783E-3</v>
      </c>
      <c r="Y764" s="57">
        <v>9.9207125707452271E-3</v>
      </c>
      <c r="Z764" s="57">
        <v>8.5855547574347213E-3</v>
      </c>
      <c r="AA764" s="57">
        <v>-1</v>
      </c>
      <c r="AB764" s="57">
        <v>-1</v>
      </c>
      <c r="AC764" s="57">
        <v>-1</v>
      </c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</row>
    <row r="765" spans="1:63" s="23" customFormat="1" x14ac:dyDescent="0.35">
      <c r="B765" s="27" t="s">
        <v>52</v>
      </c>
      <c r="C765" s="56"/>
      <c r="D765" s="56"/>
      <c r="E765" s="56"/>
      <c r="F765" s="56"/>
      <c r="G765" s="58">
        <v>4.5194249506246287E-3</v>
      </c>
      <c r="H765" s="58">
        <v>4.7012819728866617E-3</v>
      </c>
      <c r="I765" s="58">
        <v>4.7076313181366736E-3</v>
      </c>
      <c r="J765" s="58">
        <v>1.0024050130528428E-2</v>
      </c>
      <c r="K765" s="58">
        <v>1.0208534597390129E-2</v>
      </c>
      <c r="L765" s="58">
        <v>1.0043860377140668E-2</v>
      </c>
      <c r="M765" s="58">
        <v>1.0042998514022017E-2</v>
      </c>
      <c r="N765" s="58">
        <v>9.7922799887606438E-4</v>
      </c>
      <c r="O765" s="58">
        <v>1.5557564161257087E-3</v>
      </c>
      <c r="P765" s="58">
        <v>1.5385121038486993E-3</v>
      </c>
      <c r="Q765" s="58">
        <v>1.543980354747676E-3</v>
      </c>
      <c r="R765" s="58">
        <v>1.0384833138878946E-3</v>
      </c>
      <c r="S765" s="58">
        <v>8.9629581590580099E-3</v>
      </c>
      <c r="T765" s="58">
        <v>1.5657621672980016E-2</v>
      </c>
      <c r="U765" s="58">
        <v>1.5645717937959436E-2</v>
      </c>
      <c r="V765" s="58">
        <v>1.5425945773664296E-2</v>
      </c>
      <c r="W765" s="58">
        <v>6.6359791031322946E-3</v>
      </c>
      <c r="X765" s="58">
        <v>0</v>
      </c>
      <c r="Y765" s="58">
        <v>0</v>
      </c>
      <c r="Z765" s="58">
        <v>0</v>
      </c>
      <c r="AA765" s="58">
        <v>-1</v>
      </c>
      <c r="AB765" s="58">
        <v>-1</v>
      </c>
      <c r="AC765" s="58">
        <v>-1</v>
      </c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</row>
    <row r="766" spans="1:63" s="23" customFormat="1" x14ac:dyDescent="0.35">
      <c r="B766" s="27" t="s">
        <v>53</v>
      </c>
      <c r="C766" s="56"/>
      <c r="D766" s="56"/>
      <c r="E766" s="56"/>
      <c r="F766" s="56"/>
      <c r="G766" s="58">
        <v>0.12996660254985404</v>
      </c>
      <c r="H766" s="58">
        <v>0.12996660254985404</v>
      </c>
      <c r="I766" s="58">
        <v>6.5916983709864319E-2</v>
      </c>
      <c r="J766" s="58">
        <v>9.3315648264264972E-3</v>
      </c>
      <c r="K766" s="58">
        <v>2.0159457687273008E-2</v>
      </c>
      <c r="L766" s="58">
        <v>2.0157479462852734E-2</v>
      </c>
      <c r="M766" s="58">
        <v>2.7941189593720939E-2</v>
      </c>
      <c r="N766" s="58">
        <v>9.5407757398528803E-2</v>
      </c>
      <c r="O766" s="58">
        <v>0.12348354156067631</v>
      </c>
      <c r="P766" s="58">
        <v>0.12571295672136773</v>
      </c>
      <c r="Q766" s="58">
        <v>0.14814209525677269</v>
      </c>
      <c r="R766" s="58">
        <v>7.7427600132914165E-2</v>
      </c>
      <c r="S766" s="58">
        <v>3.9910050744399239E-2</v>
      </c>
      <c r="T766" s="58">
        <v>3.8236466633527311E-2</v>
      </c>
      <c r="U766" s="58">
        <v>2.5284564032244994E-2</v>
      </c>
      <c r="V766" s="58">
        <v>3.3734894026883566E-2</v>
      </c>
      <c r="W766" s="58">
        <v>4.3367129186149045E-2</v>
      </c>
      <c r="X766" s="58">
        <v>4.7721756608138266E-2</v>
      </c>
      <c r="Y766" s="58">
        <v>4.5143227358970694E-2</v>
      </c>
      <c r="Z766" s="58">
        <v>3.6599639236061687E-2</v>
      </c>
      <c r="AA766" s="58">
        <v>-1</v>
      </c>
      <c r="AB766" s="58">
        <v>-1</v>
      </c>
      <c r="AC766" s="58">
        <v>-1</v>
      </c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</row>
    <row r="767" spans="1:63" s="23" customFormat="1" x14ac:dyDescent="0.35">
      <c r="B767" s="27" t="s">
        <v>54</v>
      </c>
      <c r="C767" s="56"/>
      <c r="D767" s="56"/>
      <c r="E767" s="56"/>
      <c r="F767" s="56"/>
      <c r="G767" s="58">
        <v>0</v>
      </c>
      <c r="H767" s="58">
        <v>9.1545948155668189E-2</v>
      </c>
      <c r="I767" s="58">
        <v>9.1545949625821299E-2</v>
      </c>
      <c r="J767" s="58">
        <v>0.21295783642465826</v>
      </c>
      <c r="K767" s="58">
        <v>0.21295783984458705</v>
      </c>
      <c r="L767" s="58">
        <v>0.11122929682816718</v>
      </c>
      <c r="M767" s="58">
        <v>0.11122929846460927</v>
      </c>
      <c r="N767" s="58">
        <v>0</v>
      </c>
      <c r="O767" s="58">
        <v>0</v>
      </c>
      <c r="P767" s="58">
        <v>0</v>
      </c>
      <c r="Q767" s="58">
        <v>-1.0919329766045927E-5</v>
      </c>
      <c r="R767" s="58">
        <v>0.14508015073687397</v>
      </c>
      <c r="S767" s="58">
        <v>0.14508022090350092</v>
      </c>
      <c r="T767" s="58">
        <v>0.14508020574299696</v>
      </c>
      <c r="U767" s="58">
        <v>0.17218810880193569</v>
      </c>
      <c r="V767" s="58">
        <v>0.18827300594334906</v>
      </c>
      <c r="W767" s="58">
        <v>0.18827300846152983</v>
      </c>
      <c r="X767" s="58">
        <v>0.18827300846152983</v>
      </c>
      <c r="Y767" s="58">
        <v>0.31758259186305571</v>
      </c>
      <c r="Z767" s="58">
        <v>0.26220437422499421</v>
      </c>
      <c r="AA767" s="58">
        <v>-1</v>
      </c>
      <c r="AB767" s="58">
        <v>-1</v>
      </c>
      <c r="AC767" s="58">
        <v>-1</v>
      </c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</row>
    <row r="768" spans="1:63" s="23" customFormat="1" x14ac:dyDescent="0.35">
      <c r="A768" s="29"/>
      <c r="B768" s="30" t="s">
        <v>55</v>
      </c>
      <c r="C768" s="59"/>
      <c r="D768" s="59"/>
      <c r="E768" s="59"/>
      <c r="F768" s="59"/>
      <c r="G768" s="59"/>
      <c r="H768" s="59"/>
      <c r="I768" s="59"/>
      <c r="J768" s="59"/>
      <c r="K768" s="59">
        <v>0.16824342642427159</v>
      </c>
      <c r="L768" s="59"/>
      <c r="M768" s="59"/>
      <c r="N768" s="59"/>
      <c r="O768" s="59">
        <v>1.6312859988511841E-2</v>
      </c>
      <c r="P768" s="59"/>
      <c r="Q768" s="59"/>
      <c r="R768" s="59"/>
      <c r="S768" s="59">
        <v>0</v>
      </c>
      <c r="T768" s="59"/>
      <c r="U768" s="59"/>
      <c r="V768" s="59"/>
      <c r="W768" s="59">
        <v>-2.9817377152066671E-2</v>
      </c>
      <c r="X768" s="59"/>
      <c r="Y768" s="59"/>
      <c r="Z768" s="59" t="e">
        <v>#DIV/0!</v>
      </c>
      <c r="AA768" s="59">
        <v>-1</v>
      </c>
      <c r="AB768" s="59" t="e">
        <v>#DIV/0!</v>
      </c>
      <c r="AC768" s="59" t="e">
        <v>#DIV/0!</v>
      </c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</row>
    <row r="770" spans="1:63" x14ac:dyDescent="0.35">
      <c r="A770" s="3" t="s">
        <v>129</v>
      </c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</row>
    <row r="771" spans="1:63" s="23" customFormat="1" x14ac:dyDescent="0.35">
      <c r="A771" s="23" t="s">
        <v>1</v>
      </c>
      <c r="B771" s="23" t="s">
        <v>2</v>
      </c>
      <c r="C771" s="56"/>
      <c r="D771" s="56"/>
      <c r="E771" s="56"/>
      <c r="F771" s="56"/>
      <c r="G771" s="56">
        <v>0.16572121943828133</v>
      </c>
      <c r="H771" s="56">
        <v>0.17279715669695328</v>
      </c>
      <c r="I771" s="56">
        <v>0.18360894121205429</v>
      </c>
      <c r="J771" s="56">
        <v>0.1922769014465564</v>
      </c>
      <c r="K771" s="56">
        <v>0.17814982517646794</v>
      </c>
      <c r="L771" s="56">
        <v>0.17094989652404879</v>
      </c>
      <c r="M771" s="56">
        <v>0.15494157932395569</v>
      </c>
      <c r="N771" s="56">
        <v>0.14890623227196054</v>
      </c>
      <c r="O771" s="56">
        <v>0.13292817904771015</v>
      </c>
      <c r="P771" s="56">
        <v>0.13783848090063988</v>
      </c>
      <c r="Q771" s="56">
        <v>0.15693225982964742</v>
      </c>
      <c r="R771" s="56">
        <v>0.15945260966383867</v>
      </c>
      <c r="S771" s="56">
        <v>0.202462644597458</v>
      </c>
      <c r="T771" s="56">
        <v>0.18954890969389249</v>
      </c>
      <c r="U771" s="56">
        <v>0.18693154777885734</v>
      </c>
      <c r="V771" s="56">
        <v>0.18031381446897643</v>
      </c>
      <c r="W771" s="56">
        <v>0.17121857485572134</v>
      </c>
      <c r="X771" s="56">
        <v>0.15593982458088163</v>
      </c>
      <c r="Y771" s="56">
        <v>0.1574951491568426</v>
      </c>
      <c r="Z771" s="56">
        <v>0.15576416672384386</v>
      </c>
      <c r="AA771" s="56">
        <v>-1</v>
      </c>
      <c r="AB771" s="56">
        <v>-1</v>
      </c>
      <c r="AC771" s="56">
        <v>-1</v>
      </c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</row>
    <row r="772" spans="1:63" s="23" customFormat="1" x14ac:dyDescent="0.35">
      <c r="A772" s="23" t="s">
        <v>3</v>
      </c>
      <c r="B772" s="23" t="s">
        <v>4</v>
      </c>
      <c r="C772" s="56"/>
      <c r="D772" s="56"/>
      <c r="E772" s="56"/>
      <c r="F772" s="56"/>
      <c r="G772" s="56">
        <v>0.16515219608934162</v>
      </c>
      <c r="H772" s="56">
        <v>0.16030928729623262</v>
      </c>
      <c r="I772" s="56">
        <v>0.17697745696354028</v>
      </c>
      <c r="J772" s="56">
        <v>0.17799194890016223</v>
      </c>
      <c r="K772" s="56">
        <v>0.1627945989829318</v>
      </c>
      <c r="L772" s="56">
        <v>0.16298936560660215</v>
      </c>
      <c r="M772" s="56">
        <v>0.15079968484193218</v>
      </c>
      <c r="N772" s="56">
        <v>0.1437619049694665</v>
      </c>
      <c r="O772" s="56">
        <v>0.13133826659182879</v>
      </c>
      <c r="P772" s="56">
        <v>0.1354279919867436</v>
      </c>
      <c r="Q772" s="56">
        <v>0.1464261762239496</v>
      </c>
      <c r="R772" s="56">
        <v>0.15107201518275315</v>
      </c>
      <c r="S772" s="56">
        <v>0.16571646115854644</v>
      </c>
      <c r="T772" s="56">
        <v>0.14685127631415007</v>
      </c>
      <c r="U772" s="56">
        <v>0.14423388770126211</v>
      </c>
      <c r="V772" s="56">
        <v>0.13757977915524111</v>
      </c>
      <c r="W772" s="56">
        <v>0.15388509561524888</v>
      </c>
      <c r="X772" s="56">
        <v>0.14735732904442345</v>
      </c>
      <c r="Y772" s="56">
        <v>0.14744180730694501</v>
      </c>
      <c r="Z772" s="56">
        <v>0.14337019790454009</v>
      </c>
      <c r="AA772" s="56">
        <v>-1</v>
      </c>
      <c r="AB772" s="56">
        <v>-1</v>
      </c>
      <c r="AC772" s="56">
        <v>-1</v>
      </c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</row>
    <row r="773" spans="1:63" s="23" customFormat="1" x14ac:dyDescent="0.35">
      <c r="A773" s="23" t="s">
        <v>5</v>
      </c>
      <c r="B773" s="23" t="s">
        <v>6</v>
      </c>
      <c r="C773" s="56"/>
      <c r="D773" s="56"/>
      <c r="E773" s="56"/>
      <c r="F773" s="56"/>
      <c r="G773" s="56">
        <v>0.19834905834359939</v>
      </c>
      <c r="H773" s="56">
        <v>0.20364222904417506</v>
      </c>
      <c r="I773" s="56">
        <v>0.17356308385452968</v>
      </c>
      <c r="J773" s="56">
        <v>0.17164221196225848</v>
      </c>
      <c r="K773" s="56">
        <v>0.1563063645373568</v>
      </c>
      <c r="L773" s="56">
        <v>0.153223993636741</v>
      </c>
      <c r="M773" s="56">
        <v>0.1436849728110825</v>
      </c>
      <c r="N773" s="56">
        <v>0.13991843696057327</v>
      </c>
      <c r="O773" s="56">
        <v>0.12402010237517858</v>
      </c>
      <c r="P773" s="56">
        <v>0.13098526962373747</v>
      </c>
      <c r="Q773" s="56">
        <v>0.14724650576127574</v>
      </c>
      <c r="R773" s="56">
        <v>0.15676325937652336</v>
      </c>
      <c r="S773" s="56">
        <v>0.22270427464989684</v>
      </c>
      <c r="T773" s="56">
        <v>0.24346378331081397</v>
      </c>
      <c r="U773" s="56">
        <v>0.23608710452476878</v>
      </c>
      <c r="V773" s="56">
        <v>0.22575944541161763</v>
      </c>
      <c r="W773" s="56">
        <v>0.17360323604349714</v>
      </c>
      <c r="X773" s="56">
        <v>0.12223239036178835</v>
      </c>
      <c r="Y773" s="56">
        <v>0.12188492052882149</v>
      </c>
      <c r="Z773" s="56">
        <v>0.11734731650281205</v>
      </c>
      <c r="AA773" s="56">
        <v>-1</v>
      </c>
      <c r="AB773" s="56">
        <v>-1</v>
      </c>
      <c r="AC773" s="56">
        <v>-1</v>
      </c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</row>
    <row r="774" spans="1:63" s="23" customFormat="1" x14ac:dyDescent="0.35">
      <c r="A774" s="23" t="s">
        <v>7</v>
      </c>
      <c r="B774" s="23" t="s">
        <v>8</v>
      </c>
      <c r="C774" s="56"/>
      <c r="D774" s="56"/>
      <c r="E774" s="56"/>
      <c r="F774" s="56"/>
      <c r="G774" s="56">
        <v>0.11793832729423936</v>
      </c>
      <c r="H774" s="56">
        <v>0.11884520736038362</v>
      </c>
      <c r="I774" s="56">
        <v>0.12585528888888886</v>
      </c>
      <c r="J774" s="56">
        <v>0.14045718647481964</v>
      </c>
      <c r="K774" s="56">
        <v>0.13976562851405094</v>
      </c>
      <c r="L774" s="56">
        <v>0.13361101969345635</v>
      </c>
      <c r="M774" s="56">
        <v>0.11964876954385772</v>
      </c>
      <c r="N774" s="56">
        <v>0.11831408589043035</v>
      </c>
      <c r="O774" s="56">
        <v>0.11599550573274442</v>
      </c>
      <c r="P774" s="56">
        <v>0.12177579310115583</v>
      </c>
      <c r="Q774" s="56">
        <v>0.13552806902146264</v>
      </c>
      <c r="R774" s="56">
        <v>0.13028095598712697</v>
      </c>
      <c r="S774" s="56">
        <v>0.23084379553541057</v>
      </c>
      <c r="T774" s="56">
        <v>0.25650034720541615</v>
      </c>
      <c r="U774" s="56">
        <v>0.25902076196078117</v>
      </c>
      <c r="V774" s="56">
        <v>0.2511849383086564</v>
      </c>
      <c r="W774" s="56">
        <v>0.147180056581389</v>
      </c>
      <c r="X774" s="56">
        <v>0.10291719927486676</v>
      </c>
      <c r="Y774" s="56">
        <v>0.12086502850098912</v>
      </c>
      <c r="Z774" s="56">
        <v>0.11904716434146301</v>
      </c>
      <c r="AA774" s="56">
        <v>-1</v>
      </c>
      <c r="AB774" s="56">
        <v>-1</v>
      </c>
      <c r="AC774" s="56">
        <v>-1</v>
      </c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</row>
    <row r="775" spans="1:63" s="23" customFormat="1" x14ac:dyDescent="0.35">
      <c r="A775" s="23" t="s">
        <v>9</v>
      </c>
      <c r="B775" s="23" t="s">
        <v>10</v>
      </c>
      <c r="C775" s="56"/>
      <c r="D775" s="56"/>
      <c r="E775" s="56"/>
      <c r="F775" s="56"/>
      <c r="G775" s="56">
        <v>0.21967119294276505</v>
      </c>
      <c r="H775" s="56">
        <v>0.21888967599386056</v>
      </c>
      <c r="I775" s="56">
        <v>0.20387262992633137</v>
      </c>
      <c r="J775" s="56">
        <v>0.42191753278891353</v>
      </c>
      <c r="K775" s="56">
        <v>0.39832763904570578</v>
      </c>
      <c r="L775" s="56">
        <v>0.38454752704390338</v>
      </c>
      <c r="M775" s="56">
        <v>0.33139165501882606</v>
      </c>
      <c r="N775" s="56">
        <v>0.11642129536468504</v>
      </c>
      <c r="O775" s="56">
        <v>0.10496084646097614</v>
      </c>
      <c r="P775" s="56">
        <v>0.10371364250787685</v>
      </c>
      <c r="Q775" s="56">
        <v>0.11148338096936383</v>
      </c>
      <c r="R775" s="56">
        <v>0.11527079197671442</v>
      </c>
      <c r="S775" s="56">
        <v>0.12366068462859792</v>
      </c>
      <c r="T775" s="56">
        <v>0.11568674502417742</v>
      </c>
      <c r="U775" s="56">
        <v>0.11129690472854792</v>
      </c>
      <c r="V775" s="56">
        <v>0.14025508866952041</v>
      </c>
      <c r="W775" s="56">
        <v>0.13616199153302855</v>
      </c>
      <c r="X775" s="56">
        <v>0.13000188702598625</v>
      </c>
      <c r="Y775" s="56">
        <v>0.12951199674664493</v>
      </c>
      <c r="Z775" s="56">
        <v>0.18536295728787588</v>
      </c>
      <c r="AA775" s="56">
        <v>-1</v>
      </c>
      <c r="AB775" s="56">
        <v>-1</v>
      </c>
      <c r="AC775" s="56">
        <v>-1</v>
      </c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</row>
    <row r="776" spans="1:63" s="23" customFormat="1" x14ac:dyDescent="0.35">
      <c r="A776" s="23" t="s">
        <v>11</v>
      </c>
      <c r="B776" s="23" t="s">
        <v>12</v>
      </c>
      <c r="C776" s="56"/>
      <c r="D776" s="56"/>
      <c r="E776" s="56"/>
      <c r="F776" s="56"/>
      <c r="G776" s="56">
        <v>0.23136277480112821</v>
      </c>
      <c r="H776" s="56">
        <v>0.24160754183096711</v>
      </c>
      <c r="I776" s="56">
        <v>0.24705704384179539</v>
      </c>
      <c r="J776" s="56">
        <v>0.24118610576673083</v>
      </c>
      <c r="K776" s="56">
        <v>0.21447791042967101</v>
      </c>
      <c r="L776" s="56">
        <v>0.21031967643126692</v>
      </c>
      <c r="M776" s="56">
        <v>0.17167874196358657</v>
      </c>
      <c r="N776" s="56">
        <v>0.34730877593556553</v>
      </c>
      <c r="O776" s="56">
        <v>0.32711912615206518</v>
      </c>
      <c r="P776" s="56">
        <v>0.32292118178386153</v>
      </c>
      <c r="Q776" s="56">
        <v>0.34760797748684702</v>
      </c>
      <c r="R776" s="56">
        <v>0.17539277190854885</v>
      </c>
      <c r="S776" s="56">
        <v>0.18463204439832159</v>
      </c>
      <c r="T776" s="56">
        <v>0.17006996850360401</v>
      </c>
      <c r="U776" s="56">
        <v>0.1625693173722953</v>
      </c>
      <c r="V776" s="56">
        <v>0.15729932076270337</v>
      </c>
      <c r="W776" s="56">
        <v>0.1482193867834698</v>
      </c>
      <c r="X776" s="56">
        <v>0.14433554642217294</v>
      </c>
      <c r="Y776" s="56">
        <v>0.13898317303359997</v>
      </c>
      <c r="Z776" s="56">
        <v>0.13563927821353561</v>
      </c>
      <c r="AA776" s="56">
        <v>-1</v>
      </c>
      <c r="AB776" s="56">
        <v>-1</v>
      </c>
      <c r="AC776" s="56">
        <v>-1</v>
      </c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</row>
    <row r="777" spans="1:63" s="23" customFormat="1" x14ac:dyDescent="0.35">
      <c r="A777" s="23" t="s">
        <v>13</v>
      </c>
      <c r="B777" s="23" t="s">
        <v>14</v>
      </c>
      <c r="C777" s="56"/>
      <c r="D777" s="56"/>
      <c r="E777" s="56"/>
      <c r="F777" s="56"/>
      <c r="G777" s="56">
        <v>0.2617820264414028</v>
      </c>
      <c r="H777" s="56">
        <v>0.28073298276076386</v>
      </c>
      <c r="I777" s="56">
        <v>0.28632327170338856</v>
      </c>
      <c r="J777" s="56">
        <v>0.29449871369449321</v>
      </c>
      <c r="K777" s="56">
        <v>0.47000292906493901</v>
      </c>
      <c r="L777" s="56">
        <v>0.46133269261572951</v>
      </c>
      <c r="M777" s="56">
        <v>0.42020710715843768</v>
      </c>
      <c r="N777" s="56">
        <v>0.40993238718596769</v>
      </c>
      <c r="O777" s="56">
        <v>0.17895507955577705</v>
      </c>
      <c r="P777" s="56">
        <v>0.1916673060692089</v>
      </c>
      <c r="Q777" s="56">
        <v>0.20314723000646695</v>
      </c>
      <c r="R777" s="56">
        <v>0.20992799142025431</v>
      </c>
      <c r="S777" s="56">
        <v>0.29788090728782968</v>
      </c>
      <c r="T777" s="56">
        <v>0.2710109734448154</v>
      </c>
      <c r="U777" s="56">
        <v>0.3053624538646218</v>
      </c>
      <c r="V777" s="56">
        <v>0.29091745597595775</v>
      </c>
      <c r="W777" s="56">
        <v>0.21555673009161391</v>
      </c>
      <c r="X777" s="56">
        <v>0.20725789818389706</v>
      </c>
      <c r="Y777" s="56">
        <v>0.14011941117935689</v>
      </c>
      <c r="Z777" s="56">
        <v>0.13788954319102542</v>
      </c>
      <c r="AA777" s="56">
        <v>-1</v>
      </c>
      <c r="AB777" s="56">
        <v>-1</v>
      </c>
      <c r="AC777" s="56">
        <v>-1</v>
      </c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</row>
    <row r="778" spans="1:63" s="23" customFormat="1" x14ac:dyDescent="0.35">
      <c r="A778" s="23" t="s">
        <v>15</v>
      </c>
      <c r="B778" s="23" t="s">
        <v>16</v>
      </c>
      <c r="C778" s="56"/>
      <c r="D778" s="56"/>
      <c r="E778" s="56"/>
      <c r="F778" s="56"/>
      <c r="G778" s="56">
        <v>0.27411953599285566</v>
      </c>
      <c r="H778" s="56">
        <v>0.28613540248010905</v>
      </c>
      <c r="I778" s="56">
        <v>0.32448698302356838</v>
      </c>
      <c r="J778" s="56">
        <v>0.28415564352611766</v>
      </c>
      <c r="K778" s="56">
        <v>0.2567593766311238</v>
      </c>
      <c r="L778" s="56">
        <v>0.27953296224824609</v>
      </c>
      <c r="M778" s="56">
        <v>0.23588991157764094</v>
      </c>
      <c r="N778" s="56">
        <v>0.22948621553884707</v>
      </c>
      <c r="O778" s="56">
        <v>0.2120692519460794</v>
      </c>
      <c r="P778" s="56">
        <v>0.18627632467277921</v>
      </c>
      <c r="Q778" s="56">
        <v>0.19921864785285059</v>
      </c>
      <c r="R778" s="56">
        <v>0.22717173055558382</v>
      </c>
      <c r="S778" s="56">
        <v>0.21278397548546901</v>
      </c>
      <c r="T778" s="56">
        <v>0.20147236335430807</v>
      </c>
      <c r="U778" s="56">
        <v>0.25736701860889055</v>
      </c>
      <c r="V778" s="56">
        <v>0.24888394247579981</v>
      </c>
      <c r="W778" s="56">
        <v>0.25035518816900493</v>
      </c>
      <c r="X778" s="56">
        <v>0.22031263131355572</v>
      </c>
      <c r="Y778" s="56">
        <v>0.13645586567376422</v>
      </c>
      <c r="Z778" s="56">
        <v>0.11628177631469572</v>
      </c>
      <c r="AA778" s="56">
        <v>-1</v>
      </c>
      <c r="AB778" s="56">
        <v>-1</v>
      </c>
      <c r="AC778" s="56">
        <v>-1</v>
      </c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</row>
    <row r="779" spans="1:63" s="23" customFormat="1" x14ac:dyDescent="0.35">
      <c r="A779" s="23" t="s">
        <v>17</v>
      </c>
      <c r="B779" s="23" t="s">
        <v>18</v>
      </c>
      <c r="C779" s="56"/>
      <c r="D779" s="56"/>
      <c r="E779" s="56"/>
      <c r="F779" s="56"/>
      <c r="G779" s="56">
        <v>0.21303505303486769</v>
      </c>
      <c r="H779" s="56">
        <v>0.21892829841166561</v>
      </c>
      <c r="I779" s="56">
        <v>0.22638552369442921</v>
      </c>
      <c r="J779" s="56">
        <v>0.2255898213295815</v>
      </c>
      <c r="K779" s="56">
        <v>0.20138865948593443</v>
      </c>
      <c r="L779" s="56">
        <v>0.19862025355574731</v>
      </c>
      <c r="M779" s="56">
        <v>0.15333369730548263</v>
      </c>
      <c r="N779" s="56">
        <v>0.15623283106342778</v>
      </c>
      <c r="O779" s="56">
        <v>0.15344625095319464</v>
      </c>
      <c r="P779" s="56">
        <v>0.16162112990406086</v>
      </c>
      <c r="Q779" s="56">
        <v>0.17083893221038382</v>
      </c>
      <c r="R779" s="56">
        <v>0.18194464745641392</v>
      </c>
      <c r="S779" s="56">
        <v>0.27051494255092234</v>
      </c>
      <c r="T779" s="56">
        <v>0.31455082704644477</v>
      </c>
      <c r="U779" s="56">
        <v>0.30578938093882591</v>
      </c>
      <c r="V779" s="56">
        <v>0.29476031880732978</v>
      </c>
      <c r="W779" s="56">
        <v>0.21009552386197461</v>
      </c>
      <c r="X779" s="56">
        <v>0.20651556503789092</v>
      </c>
      <c r="Y779" s="56">
        <v>0.21204099710722635</v>
      </c>
      <c r="Z779" s="56">
        <v>0.20086292075620849</v>
      </c>
      <c r="AA779" s="56">
        <v>-1</v>
      </c>
      <c r="AB779" s="56">
        <v>-1</v>
      </c>
      <c r="AC779" s="56">
        <v>-1</v>
      </c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</row>
    <row r="780" spans="1:63" s="23" customFormat="1" x14ac:dyDescent="0.35">
      <c r="A780" s="23" t="s">
        <v>19</v>
      </c>
      <c r="B780" s="23" t="s">
        <v>20</v>
      </c>
      <c r="C780" s="56"/>
      <c r="D780" s="56"/>
      <c r="E780" s="56"/>
      <c r="F780" s="56"/>
      <c r="G780" s="56">
        <v>0.43555380687019229</v>
      </c>
      <c r="H780" s="56">
        <v>0.42999862936509148</v>
      </c>
      <c r="I780" s="56">
        <v>0.37823381570562153</v>
      </c>
      <c r="J780" s="56">
        <v>0.15174605738281755</v>
      </c>
      <c r="K780" s="56">
        <v>0.13594845089802599</v>
      </c>
      <c r="L780" s="56">
        <v>0.13312317621248582</v>
      </c>
      <c r="M780" s="56">
        <v>0.12207502078137988</v>
      </c>
      <c r="N780" s="56">
        <v>0.12591338665491381</v>
      </c>
      <c r="O780" s="56">
        <v>0.13609505332716187</v>
      </c>
      <c r="P780" s="56">
        <v>0.14360232335194278</v>
      </c>
      <c r="Q780" s="56">
        <v>0.14224199799052673</v>
      </c>
      <c r="R780" s="56">
        <v>0.14623459810506656</v>
      </c>
      <c r="S780" s="56">
        <v>0.15872142160580771</v>
      </c>
      <c r="T780" s="56">
        <v>0.14544655111483684</v>
      </c>
      <c r="U780" s="56">
        <v>0.1799122814129015</v>
      </c>
      <c r="V780" s="56">
        <v>0.14921706734967111</v>
      </c>
      <c r="W780" s="56">
        <v>0.19577625997770687</v>
      </c>
      <c r="X780" s="56">
        <v>0.18590201220452807</v>
      </c>
      <c r="Y780" s="56">
        <v>0.14012546292797223</v>
      </c>
      <c r="Z780" s="56">
        <v>0.1732042034740795</v>
      </c>
      <c r="AA780" s="56">
        <v>-1</v>
      </c>
      <c r="AB780" s="56">
        <v>-1</v>
      </c>
      <c r="AC780" s="56">
        <v>-1</v>
      </c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</row>
    <row r="781" spans="1:63" s="23" customFormat="1" x14ac:dyDescent="0.35">
      <c r="A781" s="23" t="s">
        <v>21</v>
      </c>
      <c r="B781" s="23" t="s">
        <v>22</v>
      </c>
      <c r="C781" s="56"/>
      <c r="D781" s="56"/>
      <c r="E781" s="56"/>
      <c r="F781" s="56"/>
      <c r="G781" s="56">
        <v>1.2493021488218443</v>
      </c>
      <c r="H781" s="56">
        <v>1.1963078459566878</v>
      </c>
      <c r="I781" s="56">
        <v>1.0922044343480928</v>
      </c>
      <c r="J781" s="56">
        <v>0.14004943820199633</v>
      </c>
      <c r="K781" s="56">
        <v>0.12494186831983134</v>
      </c>
      <c r="L781" s="56">
        <v>0.12413749876309921</v>
      </c>
      <c r="M781" s="56">
        <v>0.14681792539732785</v>
      </c>
      <c r="N781" s="56">
        <v>0.16135787333474583</v>
      </c>
      <c r="O781" s="56">
        <v>0.32172899903329988</v>
      </c>
      <c r="P781" s="56">
        <v>0.3215561238860285</v>
      </c>
      <c r="Q781" s="56">
        <v>0.3211422079482642</v>
      </c>
      <c r="R781" s="56">
        <v>0.33528599875675624</v>
      </c>
      <c r="S781" s="56">
        <v>0.16834253798592091</v>
      </c>
      <c r="T781" s="56">
        <v>0.16542199488491049</v>
      </c>
      <c r="U781" s="56">
        <v>0.24756077393748965</v>
      </c>
      <c r="V781" s="56">
        <v>0.23986870344653455</v>
      </c>
      <c r="W781" s="56">
        <v>0.23330456895432583</v>
      </c>
      <c r="X781" s="56">
        <v>0.37208128511235961</v>
      </c>
      <c r="Y781" s="56">
        <v>0.2705461293743372</v>
      </c>
      <c r="Z781" s="56">
        <v>0.2615059566235618</v>
      </c>
      <c r="AA781" s="56">
        <v>-1</v>
      </c>
      <c r="AB781" s="56">
        <v>-1</v>
      </c>
      <c r="AC781" s="56">
        <v>-1</v>
      </c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</row>
    <row r="782" spans="1:63" s="23" customFormat="1" x14ac:dyDescent="0.35">
      <c r="A782" s="23" t="s">
        <v>23</v>
      </c>
      <c r="B782" s="23" t="s">
        <v>24</v>
      </c>
      <c r="C782" s="56"/>
      <c r="D782" s="56"/>
      <c r="E782" s="56"/>
      <c r="F782" s="56"/>
      <c r="G782" s="56">
        <v>0.18029025111393926</v>
      </c>
      <c r="H782" s="56">
        <v>0.19565811367228769</v>
      </c>
      <c r="I782" s="56">
        <v>0.20699510514296326</v>
      </c>
      <c r="J782" s="56">
        <v>0.20969075360079881</v>
      </c>
      <c r="K782" s="56">
        <v>0.18900089821455679</v>
      </c>
      <c r="L782" s="56">
        <v>0.18739671337514685</v>
      </c>
      <c r="M782" s="56">
        <v>0.21363749706430779</v>
      </c>
      <c r="N782" s="56">
        <v>0.20307939454960833</v>
      </c>
      <c r="O782" s="56">
        <v>0.33877993736988499</v>
      </c>
      <c r="P782" s="56">
        <v>0.33629661044595971</v>
      </c>
      <c r="Q782" s="56">
        <v>0.30035572064911142</v>
      </c>
      <c r="R782" s="56">
        <v>0.30820727487041544</v>
      </c>
      <c r="S782" s="56">
        <v>0.17269294096124188</v>
      </c>
      <c r="T782" s="56">
        <v>0.14784004492022995</v>
      </c>
      <c r="U782" s="56">
        <v>0.26160345213670566</v>
      </c>
      <c r="V782" s="56">
        <v>0.25281281766934671</v>
      </c>
      <c r="W782" s="56">
        <v>0.24829092448867018</v>
      </c>
      <c r="X782" s="56">
        <v>0.2382157612365674</v>
      </c>
      <c r="Y782" s="56">
        <v>0.10300495068503657</v>
      </c>
      <c r="Z782" s="56">
        <v>0.146302332335978</v>
      </c>
      <c r="AA782" s="56">
        <v>-1</v>
      </c>
      <c r="AB782" s="56">
        <v>-1</v>
      </c>
      <c r="AC782" s="56">
        <v>-1</v>
      </c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</row>
    <row r="783" spans="1:63" s="23" customFormat="1" x14ac:dyDescent="0.35">
      <c r="A783" s="23" t="s">
        <v>25</v>
      </c>
      <c r="B783" s="23" t="s">
        <v>26</v>
      </c>
      <c r="C783" s="56"/>
      <c r="D783" s="56"/>
      <c r="E783" s="56"/>
      <c r="F783" s="56"/>
      <c r="G783" s="56">
        <v>0.80105754843458343</v>
      </c>
      <c r="H783" s="56">
        <v>0.78261235789477146</v>
      </c>
      <c r="I783" s="56">
        <v>0.16678210326654064</v>
      </c>
      <c r="J783" s="56">
        <v>0.16810491956811191</v>
      </c>
      <c r="K783" s="56">
        <v>0.16881715234430805</v>
      </c>
      <c r="L783" s="56">
        <v>0.17471241934394044</v>
      </c>
      <c r="M783" s="56">
        <v>0.20482621092883502</v>
      </c>
      <c r="N783" s="56">
        <v>0.15932783728698374</v>
      </c>
      <c r="O783" s="56">
        <v>0.15117745004986483</v>
      </c>
      <c r="P783" s="56">
        <v>0.15910827548954698</v>
      </c>
      <c r="Q783" s="56">
        <v>0.11384228289402065</v>
      </c>
      <c r="R783" s="56">
        <v>0.17411428294479725</v>
      </c>
      <c r="S783" s="56">
        <v>0.1869354444948208</v>
      </c>
      <c r="T783" s="56">
        <v>0.17396456256921367</v>
      </c>
      <c r="U783" s="56">
        <v>0.21416625035296155</v>
      </c>
      <c r="V783" s="56">
        <v>0.16479536026088204</v>
      </c>
      <c r="W783" s="56">
        <v>0.15954122959088735</v>
      </c>
      <c r="X783" s="56">
        <v>0.34698940655982047</v>
      </c>
      <c r="Y783" s="56">
        <v>0.28899443639421096</v>
      </c>
      <c r="Z783" s="56">
        <v>0.32081757050083715</v>
      </c>
      <c r="AA783" s="56">
        <v>-1</v>
      </c>
      <c r="AB783" s="56">
        <v>-1</v>
      </c>
      <c r="AC783" s="56">
        <v>-1</v>
      </c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</row>
    <row r="784" spans="1:63" s="23" customFormat="1" x14ac:dyDescent="0.35">
      <c r="A784" s="23" t="s">
        <v>27</v>
      </c>
      <c r="B784" s="23" t="s">
        <v>28</v>
      </c>
      <c r="C784" s="56"/>
      <c r="D784" s="56"/>
      <c r="E784" s="56"/>
      <c r="F784" s="56"/>
      <c r="G784" s="56">
        <v>0.18480655055700113</v>
      </c>
      <c r="H784" s="56">
        <v>0.45293314269488327</v>
      </c>
      <c r="I784" s="56">
        <v>0.46732519124821414</v>
      </c>
      <c r="J784" s="56">
        <v>0.45385308377290312</v>
      </c>
      <c r="K784" s="56">
        <v>0.42148931376457699</v>
      </c>
      <c r="L784" s="56">
        <v>0.16171151817872254</v>
      </c>
      <c r="M784" s="56">
        <v>0.12689493210889879</v>
      </c>
      <c r="N784" s="56">
        <v>0.11274431607387214</v>
      </c>
      <c r="O784" s="56">
        <v>9.2276860291836238E-2</v>
      </c>
      <c r="P784" s="56">
        <v>9.8470038122378645E-2</v>
      </c>
      <c r="Q784" s="56">
        <v>0.15215635853135923</v>
      </c>
      <c r="R784" s="56">
        <v>0.18021476494273836</v>
      </c>
      <c r="S784" s="56">
        <v>0.22779694273657447</v>
      </c>
      <c r="T784" s="56">
        <v>0.20124479081092916</v>
      </c>
      <c r="U784" s="56">
        <v>0.17979026558759825</v>
      </c>
      <c r="V784" s="56">
        <v>0.17398622966486399</v>
      </c>
      <c r="W784" s="56">
        <v>0.21499001497753367</v>
      </c>
      <c r="X784" s="56">
        <v>0.21395024875621882</v>
      </c>
      <c r="Y784" s="56">
        <v>0.21032240611383246</v>
      </c>
      <c r="Z784" s="56">
        <v>0.32209096879827581</v>
      </c>
      <c r="AA784" s="56">
        <v>-1</v>
      </c>
      <c r="AB784" s="56">
        <v>-1</v>
      </c>
      <c r="AC784" s="56">
        <v>-1</v>
      </c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</row>
    <row r="785" spans="1:63" s="23" customFormat="1" x14ac:dyDescent="0.35">
      <c r="A785" s="23" t="s">
        <v>29</v>
      </c>
      <c r="B785" s="23" t="s">
        <v>30</v>
      </c>
      <c r="C785" s="56"/>
      <c r="D785" s="56"/>
      <c r="E785" s="56"/>
      <c r="F785" s="56"/>
      <c r="G785" s="56">
        <v>0.14938378470584612</v>
      </c>
      <c r="H785" s="56">
        <v>0.1551301358415309</v>
      </c>
      <c r="I785" s="56">
        <v>0.17093459903432473</v>
      </c>
      <c r="J785" s="56">
        <v>0.15886648724587649</v>
      </c>
      <c r="K785" s="56">
        <v>0.13788515450804617</v>
      </c>
      <c r="L785" s="56">
        <v>0.1458483734159286</v>
      </c>
      <c r="M785" s="56">
        <v>0.11828830535916057</v>
      </c>
      <c r="N785" s="56">
        <v>0.1177343075466093</v>
      </c>
      <c r="O785" s="56">
        <v>8.2439251946958114E-2</v>
      </c>
      <c r="P785" s="56">
        <v>9.9224516769329973E-2</v>
      </c>
      <c r="Q785" s="56">
        <v>0.13101051980898459</v>
      </c>
      <c r="R785" s="56">
        <v>0.16264145360389959</v>
      </c>
      <c r="S785" s="56">
        <v>0.22071877508505122</v>
      </c>
      <c r="T785" s="56">
        <v>0.19365535670643541</v>
      </c>
      <c r="U785" s="56">
        <v>0.50396735964832318</v>
      </c>
      <c r="V785" s="56">
        <v>0.44169544619562928</v>
      </c>
      <c r="W785" s="56">
        <v>0.59877576071367233</v>
      </c>
      <c r="X785" s="56">
        <v>0.58435192989470908</v>
      </c>
      <c r="Y785" s="56">
        <v>0.23705818109207666</v>
      </c>
      <c r="Z785" s="56">
        <v>0.38955097132895977</v>
      </c>
      <c r="AA785" s="56">
        <v>-1</v>
      </c>
      <c r="AB785" s="56">
        <v>-1</v>
      </c>
      <c r="AC785" s="56">
        <v>-1</v>
      </c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</row>
    <row r="786" spans="1:63" s="23" customFormat="1" x14ac:dyDescent="0.35">
      <c r="A786" s="23" t="s">
        <v>31</v>
      </c>
      <c r="B786" s="23" t="s">
        <v>32</v>
      </c>
      <c r="C786" s="56"/>
      <c r="D786" s="56"/>
      <c r="E786" s="56"/>
      <c r="F786" s="56"/>
      <c r="G786" s="56">
        <v>0.17871717055480074</v>
      </c>
      <c r="H786" s="56">
        <v>0.18151532867002174</v>
      </c>
      <c r="I786" s="56">
        <v>0.20251577160858392</v>
      </c>
      <c r="J786" s="56">
        <v>0.19992187538973316</v>
      </c>
      <c r="K786" s="56">
        <v>0.18183610222192748</v>
      </c>
      <c r="L786" s="56">
        <v>0.18518468197561977</v>
      </c>
      <c r="M786" s="56">
        <v>0.21094816192873944</v>
      </c>
      <c r="N786" s="56">
        <v>0.16898433776491495</v>
      </c>
      <c r="O786" s="56">
        <v>0.15395099507346388</v>
      </c>
      <c r="P786" s="56">
        <v>0.17023746725773981</v>
      </c>
      <c r="Q786" s="56">
        <v>0.18454642114997766</v>
      </c>
      <c r="R786" s="56">
        <v>0.30791899783456644</v>
      </c>
      <c r="S786" s="56">
        <v>0.33862400775365842</v>
      </c>
      <c r="T786" s="56">
        <v>0.3140509914827776</v>
      </c>
      <c r="U786" s="56">
        <v>0.30400806082951704</v>
      </c>
      <c r="V786" s="56">
        <v>0.17572262310664666</v>
      </c>
      <c r="W786" s="56">
        <v>0.32001636683439405</v>
      </c>
      <c r="X786" s="56">
        <v>0.31665076803161263</v>
      </c>
      <c r="Y786" s="56">
        <v>0.29021036197685102</v>
      </c>
      <c r="Z786" s="56">
        <v>0.308791091197262</v>
      </c>
      <c r="AA786" s="56">
        <v>-1</v>
      </c>
      <c r="AB786" s="56">
        <v>-1</v>
      </c>
      <c r="AC786" s="56">
        <v>-1</v>
      </c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</row>
    <row r="787" spans="1:63" s="23" customFormat="1" x14ac:dyDescent="0.35">
      <c r="A787" s="23" t="s">
        <v>33</v>
      </c>
      <c r="B787" s="23" t="s">
        <v>34</v>
      </c>
      <c r="C787" s="56"/>
      <c r="D787" s="56"/>
      <c r="E787" s="56"/>
      <c r="F787" s="56"/>
      <c r="G787" s="56">
        <v>0.22558916771264848</v>
      </c>
      <c r="H787" s="56"/>
      <c r="I787" s="56"/>
      <c r="J787" s="56"/>
      <c r="K787" s="56">
        <v>0.2321821561057591</v>
      </c>
      <c r="L787" s="56"/>
      <c r="M787" s="56"/>
      <c r="N787" s="56"/>
      <c r="O787" s="56">
        <v>0.39762783547785974</v>
      </c>
      <c r="P787" s="56"/>
      <c r="Q787" s="56"/>
      <c r="R787" s="56"/>
      <c r="S787" s="56">
        <v>0.17058014752565254</v>
      </c>
      <c r="T787" s="56"/>
      <c r="U787" s="56"/>
      <c r="V787" s="56"/>
      <c r="W787" s="56">
        <v>0.16890149780560404</v>
      </c>
      <c r="X787" s="56"/>
      <c r="Y787" s="56"/>
      <c r="Z787" s="56" t="e">
        <v>#DIV/0!</v>
      </c>
      <c r="AA787" s="56">
        <v>-1</v>
      </c>
      <c r="AB787" s="56" t="e">
        <v>#DIV/0!</v>
      </c>
      <c r="AC787" s="56">
        <v>-1</v>
      </c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</row>
    <row r="788" spans="1:63" s="23" customFormat="1" x14ac:dyDescent="0.35">
      <c r="A788" s="23" t="s">
        <v>35</v>
      </c>
      <c r="B788" s="23" t="s">
        <v>36</v>
      </c>
      <c r="C788" s="56"/>
      <c r="D788" s="56"/>
      <c r="E788" s="56"/>
      <c r="F788" s="56"/>
      <c r="G788" s="56">
        <v>0.4300475197436473</v>
      </c>
      <c r="H788" s="56"/>
      <c r="I788" s="56"/>
      <c r="J788" s="56"/>
      <c r="K788" s="56">
        <v>0.25069401341091235</v>
      </c>
      <c r="L788" s="56"/>
      <c r="M788" s="56"/>
      <c r="N788" s="56"/>
      <c r="O788" s="56">
        <v>0.19172481501248617</v>
      </c>
      <c r="P788" s="56"/>
      <c r="Q788" s="56"/>
      <c r="R788" s="56"/>
      <c r="S788" s="56">
        <v>0.34596152971373106</v>
      </c>
      <c r="T788" s="56"/>
      <c r="U788" s="56"/>
      <c r="V788" s="56"/>
      <c r="W788" s="56">
        <v>0.31954084005238248</v>
      </c>
      <c r="X788" s="56"/>
      <c r="Y788" s="56">
        <v>0.28000937732548858</v>
      </c>
      <c r="Z788" s="56" t="e">
        <v>#DIV/0!</v>
      </c>
      <c r="AA788" s="56">
        <v>-1</v>
      </c>
      <c r="AB788" s="56" t="e">
        <v>#DIV/0!</v>
      </c>
      <c r="AC788" s="56">
        <v>-1</v>
      </c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</row>
    <row r="789" spans="1:63" s="23" customFormat="1" x14ac:dyDescent="0.35">
      <c r="A789" s="23" t="s">
        <v>37</v>
      </c>
      <c r="B789" s="23" t="s">
        <v>38</v>
      </c>
      <c r="C789" s="56"/>
      <c r="D789" s="56"/>
      <c r="E789" s="56"/>
      <c r="F789" s="56"/>
      <c r="G789" s="56">
        <v>0.19633436191906362</v>
      </c>
      <c r="H789" s="56"/>
      <c r="I789" s="56"/>
      <c r="J789" s="56"/>
      <c r="K789" s="56">
        <v>0.19829674321534729</v>
      </c>
      <c r="L789" s="56"/>
      <c r="M789" s="56"/>
      <c r="N789" s="56"/>
      <c r="O789" s="56">
        <v>0.33233575303410423</v>
      </c>
      <c r="P789" s="56"/>
      <c r="Q789" s="56"/>
      <c r="R789" s="56"/>
      <c r="S789" s="56">
        <v>0.320294333159304</v>
      </c>
      <c r="T789" s="56"/>
      <c r="U789" s="56"/>
      <c r="V789" s="56"/>
      <c r="W789" s="56">
        <v>0.24846277774107151</v>
      </c>
      <c r="X789" s="56"/>
      <c r="Y789" s="56">
        <v>0.15835113931219214</v>
      </c>
      <c r="Z789" s="56">
        <v>0.16127302421808332</v>
      </c>
      <c r="AA789" s="56">
        <v>-1</v>
      </c>
      <c r="AB789" s="56">
        <v>-1</v>
      </c>
      <c r="AC789" s="56">
        <v>-1</v>
      </c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</row>
    <row r="790" spans="1:63" s="23" customFormat="1" x14ac:dyDescent="0.35">
      <c r="A790" s="23" t="s">
        <v>39</v>
      </c>
      <c r="B790" s="23" t="s">
        <v>40</v>
      </c>
      <c r="C790" s="56"/>
      <c r="D790" s="56"/>
      <c r="E790" s="56"/>
      <c r="F790" s="56"/>
      <c r="G790" s="56">
        <v>0.20859484837153697</v>
      </c>
      <c r="H790" s="56"/>
      <c r="I790" s="56"/>
      <c r="J790" s="56"/>
      <c r="K790" s="56">
        <v>0.2137736374750836</v>
      </c>
      <c r="L790" s="56"/>
      <c r="M790" s="56"/>
      <c r="N790" s="56"/>
      <c r="O790" s="56">
        <v>0.17703003232556735</v>
      </c>
      <c r="P790" s="56"/>
      <c r="Q790" s="56"/>
      <c r="R790" s="56"/>
      <c r="S790" s="56">
        <v>0.26920526260842159</v>
      </c>
      <c r="T790" s="56"/>
      <c r="U790" s="56"/>
      <c r="V790" s="56"/>
      <c r="W790" s="56">
        <v>0.21910448701368224</v>
      </c>
      <c r="X790" s="56"/>
      <c r="Y790" s="56">
        <v>0.13494880419727151</v>
      </c>
      <c r="Z790" s="56" t="e">
        <v>#DIV/0!</v>
      </c>
      <c r="AA790" s="56">
        <v>-1</v>
      </c>
      <c r="AB790" s="56" t="e">
        <v>#DIV/0!</v>
      </c>
      <c r="AC790" s="56">
        <v>-1</v>
      </c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</row>
    <row r="791" spans="1:63" s="23" customFormat="1" x14ac:dyDescent="0.35">
      <c r="A791" s="23" t="s">
        <v>41</v>
      </c>
      <c r="B791" s="23" t="s">
        <v>42</v>
      </c>
      <c r="C791" s="56"/>
      <c r="D791" s="56"/>
      <c r="E791" s="56"/>
      <c r="F791" s="56"/>
      <c r="G791" s="56">
        <v>0.24171413086488647</v>
      </c>
      <c r="H791" s="56"/>
      <c r="I791" s="56"/>
      <c r="J791" s="56"/>
      <c r="K791" s="56">
        <v>0.1456918414389492</v>
      </c>
      <c r="L791" s="56"/>
      <c r="M791" s="56"/>
      <c r="N791" s="56"/>
      <c r="O791" s="56">
        <v>0.12867584273394006</v>
      </c>
      <c r="P791" s="56"/>
      <c r="Q791" s="56"/>
      <c r="R791" s="56"/>
      <c r="S791" s="56">
        <v>0.14661842360344579</v>
      </c>
      <c r="T791" s="56"/>
      <c r="U791" s="56"/>
      <c r="V791" s="56"/>
      <c r="W791" s="56">
        <v>0.14764339068517818</v>
      </c>
      <c r="X791" s="56"/>
      <c r="Y791" s="56">
        <v>0.14172432332718832</v>
      </c>
      <c r="Z791" s="56" t="e">
        <v>#DIV/0!</v>
      </c>
      <c r="AA791" s="56">
        <v>-1</v>
      </c>
      <c r="AB791" s="56">
        <v>-1</v>
      </c>
      <c r="AC791" s="56">
        <v>-1</v>
      </c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</row>
    <row r="792" spans="1:63" s="23" customFormat="1" x14ac:dyDescent="0.35">
      <c r="A792" s="23" t="s">
        <v>43</v>
      </c>
      <c r="B792" s="23" t="s">
        <v>44</v>
      </c>
      <c r="C792" s="56"/>
      <c r="D792" s="56"/>
      <c r="E792" s="56"/>
      <c r="F792" s="56"/>
      <c r="G792" s="56">
        <v>0.19262158380050409</v>
      </c>
      <c r="H792" s="56"/>
      <c r="I792" s="56"/>
      <c r="J792" s="56"/>
      <c r="K792" s="56">
        <v>0.1113599975651911</v>
      </c>
      <c r="L792" s="56"/>
      <c r="M792" s="56"/>
      <c r="N792" s="56"/>
      <c r="O792" s="56">
        <v>0.14566453841485871</v>
      </c>
      <c r="P792" s="56"/>
      <c r="Q792" s="56"/>
      <c r="R792" s="56"/>
      <c r="S792" s="56">
        <v>0.10564977040807544</v>
      </c>
      <c r="T792" s="56"/>
      <c r="U792" s="56"/>
      <c r="V792" s="56"/>
      <c r="W792" s="56">
        <v>9.0759690232273371E-2</v>
      </c>
      <c r="X792" s="56"/>
      <c r="Y792" s="56"/>
      <c r="Z792" s="56" t="e">
        <v>#DIV/0!</v>
      </c>
      <c r="AA792" s="56">
        <v>-1</v>
      </c>
      <c r="AB792" s="56" t="e">
        <v>#DIV/0!</v>
      </c>
      <c r="AC792" s="56" t="e">
        <v>#DIV/0!</v>
      </c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</row>
    <row r="793" spans="1:63" s="23" customFormat="1" x14ac:dyDescent="0.35">
      <c r="A793" s="23" t="s">
        <v>45</v>
      </c>
      <c r="B793" s="23" t="s">
        <v>46</v>
      </c>
      <c r="C793" s="56"/>
      <c r="D793" s="56"/>
      <c r="E793" s="56"/>
      <c r="F793" s="56"/>
      <c r="G793" s="56"/>
      <c r="H793" s="56"/>
      <c r="I793" s="56"/>
      <c r="J793" s="56"/>
      <c r="K793" s="56">
        <v>0.16272126037989687</v>
      </c>
      <c r="L793" s="56"/>
      <c r="M793" s="56"/>
      <c r="N793" s="56"/>
      <c r="O793" s="56">
        <v>0.13630832957176331</v>
      </c>
      <c r="P793" s="56"/>
      <c r="Q793" s="56"/>
      <c r="R793" s="56"/>
      <c r="S793" s="56">
        <v>0.13156627720437752</v>
      </c>
      <c r="T793" s="56"/>
      <c r="U793" s="56"/>
      <c r="V793" s="56"/>
      <c r="W793" s="56">
        <v>0.11947691856523601</v>
      </c>
      <c r="X793" s="56"/>
      <c r="Y793" s="56">
        <v>0.14603700685563359</v>
      </c>
      <c r="Z793" s="56" t="e">
        <v>#DIV/0!</v>
      </c>
      <c r="AA793" s="56">
        <v>-1</v>
      </c>
      <c r="AB793" s="56">
        <v>-1</v>
      </c>
      <c r="AC793" s="56">
        <v>-1</v>
      </c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</row>
    <row r="794" spans="1:63" s="23" customFormat="1" x14ac:dyDescent="0.35">
      <c r="A794" s="23" t="s">
        <v>47</v>
      </c>
      <c r="B794" s="23" t="s">
        <v>48</v>
      </c>
      <c r="C794" s="56"/>
      <c r="D794" s="56"/>
      <c r="E794" s="56"/>
      <c r="F794" s="56"/>
      <c r="G794" s="56">
        <v>0.20372975333398746</v>
      </c>
      <c r="H794" s="56"/>
      <c r="I794" s="56"/>
      <c r="J794" s="56"/>
      <c r="K794" s="56">
        <v>0.12186468946583884</v>
      </c>
      <c r="L794" s="56"/>
      <c r="M794" s="56"/>
      <c r="N794" s="56"/>
      <c r="O794" s="56">
        <v>0.10279465974718982</v>
      </c>
      <c r="P794" s="56"/>
      <c r="Q794" s="56"/>
      <c r="R794" s="56"/>
      <c r="S794" s="56">
        <v>0.15355087806261469</v>
      </c>
      <c r="T794" s="56"/>
      <c r="U794" s="56"/>
      <c r="V794" s="56"/>
      <c r="W794" s="56">
        <v>0.10702440036779537</v>
      </c>
      <c r="X794" s="56"/>
      <c r="Y794" s="56"/>
      <c r="Z794" s="56" t="e">
        <v>#DIV/0!</v>
      </c>
      <c r="AA794" s="56">
        <v>-1</v>
      </c>
      <c r="AB794" s="56" t="e">
        <v>#DIV/0!</v>
      </c>
      <c r="AC794" s="56" t="e">
        <v>#DIV/0!</v>
      </c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</row>
    <row r="795" spans="1:63" s="23" customFormat="1" x14ac:dyDescent="0.35">
      <c r="A795" s="23" t="s">
        <v>49</v>
      </c>
      <c r="B795" s="23" t="s">
        <v>50</v>
      </c>
      <c r="C795" s="56"/>
      <c r="D795" s="56"/>
      <c r="E795" s="56"/>
      <c r="F795" s="56"/>
      <c r="G795" s="56">
        <v>0.18727512237708122</v>
      </c>
      <c r="H795" s="56"/>
      <c r="I795" s="56"/>
      <c r="J795" s="56"/>
      <c r="K795" s="56">
        <v>0.17338778613125272</v>
      </c>
      <c r="L795" s="56"/>
      <c r="M795" s="56"/>
      <c r="N795" s="56"/>
      <c r="O795" s="56">
        <v>5.6289574231829897E-2</v>
      </c>
      <c r="P795" s="56"/>
      <c r="Q795" s="56"/>
      <c r="R795" s="56"/>
      <c r="S795" s="56">
        <v>0.21732242547253189</v>
      </c>
      <c r="T795" s="56"/>
      <c r="U795" s="56"/>
      <c r="V795" s="56"/>
      <c r="W795" s="56">
        <v>0.1436905134994142</v>
      </c>
      <c r="X795" s="56"/>
      <c r="Y795" s="56">
        <v>0.16315376733689302</v>
      </c>
      <c r="Z795" s="56" t="e">
        <v>#DIV/0!</v>
      </c>
      <c r="AA795" s="56">
        <v>-1</v>
      </c>
      <c r="AB795" s="56" t="e">
        <v>#DIV/0!</v>
      </c>
      <c r="AC795" s="56">
        <v>-1</v>
      </c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</row>
    <row r="796" spans="1:63" s="25" customFormat="1" ht="13.15" x14ac:dyDescent="0.4">
      <c r="A796" s="10" t="s">
        <v>85</v>
      </c>
      <c r="B796" s="25" t="s">
        <v>51</v>
      </c>
      <c r="C796" s="56"/>
      <c r="D796" s="56"/>
      <c r="E796" s="56"/>
      <c r="F796" s="56"/>
      <c r="G796" s="57">
        <v>0.19920673740921169</v>
      </c>
      <c r="H796" s="57">
        <v>0.20469752381549711</v>
      </c>
      <c r="I796" s="57">
        <v>0.20128276739626538</v>
      </c>
      <c r="J796" s="57">
        <v>0.20015299320150448</v>
      </c>
      <c r="K796" s="57">
        <v>0.19109689480015435</v>
      </c>
      <c r="L796" s="57">
        <v>0.18469434581972521</v>
      </c>
      <c r="M796" s="57">
        <v>0.16819725766022353</v>
      </c>
      <c r="N796" s="57">
        <v>0.15666850852805903</v>
      </c>
      <c r="O796" s="57">
        <v>0.14558483425794089</v>
      </c>
      <c r="P796" s="57">
        <v>0.1495956518383259</v>
      </c>
      <c r="Q796" s="57">
        <v>0.16234831113890658</v>
      </c>
      <c r="R796" s="57">
        <v>0.16206962343502962</v>
      </c>
      <c r="S796" s="57">
        <v>0.20059863043202153</v>
      </c>
      <c r="T796" s="57">
        <v>0.1986730075398635</v>
      </c>
      <c r="U796" s="57">
        <v>0.20652783374452466</v>
      </c>
      <c r="V796" s="57">
        <v>0.19883017287541138</v>
      </c>
      <c r="W796" s="57">
        <v>0.17398823861226376</v>
      </c>
      <c r="X796" s="57">
        <v>0.15749617127669957</v>
      </c>
      <c r="Y796" s="57">
        <v>0.14675449698779008</v>
      </c>
      <c r="Z796" s="57">
        <v>0.15181355107879635</v>
      </c>
      <c r="AA796" s="57">
        <v>-1</v>
      </c>
      <c r="AB796" s="57">
        <v>-1</v>
      </c>
      <c r="AC796" s="57">
        <v>-1</v>
      </c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</row>
    <row r="797" spans="1:63" s="23" customFormat="1" x14ac:dyDescent="0.35">
      <c r="B797" s="27" t="s">
        <v>52</v>
      </c>
      <c r="C797" s="56"/>
      <c r="D797" s="56"/>
      <c r="E797" s="56"/>
      <c r="F797" s="56"/>
      <c r="G797" s="58">
        <v>0.16472649813381546</v>
      </c>
      <c r="H797" s="58">
        <v>0.16674998498363447</v>
      </c>
      <c r="I797" s="58">
        <v>0.16883034145766529</v>
      </c>
      <c r="J797" s="58">
        <v>0.19162185818160138</v>
      </c>
      <c r="K797" s="58">
        <v>0.17939914635410714</v>
      </c>
      <c r="L797" s="58">
        <v>0.17443589484473576</v>
      </c>
      <c r="M797" s="58">
        <v>0.15860465750064723</v>
      </c>
      <c r="N797" s="58">
        <v>0.13651348470197999</v>
      </c>
      <c r="O797" s="58">
        <v>0.12471211771110524</v>
      </c>
      <c r="P797" s="58">
        <v>0.12947159977512124</v>
      </c>
      <c r="Q797" s="58">
        <v>0.14393815012069178</v>
      </c>
      <c r="R797" s="58">
        <v>0.14683070003094389</v>
      </c>
      <c r="S797" s="58">
        <v>0.19628211314130772</v>
      </c>
      <c r="T797" s="58">
        <v>0.19672526685904601</v>
      </c>
      <c r="U797" s="58">
        <v>0.19407252839354072</v>
      </c>
      <c r="V797" s="58">
        <v>0.18966944286379395</v>
      </c>
      <c r="W797" s="58">
        <v>0.15948423517594068</v>
      </c>
      <c r="X797" s="58">
        <v>0.13372514809733271</v>
      </c>
      <c r="Y797" s="58">
        <v>0.13797954840627247</v>
      </c>
      <c r="Z797" s="58">
        <v>0.14015143279737252</v>
      </c>
      <c r="AA797" s="58">
        <v>-1</v>
      </c>
      <c r="AB797" s="58">
        <v>-1</v>
      </c>
      <c r="AC797" s="58">
        <v>-1</v>
      </c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</row>
    <row r="798" spans="1:63" s="23" customFormat="1" x14ac:dyDescent="0.35">
      <c r="B798" s="27" t="s">
        <v>53</v>
      </c>
      <c r="C798" s="56"/>
      <c r="D798" s="56"/>
      <c r="E798" s="56"/>
      <c r="F798" s="56"/>
      <c r="G798" s="58">
        <v>0.34190301681130886</v>
      </c>
      <c r="H798" s="58">
        <v>0.34660217194340803</v>
      </c>
      <c r="I798" s="58">
        <v>0.31118707907346765</v>
      </c>
      <c r="J798" s="58">
        <v>0.21820447570302526</v>
      </c>
      <c r="K798" s="58">
        <v>0.22184907658840514</v>
      </c>
      <c r="L798" s="58">
        <v>0.22320795264902094</v>
      </c>
      <c r="M798" s="58">
        <v>0.20376704441623184</v>
      </c>
      <c r="N798" s="58">
        <v>0.23023518173877222</v>
      </c>
      <c r="O798" s="58">
        <v>0.22099697748547387</v>
      </c>
      <c r="P798" s="58">
        <v>0.22153573766614176</v>
      </c>
      <c r="Q798" s="58">
        <v>0.22356803286344018</v>
      </c>
      <c r="R798" s="58">
        <v>0.20745171857004796</v>
      </c>
      <c r="S798" s="58">
        <v>0.20989539327827522</v>
      </c>
      <c r="T798" s="58">
        <v>0.20270096305727225</v>
      </c>
      <c r="U798" s="58">
        <v>0.23889199052476529</v>
      </c>
      <c r="V798" s="58">
        <v>0.22415649386636316</v>
      </c>
      <c r="W798" s="58">
        <v>0.20602702546695828</v>
      </c>
      <c r="X798" s="58">
        <v>0.21770459762302452</v>
      </c>
      <c r="Y798" s="58">
        <v>0.16452947823000774</v>
      </c>
      <c r="Z798" s="58">
        <v>0.16930524483789955</v>
      </c>
      <c r="AA798" s="58">
        <v>-1</v>
      </c>
      <c r="AB798" s="58">
        <v>-1</v>
      </c>
      <c r="AC798" s="58">
        <v>-1</v>
      </c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</row>
    <row r="799" spans="1:63" s="23" customFormat="1" x14ac:dyDescent="0.35">
      <c r="B799" s="27" t="s">
        <v>54</v>
      </c>
      <c r="C799" s="56"/>
      <c r="D799" s="56"/>
      <c r="E799" s="56"/>
      <c r="F799" s="56"/>
      <c r="G799" s="58">
        <v>0.17487729145152997</v>
      </c>
      <c r="H799" s="58">
        <v>0.32527597792738394</v>
      </c>
      <c r="I799" s="58">
        <v>0.34204295429571596</v>
      </c>
      <c r="J799" s="58">
        <v>0.3315279970289764</v>
      </c>
      <c r="K799" s="58">
        <v>0.30418915351691722</v>
      </c>
      <c r="L799" s="58">
        <v>0.1626470128786166</v>
      </c>
      <c r="M799" s="58">
        <v>0.14048354136134145</v>
      </c>
      <c r="N799" s="58">
        <v>0.12421185676358748</v>
      </c>
      <c r="O799" s="58">
        <v>0.10171861323267573</v>
      </c>
      <c r="P799" s="58">
        <v>0.11197640883224236</v>
      </c>
      <c r="Q799" s="58">
        <v>0.154110349879232</v>
      </c>
      <c r="R799" s="58">
        <v>0.20124635573211691</v>
      </c>
      <c r="S799" s="58">
        <v>0.24798626275432234</v>
      </c>
      <c r="T799" s="58">
        <v>0.22176683389898244</v>
      </c>
      <c r="U799" s="58">
        <v>0.26983678491407925</v>
      </c>
      <c r="V799" s="58">
        <v>0.22758174405150977</v>
      </c>
      <c r="W799" s="58">
        <v>0.31413707793231471</v>
      </c>
      <c r="X799" s="58">
        <v>0.30997642446707241</v>
      </c>
      <c r="Y799" s="58">
        <v>0.23306808000107626</v>
      </c>
      <c r="Z799" s="58">
        <v>0.33516795105035868</v>
      </c>
      <c r="AA799" s="58">
        <v>-1</v>
      </c>
      <c r="AB799" s="58">
        <v>-1</v>
      </c>
      <c r="AC799" s="58">
        <v>-1</v>
      </c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</row>
    <row r="800" spans="1:63" s="23" customFormat="1" x14ac:dyDescent="0.35">
      <c r="A800" s="29"/>
      <c r="B800" s="30" t="s">
        <v>55</v>
      </c>
      <c r="C800" s="59"/>
      <c r="D800" s="59"/>
      <c r="E800" s="59"/>
      <c r="F800" s="59"/>
      <c r="G800" s="59"/>
      <c r="H800" s="59"/>
      <c r="I800" s="59"/>
      <c r="J800" s="59"/>
      <c r="K800" s="59">
        <v>0.14360943612483545</v>
      </c>
      <c r="L800" s="59"/>
      <c r="M800" s="59"/>
      <c r="N800" s="59"/>
      <c r="O800" s="59">
        <v>0.11216604947372888</v>
      </c>
      <c r="P800" s="59"/>
      <c r="Q800" s="59"/>
      <c r="R800" s="59"/>
      <c r="S800" s="59">
        <v>0.15197697733309945</v>
      </c>
      <c r="T800" s="59"/>
      <c r="U800" s="59"/>
      <c r="V800" s="59"/>
      <c r="W800" s="59">
        <v>-7.9020051544284486E-2</v>
      </c>
      <c r="X800" s="59"/>
      <c r="Y800" s="59"/>
      <c r="Z800" s="59" t="e">
        <v>#DIV/0!</v>
      </c>
      <c r="AA800" s="59">
        <v>-1</v>
      </c>
      <c r="AB800" s="59" t="e">
        <v>#DIV/0!</v>
      </c>
      <c r="AC800" s="59" t="e">
        <v>#DIV/0!</v>
      </c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</row>
    <row r="801" s="42" customFormat="1" x14ac:dyDescent="0.35"/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833"/>
  <sheetViews>
    <sheetView workbookViewId="0">
      <pane xSplit="2" ySplit="1" topLeftCell="T809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ColWidth="9" defaultRowHeight="12.75" x14ac:dyDescent="0.35"/>
  <cols>
    <col min="1" max="16384" width="9" style="8"/>
  </cols>
  <sheetData>
    <row r="1" spans="1:63" s="1" customFormat="1" x14ac:dyDescent="0.3">
      <c r="C1" s="2">
        <v>40543</v>
      </c>
      <c r="D1" s="2">
        <v>40633</v>
      </c>
      <c r="E1" s="2">
        <v>40724</v>
      </c>
      <c r="F1" s="2">
        <v>40816</v>
      </c>
      <c r="G1" s="2">
        <v>40908</v>
      </c>
      <c r="H1" s="2">
        <v>40999</v>
      </c>
      <c r="I1" s="2">
        <v>41090</v>
      </c>
      <c r="J1" s="2">
        <v>41182</v>
      </c>
      <c r="K1" s="2">
        <v>41274</v>
      </c>
      <c r="L1" s="2">
        <v>41364</v>
      </c>
      <c r="M1" s="2">
        <v>41455</v>
      </c>
      <c r="N1" s="2">
        <v>41547</v>
      </c>
      <c r="O1" s="2">
        <v>41639</v>
      </c>
      <c r="P1" s="2">
        <v>41729</v>
      </c>
      <c r="Q1" s="2">
        <v>41820</v>
      </c>
      <c r="R1" s="2">
        <v>41912</v>
      </c>
      <c r="S1" s="2">
        <v>42004</v>
      </c>
      <c r="T1" s="2">
        <v>42094</v>
      </c>
      <c r="U1" s="2">
        <v>42185</v>
      </c>
      <c r="V1" s="2">
        <v>42277</v>
      </c>
      <c r="W1" s="2">
        <v>42369</v>
      </c>
      <c r="X1" s="2">
        <v>42460</v>
      </c>
      <c r="Y1" s="2">
        <v>42551</v>
      </c>
      <c r="Z1" s="2">
        <v>42643</v>
      </c>
      <c r="AA1" s="2">
        <v>42735</v>
      </c>
      <c r="AB1" s="2">
        <v>42825</v>
      </c>
      <c r="AC1" s="2">
        <v>42916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</row>
    <row r="2" spans="1:63" x14ac:dyDescent="0.35">
      <c r="A2" s="3" t="s">
        <v>130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</row>
    <row r="3" spans="1:63" x14ac:dyDescent="0.35">
      <c r="A3" s="5" t="s">
        <v>1</v>
      </c>
      <c r="B3" s="5" t="s">
        <v>2</v>
      </c>
      <c r="C3" s="6">
        <v>380821</v>
      </c>
      <c r="D3" s="6">
        <v>113817</v>
      </c>
      <c r="E3" s="6">
        <v>232688</v>
      </c>
      <c r="F3" s="6">
        <v>351729</v>
      </c>
      <c r="G3" s="6">
        <v>475214</v>
      </c>
      <c r="H3" s="6">
        <v>131017</v>
      </c>
      <c r="I3" s="6">
        <v>265486</v>
      </c>
      <c r="J3" s="6">
        <v>401473</v>
      </c>
      <c r="K3" s="6">
        <v>536945</v>
      </c>
      <c r="L3" s="6">
        <v>147760</v>
      </c>
      <c r="M3" s="6">
        <v>298607</v>
      </c>
      <c r="N3" s="6">
        <v>441917</v>
      </c>
      <c r="O3" s="6">
        <v>589637</v>
      </c>
      <c r="P3" s="6">
        <v>162633</v>
      </c>
      <c r="Q3" s="6">
        <v>328425</v>
      </c>
      <c r="R3" s="6">
        <v>488589</v>
      </c>
      <c r="S3" s="6">
        <v>658892</v>
      </c>
      <c r="T3" s="6">
        <v>181164</v>
      </c>
      <c r="U3" s="6">
        <v>356242</v>
      </c>
      <c r="V3" s="6">
        <v>524628</v>
      </c>
      <c r="W3" s="6">
        <v>697647</v>
      </c>
      <c r="X3" s="6">
        <v>193889</v>
      </c>
      <c r="Y3" s="6">
        <v>357670</v>
      </c>
      <c r="Z3" s="6">
        <v>517774</v>
      </c>
      <c r="AA3" s="6">
        <v>0</v>
      </c>
      <c r="AB3" s="6">
        <v>0</v>
      </c>
      <c r="AC3" s="6">
        <v>0</v>
      </c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</row>
    <row r="4" spans="1:63" x14ac:dyDescent="0.35">
      <c r="A4" s="5" t="s">
        <v>3</v>
      </c>
      <c r="B4" s="5" t="s">
        <v>4</v>
      </c>
      <c r="C4" s="6">
        <v>323489</v>
      </c>
      <c r="D4" s="6">
        <v>96333</v>
      </c>
      <c r="E4" s="6">
        <v>196033</v>
      </c>
      <c r="F4" s="6">
        <v>296150</v>
      </c>
      <c r="G4" s="6">
        <v>397090</v>
      </c>
      <c r="H4" s="6">
        <v>109682</v>
      </c>
      <c r="I4" s="6">
        <v>227005</v>
      </c>
      <c r="J4" s="6">
        <v>341276</v>
      </c>
      <c r="K4" s="6">
        <v>460746</v>
      </c>
      <c r="L4" s="6">
        <v>125584</v>
      </c>
      <c r="M4" s="6">
        <v>251401</v>
      </c>
      <c r="N4" s="6">
        <v>377390</v>
      </c>
      <c r="O4" s="6">
        <v>508608</v>
      </c>
      <c r="P4" s="6">
        <v>147351</v>
      </c>
      <c r="Q4" s="6">
        <v>287097</v>
      </c>
      <c r="R4" s="6">
        <v>429043</v>
      </c>
      <c r="S4" s="6">
        <v>570470</v>
      </c>
      <c r="T4" s="6">
        <v>162367</v>
      </c>
      <c r="U4" s="6">
        <v>311042</v>
      </c>
      <c r="V4" s="6">
        <v>457391</v>
      </c>
      <c r="W4" s="6">
        <v>605197</v>
      </c>
      <c r="X4" s="6">
        <v>187944</v>
      </c>
      <c r="Y4" s="6">
        <v>332852</v>
      </c>
      <c r="Z4" s="6">
        <v>472572</v>
      </c>
      <c r="AA4" s="6">
        <v>0</v>
      </c>
      <c r="AB4" s="6">
        <v>0</v>
      </c>
      <c r="AC4" s="6">
        <v>0</v>
      </c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</row>
    <row r="5" spans="1:63" x14ac:dyDescent="0.35">
      <c r="A5" s="5" t="s">
        <v>5</v>
      </c>
      <c r="B5" s="5" t="s">
        <v>6</v>
      </c>
      <c r="C5" s="6">
        <v>290418</v>
      </c>
      <c r="D5" s="6">
        <v>89556</v>
      </c>
      <c r="E5" s="6">
        <v>184158</v>
      </c>
      <c r="F5" s="6">
        <v>279176</v>
      </c>
      <c r="G5" s="6">
        <v>377731</v>
      </c>
      <c r="H5" s="6">
        <v>106967</v>
      </c>
      <c r="I5" s="6">
        <v>209733</v>
      </c>
      <c r="J5" s="6">
        <v>316224</v>
      </c>
      <c r="K5" s="6">
        <v>421964</v>
      </c>
      <c r="L5" s="6">
        <v>119331</v>
      </c>
      <c r="M5" s="6">
        <v>234958</v>
      </c>
      <c r="N5" s="6">
        <v>351341</v>
      </c>
      <c r="O5" s="6">
        <v>462625</v>
      </c>
      <c r="P5" s="6">
        <v>136100</v>
      </c>
      <c r="Q5" s="6">
        <v>266635</v>
      </c>
      <c r="R5" s="6">
        <v>393966</v>
      </c>
      <c r="S5" s="6">
        <v>520858</v>
      </c>
      <c r="T5" s="6">
        <v>139443</v>
      </c>
      <c r="U5" s="6">
        <v>274147</v>
      </c>
      <c r="V5" s="6">
        <v>407276</v>
      </c>
      <c r="W5" s="6">
        <v>536168</v>
      </c>
      <c r="X5" s="6">
        <v>138046</v>
      </c>
      <c r="Y5" s="6">
        <v>260385</v>
      </c>
      <c r="Z5" s="6">
        <v>386154</v>
      </c>
      <c r="AA5" s="6">
        <v>0</v>
      </c>
      <c r="AB5" s="6">
        <v>0</v>
      </c>
      <c r="AC5" s="6">
        <v>0</v>
      </c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</row>
    <row r="6" spans="1:63" x14ac:dyDescent="0.35">
      <c r="A6" s="5" t="s">
        <v>7</v>
      </c>
      <c r="B6" s="5" t="s">
        <v>8</v>
      </c>
      <c r="C6" s="6">
        <v>276817</v>
      </c>
      <c r="D6" s="6">
        <v>83567</v>
      </c>
      <c r="E6" s="6">
        <v>166110</v>
      </c>
      <c r="F6" s="6">
        <v>245279</v>
      </c>
      <c r="G6" s="6">
        <v>328166</v>
      </c>
      <c r="H6" s="6">
        <v>94956</v>
      </c>
      <c r="I6" s="6">
        <v>179627</v>
      </c>
      <c r="J6" s="6">
        <v>269435</v>
      </c>
      <c r="K6" s="6">
        <v>366091</v>
      </c>
      <c r="L6" s="6">
        <v>105466</v>
      </c>
      <c r="M6" s="6">
        <v>206084</v>
      </c>
      <c r="N6" s="6">
        <v>305609</v>
      </c>
      <c r="O6" s="6">
        <v>407508</v>
      </c>
      <c r="P6" s="6">
        <v>120038</v>
      </c>
      <c r="Q6" s="6">
        <v>234924</v>
      </c>
      <c r="R6" s="6">
        <v>346334</v>
      </c>
      <c r="S6" s="6">
        <v>456331</v>
      </c>
      <c r="T6" s="6">
        <v>121440</v>
      </c>
      <c r="U6" s="6">
        <v>239561</v>
      </c>
      <c r="V6" s="6">
        <v>356773</v>
      </c>
      <c r="W6" s="6">
        <v>474321</v>
      </c>
      <c r="X6" s="6">
        <v>122819</v>
      </c>
      <c r="Y6" s="6">
        <v>261895</v>
      </c>
      <c r="Z6" s="6">
        <v>369070</v>
      </c>
      <c r="AA6" s="6">
        <v>0</v>
      </c>
      <c r="AB6" s="6">
        <v>0</v>
      </c>
      <c r="AC6" s="6">
        <v>0</v>
      </c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</row>
    <row r="7" spans="1:63" x14ac:dyDescent="0.35">
      <c r="A7" s="5" t="s">
        <v>9</v>
      </c>
      <c r="B7" s="5" t="s">
        <v>10</v>
      </c>
      <c r="C7" s="6">
        <v>104234</v>
      </c>
      <c r="D7" s="6">
        <v>30239</v>
      </c>
      <c r="E7" s="6">
        <v>61937</v>
      </c>
      <c r="F7" s="6">
        <v>94195</v>
      </c>
      <c r="G7" s="6">
        <v>126956</v>
      </c>
      <c r="H7" s="6">
        <v>36515</v>
      </c>
      <c r="I7" s="6">
        <v>73642</v>
      </c>
      <c r="J7" s="6">
        <v>109665</v>
      </c>
      <c r="K7" s="6">
        <v>147337</v>
      </c>
      <c r="L7" s="6">
        <v>42187</v>
      </c>
      <c r="M7" s="6">
        <v>84812</v>
      </c>
      <c r="N7" s="6">
        <v>124222</v>
      </c>
      <c r="O7" s="6">
        <v>164435</v>
      </c>
      <c r="P7" s="6">
        <v>44728</v>
      </c>
      <c r="Q7" s="6">
        <v>90423</v>
      </c>
      <c r="R7" s="6">
        <v>135169</v>
      </c>
      <c r="S7" s="6">
        <v>177401</v>
      </c>
      <c r="T7" s="6">
        <v>49405</v>
      </c>
      <c r="U7" s="6">
        <v>96722</v>
      </c>
      <c r="V7" s="6">
        <v>146413</v>
      </c>
      <c r="W7" s="6">
        <v>193828</v>
      </c>
      <c r="X7" s="6">
        <v>56033</v>
      </c>
      <c r="Y7" s="6">
        <v>103339</v>
      </c>
      <c r="Z7" s="6">
        <v>147301</v>
      </c>
      <c r="AA7" s="6">
        <v>0</v>
      </c>
      <c r="AB7" s="6">
        <v>0</v>
      </c>
      <c r="AC7" s="6">
        <v>0</v>
      </c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</row>
    <row r="8" spans="1:63" x14ac:dyDescent="0.35">
      <c r="A8" s="5" t="s">
        <v>11</v>
      </c>
      <c r="B8" s="5" t="s">
        <v>12</v>
      </c>
      <c r="C8" s="6">
        <v>71377</v>
      </c>
      <c r="D8" s="6">
        <v>22323</v>
      </c>
      <c r="E8" s="6">
        <v>46056</v>
      </c>
      <c r="F8" s="6">
        <v>70290</v>
      </c>
      <c r="G8" s="6">
        <v>96157</v>
      </c>
      <c r="H8" s="6">
        <v>28385</v>
      </c>
      <c r="I8" s="6">
        <v>57119</v>
      </c>
      <c r="J8" s="6">
        <v>85181</v>
      </c>
      <c r="K8" s="6">
        <v>113367</v>
      </c>
      <c r="L8" s="6">
        <v>30849</v>
      </c>
      <c r="M8" s="6">
        <v>64057</v>
      </c>
      <c r="N8" s="6">
        <v>97531</v>
      </c>
      <c r="O8" s="6">
        <v>132604</v>
      </c>
      <c r="P8" s="6">
        <v>40871</v>
      </c>
      <c r="Q8" s="6">
        <v>84260</v>
      </c>
      <c r="R8" s="6">
        <v>125027</v>
      </c>
      <c r="S8" s="6">
        <v>165863</v>
      </c>
      <c r="T8" s="6">
        <v>50747</v>
      </c>
      <c r="U8" s="6">
        <v>104135</v>
      </c>
      <c r="V8" s="6">
        <v>156224</v>
      </c>
      <c r="W8" s="6">
        <v>201471</v>
      </c>
      <c r="X8" s="6">
        <v>58252</v>
      </c>
      <c r="Y8" s="6">
        <v>112919</v>
      </c>
      <c r="Z8" s="6">
        <v>160291</v>
      </c>
      <c r="AA8" s="6">
        <v>0</v>
      </c>
      <c r="AB8" s="6">
        <v>0</v>
      </c>
      <c r="AC8" s="6">
        <v>0</v>
      </c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</row>
    <row r="9" spans="1:63" x14ac:dyDescent="0.35">
      <c r="A9" s="5" t="s">
        <v>13</v>
      </c>
      <c r="B9" s="5" t="s">
        <v>14</v>
      </c>
      <c r="C9" s="6">
        <v>43455.912751830001</v>
      </c>
      <c r="D9" s="6">
        <v>11653.466928600001</v>
      </c>
      <c r="E9" s="6">
        <v>26246</v>
      </c>
      <c r="F9" s="6">
        <v>41087</v>
      </c>
      <c r="G9" s="6">
        <v>59870</v>
      </c>
      <c r="H9" s="6">
        <v>19232</v>
      </c>
      <c r="I9" s="6">
        <v>41221</v>
      </c>
      <c r="J9" s="6">
        <v>63522</v>
      </c>
      <c r="K9" s="6">
        <v>87619</v>
      </c>
      <c r="L9" s="6">
        <v>25096</v>
      </c>
      <c r="M9" s="6">
        <v>53464</v>
      </c>
      <c r="N9" s="6">
        <v>80304</v>
      </c>
      <c r="O9" s="6">
        <v>109287</v>
      </c>
      <c r="P9" s="6">
        <v>28602</v>
      </c>
      <c r="Q9" s="6">
        <v>59408</v>
      </c>
      <c r="R9" s="6">
        <v>90850</v>
      </c>
      <c r="S9" s="6">
        <v>124898</v>
      </c>
      <c r="T9" s="6">
        <v>34207</v>
      </c>
      <c r="U9" s="6">
        <v>72258</v>
      </c>
      <c r="V9" s="6">
        <v>112354</v>
      </c>
      <c r="W9" s="6">
        <v>154348</v>
      </c>
      <c r="X9" s="6">
        <v>40917</v>
      </c>
      <c r="Y9" s="6">
        <v>80870</v>
      </c>
      <c r="Z9" s="6">
        <v>118658</v>
      </c>
      <c r="AA9" s="6">
        <v>0</v>
      </c>
      <c r="AB9" s="6">
        <v>0</v>
      </c>
      <c r="AC9" s="6">
        <v>0</v>
      </c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</row>
    <row r="10" spans="1:63" x14ac:dyDescent="0.35">
      <c r="A10" s="5" t="s">
        <v>15</v>
      </c>
      <c r="B10" s="5" t="s">
        <v>16</v>
      </c>
      <c r="C10" s="6">
        <v>54768</v>
      </c>
      <c r="D10" s="6">
        <v>17157</v>
      </c>
      <c r="E10" s="6">
        <v>38856</v>
      </c>
      <c r="F10" s="6">
        <v>60216</v>
      </c>
      <c r="G10" s="6">
        <v>82368</v>
      </c>
      <c r="H10" s="6">
        <v>25035</v>
      </c>
      <c r="I10" s="6">
        <v>51456</v>
      </c>
      <c r="J10" s="6">
        <v>77663</v>
      </c>
      <c r="K10" s="6">
        <v>103111</v>
      </c>
      <c r="L10" s="6">
        <v>28877</v>
      </c>
      <c r="M10" s="6">
        <v>58289</v>
      </c>
      <c r="N10" s="6">
        <v>85975</v>
      </c>
      <c r="O10" s="6">
        <v>115886</v>
      </c>
      <c r="P10" s="6">
        <v>31231</v>
      </c>
      <c r="Q10" s="6">
        <v>65129</v>
      </c>
      <c r="R10" s="6">
        <v>99916</v>
      </c>
      <c r="S10" s="6">
        <v>135469</v>
      </c>
      <c r="T10" s="6">
        <v>36030</v>
      </c>
      <c r="U10" s="6">
        <v>76902</v>
      </c>
      <c r="V10" s="6">
        <v>116170</v>
      </c>
      <c r="W10" s="6">
        <v>154425</v>
      </c>
      <c r="X10" s="6">
        <v>40134</v>
      </c>
      <c r="Y10" s="6">
        <v>77951</v>
      </c>
      <c r="Z10" s="6">
        <v>116381</v>
      </c>
      <c r="AA10" s="6">
        <v>0</v>
      </c>
      <c r="AB10" s="6">
        <v>0</v>
      </c>
      <c r="AC10" s="6">
        <v>0</v>
      </c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</row>
    <row r="11" spans="1:63" x14ac:dyDescent="0.35">
      <c r="A11" s="5" t="s">
        <v>17</v>
      </c>
      <c r="B11" s="5" t="s">
        <v>18</v>
      </c>
      <c r="C11" s="6">
        <v>49855.850666760001</v>
      </c>
      <c r="D11" s="6">
        <v>15195.98823984</v>
      </c>
      <c r="E11" s="6">
        <v>31865.108</v>
      </c>
      <c r="F11" s="6">
        <v>49307.426664179999</v>
      </c>
      <c r="G11" s="6">
        <v>67917.672000000006</v>
      </c>
      <c r="H11" s="6">
        <v>19908.856</v>
      </c>
      <c r="I11" s="6">
        <v>40002.991999999998</v>
      </c>
      <c r="J11" s="6">
        <v>60829.919000000002</v>
      </c>
      <c r="K11" s="6">
        <v>82952</v>
      </c>
      <c r="L11" s="6">
        <v>22011</v>
      </c>
      <c r="M11" s="6">
        <v>46518</v>
      </c>
      <c r="N11" s="6">
        <v>72477</v>
      </c>
      <c r="O11" s="6">
        <v>100015</v>
      </c>
      <c r="P11" s="6">
        <v>27602</v>
      </c>
      <c r="Q11" s="6">
        <v>59043</v>
      </c>
      <c r="R11" s="6">
        <v>89773</v>
      </c>
      <c r="S11" s="6">
        <v>123181</v>
      </c>
      <c r="T11" s="6">
        <v>32991</v>
      </c>
      <c r="U11" s="6">
        <v>70701</v>
      </c>
      <c r="V11" s="6">
        <v>108632</v>
      </c>
      <c r="W11" s="6">
        <v>146550</v>
      </c>
      <c r="X11" s="6">
        <v>42191</v>
      </c>
      <c r="Y11" s="6">
        <v>82172</v>
      </c>
      <c r="Z11" s="6">
        <v>120928</v>
      </c>
      <c r="AA11" s="6">
        <v>0</v>
      </c>
      <c r="AB11" s="6">
        <v>0</v>
      </c>
      <c r="AC11" s="6">
        <v>0</v>
      </c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</row>
    <row r="12" spans="1:63" x14ac:dyDescent="0.35">
      <c r="A12" s="5" t="s">
        <v>19</v>
      </c>
      <c r="B12" s="5" t="s">
        <v>20</v>
      </c>
      <c r="C12" s="6">
        <v>55765</v>
      </c>
      <c r="D12" s="6">
        <v>16830</v>
      </c>
      <c r="E12" s="6">
        <v>35300</v>
      </c>
      <c r="F12" s="6">
        <v>55456</v>
      </c>
      <c r="G12" s="6">
        <v>76948</v>
      </c>
      <c r="H12" s="6">
        <v>21679</v>
      </c>
      <c r="I12" s="6">
        <v>44171</v>
      </c>
      <c r="J12" s="6">
        <v>66282</v>
      </c>
      <c r="K12" s="6">
        <v>89435</v>
      </c>
      <c r="L12" s="6">
        <v>24046</v>
      </c>
      <c r="M12" s="6">
        <v>49878</v>
      </c>
      <c r="N12" s="6">
        <v>76572</v>
      </c>
      <c r="O12" s="6">
        <v>104558</v>
      </c>
      <c r="P12" s="6">
        <v>29800</v>
      </c>
      <c r="Q12" s="6">
        <v>62106</v>
      </c>
      <c r="R12" s="6">
        <v>92568</v>
      </c>
      <c r="S12" s="6">
        <v>124716</v>
      </c>
      <c r="T12" s="6">
        <v>32992</v>
      </c>
      <c r="U12" s="6">
        <v>70038</v>
      </c>
      <c r="V12" s="6">
        <v>107453</v>
      </c>
      <c r="W12" s="6">
        <v>145134</v>
      </c>
      <c r="X12" s="6">
        <v>40479</v>
      </c>
      <c r="Y12" s="6">
        <v>78205</v>
      </c>
      <c r="Z12" s="6">
        <v>115336</v>
      </c>
      <c r="AA12" s="6">
        <v>0</v>
      </c>
      <c r="AB12" s="6">
        <v>0</v>
      </c>
      <c r="AC12" s="6">
        <v>0</v>
      </c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</row>
    <row r="13" spans="1:63" x14ac:dyDescent="0.35">
      <c r="A13" s="5" t="s">
        <v>21</v>
      </c>
      <c r="B13" s="5" t="s">
        <v>22</v>
      </c>
      <c r="C13" s="6">
        <v>18022.277999999998</v>
      </c>
      <c r="D13" s="6">
        <v>5815.0379999999996</v>
      </c>
      <c r="E13" s="6">
        <v>12140.59</v>
      </c>
      <c r="F13" s="6">
        <v>20701.401000000002</v>
      </c>
      <c r="G13" s="6">
        <v>29643.061000000002</v>
      </c>
      <c r="H13" s="6">
        <v>9723.8799999999992</v>
      </c>
      <c r="I13" s="6">
        <v>19625.534</v>
      </c>
      <c r="J13" s="6">
        <v>29531.672999999999</v>
      </c>
      <c r="K13" s="6">
        <v>39748.648000000001</v>
      </c>
      <c r="L13" s="6">
        <v>10802</v>
      </c>
      <c r="M13" s="6">
        <v>23426</v>
      </c>
      <c r="N13" s="6">
        <v>37345</v>
      </c>
      <c r="O13" s="6">
        <v>52189</v>
      </c>
      <c r="P13" s="6">
        <v>16100</v>
      </c>
      <c r="Q13" s="6">
        <v>34733</v>
      </c>
      <c r="R13" s="6">
        <v>54651</v>
      </c>
      <c r="S13" s="6">
        <v>73407</v>
      </c>
      <c r="T13" s="6">
        <v>20671</v>
      </c>
      <c r="U13" s="6">
        <v>46575</v>
      </c>
      <c r="V13" s="6">
        <v>71152</v>
      </c>
      <c r="W13" s="6">
        <v>96163</v>
      </c>
      <c r="X13" s="6">
        <v>27532</v>
      </c>
      <c r="Y13" s="6">
        <v>54769</v>
      </c>
      <c r="Z13" s="6">
        <v>81968</v>
      </c>
      <c r="AA13" s="6">
        <v>0</v>
      </c>
      <c r="AB13" s="6">
        <v>0</v>
      </c>
      <c r="AC13" s="6">
        <v>0</v>
      </c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</row>
    <row r="14" spans="1:63" x14ac:dyDescent="0.35">
      <c r="A14" s="5" t="s">
        <v>23</v>
      </c>
      <c r="B14" s="5" t="s">
        <v>24</v>
      </c>
      <c r="C14" s="6">
        <v>35529.985000000001</v>
      </c>
      <c r="D14" s="6">
        <v>11153.456</v>
      </c>
      <c r="E14" s="6">
        <v>22929.864000000001</v>
      </c>
      <c r="F14" s="6">
        <v>33864.644</v>
      </c>
      <c r="G14" s="6">
        <v>46072.553</v>
      </c>
      <c r="H14" s="6">
        <v>15094.826999999999</v>
      </c>
      <c r="I14" s="6">
        <v>30479.42</v>
      </c>
      <c r="J14" s="6">
        <v>44378.389000000003</v>
      </c>
      <c r="K14" s="6">
        <v>59916</v>
      </c>
      <c r="L14" s="6">
        <v>16782</v>
      </c>
      <c r="M14" s="6">
        <v>33782</v>
      </c>
      <c r="N14" s="6">
        <v>48768</v>
      </c>
      <c r="O14" s="6">
        <v>65306</v>
      </c>
      <c r="P14" s="6">
        <v>17939</v>
      </c>
      <c r="Q14" s="6">
        <v>37460</v>
      </c>
      <c r="R14" s="6">
        <v>57930</v>
      </c>
      <c r="S14" s="6">
        <v>78531</v>
      </c>
      <c r="T14" s="6">
        <v>22263</v>
      </c>
      <c r="U14" s="6">
        <v>45538</v>
      </c>
      <c r="V14" s="6">
        <v>70047</v>
      </c>
      <c r="W14" s="6">
        <v>93159</v>
      </c>
      <c r="X14" s="6">
        <v>23540</v>
      </c>
      <c r="Y14" s="6">
        <v>46968</v>
      </c>
      <c r="Z14" s="6">
        <v>70754</v>
      </c>
      <c r="AA14" s="6">
        <v>0</v>
      </c>
      <c r="AB14" s="6">
        <v>0</v>
      </c>
      <c r="AC14" s="6">
        <v>0</v>
      </c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</row>
    <row r="15" spans="1:63" x14ac:dyDescent="0.35">
      <c r="A15" s="5" t="s">
        <v>25</v>
      </c>
      <c r="B15" s="5" t="s">
        <v>26</v>
      </c>
      <c r="C15" s="6">
        <v>24478.894627139998</v>
      </c>
      <c r="D15" s="6">
        <v>7399.4155416800004</v>
      </c>
      <c r="E15" s="6">
        <v>15866.42352276</v>
      </c>
      <c r="F15" s="6">
        <v>24577.24216116</v>
      </c>
      <c r="G15" s="6">
        <v>33543.795435330001</v>
      </c>
      <c r="H15" s="6">
        <v>9036.7405035599986</v>
      </c>
      <c r="I15" s="6">
        <v>19452.176547179999</v>
      </c>
      <c r="J15" s="6">
        <v>29372.28760661</v>
      </c>
      <c r="K15" s="6">
        <v>39776.951110249996</v>
      </c>
      <c r="L15" s="6">
        <v>10638.555783399999</v>
      </c>
      <c r="M15" s="6">
        <v>22207</v>
      </c>
      <c r="N15" s="6">
        <v>33365</v>
      </c>
      <c r="O15" s="6">
        <v>45219</v>
      </c>
      <c r="P15" s="6">
        <v>12262</v>
      </c>
      <c r="Q15" s="6">
        <v>26377</v>
      </c>
      <c r="R15" s="6">
        <v>40819</v>
      </c>
      <c r="S15" s="6">
        <v>54885</v>
      </c>
      <c r="T15" s="6">
        <v>12876</v>
      </c>
      <c r="U15" s="6">
        <v>28328</v>
      </c>
      <c r="V15" s="6">
        <v>43172</v>
      </c>
      <c r="W15" s="6">
        <v>58844</v>
      </c>
      <c r="X15" s="6">
        <v>15119</v>
      </c>
      <c r="Y15" s="6">
        <v>31205</v>
      </c>
      <c r="Z15" s="6">
        <v>47595</v>
      </c>
      <c r="AA15" s="6">
        <v>0</v>
      </c>
      <c r="AB15" s="6">
        <v>0</v>
      </c>
      <c r="AC15" s="6">
        <v>0</v>
      </c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</row>
    <row r="16" spans="1:63" x14ac:dyDescent="0.35">
      <c r="A16" s="5" t="s">
        <v>27</v>
      </c>
      <c r="B16" s="5" t="s">
        <v>28</v>
      </c>
      <c r="C16" s="6">
        <v>15635.226000000001</v>
      </c>
      <c r="D16" s="6">
        <v>4652.8720000000003</v>
      </c>
      <c r="E16" s="6">
        <v>9746.8080000000009</v>
      </c>
      <c r="F16" s="6">
        <v>15008.708000000001</v>
      </c>
      <c r="G16" s="6">
        <v>20727.734</v>
      </c>
      <c r="H16" s="6">
        <v>6302.1549999999997</v>
      </c>
      <c r="I16" s="6">
        <v>13307.297</v>
      </c>
      <c r="J16" s="6">
        <v>20361.718000000001</v>
      </c>
      <c r="K16" s="6">
        <v>27816.86</v>
      </c>
      <c r="L16" s="6">
        <v>7955.96</v>
      </c>
      <c r="M16" s="6">
        <v>15733.923000000001</v>
      </c>
      <c r="N16" s="6">
        <v>23171.982</v>
      </c>
      <c r="O16" s="6">
        <v>30665.153999999999</v>
      </c>
      <c r="P16" s="6">
        <v>8830.4339999999993</v>
      </c>
      <c r="Q16" s="6">
        <v>18220</v>
      </c>
      <c r="R16" s="6">
        <v>27800</v>
      </c>
      <c r="S16" s="6">
        <v>36878</v>
      </c>
      <c r="T16" s="6">
        <v>10625</v>
      </c>
      <c r="U16" s="6">
        <v>21518</v>
      </c>
      <c r="V16" s="6">
        <v>32974</v>
      </c>
      <c r="W16" s="6">
        <v>44081</v>
      </c>
      <c r="X16" s="6">
        <v>12702</v>
      </c>
      <c r="Y16" s="6">
        <v>24655</v>
      </c>
      <c r="Z16" s="6">
        <v>36296</v>
      </c>
      <c r="AA16" s="6">
        <v>0</v>
      </c>
      <c r="AB16" s="6">
        <v>0</v>
      </c>
      <c r="AC16" s="6">
        <v>0</v>
      </c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</row>
    <row r="17" spans="1:63" x14ac:dyDescent="0.35">
      <c r="A17" s="5" t="s">
        <v>29</v>
      </c>
      <c r="B17" s="5" t="s">
        <v>30</v>
      </c>
      <c r="C17" s="6">
        <v>5305.5259999999998</v>
      </c>
      <c r="D17" s="6">
        <v>1670.9265707</v>
      </c>
      <c r="E17" s="6">
        <v>3490.7820000000002</v>
      </c>
      <c r="F17" s="6">
        <v>5269.9325442500003</v>
      </c>
      <c r="G17" s="6">
        <v>7462.54</v>
      </c>
      <c r="H17" s="6">
        <v>2243.6645374</v>
      </c>
      <c r="I17" s="6">
        <v>4772.0150000000003</v>
      </c>
      <c r="J17" s="6">
        <v>6807.4752592499999</v>
      </c>
      <c r="K17" s="6">
        <v>9114.4529999999995</v>
      </c>
      <c r="L17" s="6">
        <v>2496.3552211000001</v>
      </c>
      <c r="M17" s="6">
        <v>5123.7520000000004</v>
      </c>
      <c r="N17" s="6">
        <v>7717.8465366299997</v>
      </c>
      <c r="O17" s="6">
        <v>10478.294</v>
      </c>
      <c r="P17" s="6">
        <v>3424.96472868</v>
      </c>
      <c r="Q17" s="6">
        <v>7432.1030000000001</v>
      </c>
      <c r="R17" s="6">
        <v>11531.428700799999</v>
      </c>
      <c r="S17" s="6">
        <v>15991.534</v>
      </c>
      <c r="T17" s="6">
        <v>5064.0370000000003</v>
      </c>
      <c r="U17" s="6">
        <v>10915.231</v>
      </c>
      <c r="V17" s="6">
        <v>16604.864000000001</v>
      </c>
      <c r="W17" s="6">
        <v>22830.482</v>
      </c>
      <c r="X17" s="6">
        <v>7848.192</v>
      </c>
      <c r="Y17" s="6">
        <v>14976.985000000001</v>
      </c>
      <c r="Z17" s="6">
        <v>21060.894</v>
      </c>
      <c r="AA17" s="6">
        <v>0</v>
      </c>
      <c r="AB17" s="6">
        <v>0</v>
      </c>
      <c r="AC17" s="6">
        <v>0</v>
      </c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</row>
    <row r="18" spans="1:63" x14ac:dyDescent="0.35">
      <c r="A18" s="5" t="s">
        <v>31</v>
      </c>
      <c r="B18" s="5" t="s">
        <v>32</v>
      </c>
      <c r="C18" s="6">
        <v>5911.9179999999997</v>
      </c>
      <c r="D18" s="6">
        <v>1690.8589999999999</v>
      </c>
      <c r="E18" s="6">
        <v>3636.2150000000001</v>
      </c>
      <c r="F18" s="6">
        <v>5706.3739999999998</v>
      </c>
      <c r="G18" s="6">
        <v>7966.1329999999998</v>
      </c>
      <c r="H18" s="6">
        <v>2402.5949999999998</v>
      </c>
      <c r="I18" s="6">
        <v>4961.973</v>
      </c>
      <c r="J18" s="6">
        <v>7625.1620000000003</v>
      </c>
      <c r="K18" s="6">
        <v>10341.835999999999</v>
      </c>
      <c r="L18" s="6">
        <v>2937.2069999999999</v>
      </c>
      <c r="M18" s="6">
        <v>6123.6660000000002</v>
      </c>
      <c r="N18" s="6">
        <v>9277.0910000000003</v>
      </c>
      <c r="O18" s="6">
        <v>12761.478999999999</v>
      </c>
      <c r="P18" s="6">
        <v>3529.7089999999998</v>
      </c>
      <c r="Q18" s="6">
        <v>7294.2920000000004</v>
      </c>
      <c r="R18" s="6">
        <v>11086.334999999999</v>
      </c>
      <c r="S18" s="6">
        <v>15356.75</v>
      </c>
      <c r="T18" s="6">
        <v>4401.527</v>
      </c>
      <c r="U18" s="6">
        <v>9007.4609999999993</v>
      </c>
      <c r="V18" s="6">
        <v>14124.299000000001</v>
      </c>
      <c r="W18" s="6">
        <v>19516.223999999998</v>
      </c>
      <c r="X18" s="6">
        <v>6075.8509999999997</v>
      </c>
      <c r="Y18" s="6">
        <v>12046.048000000001</v>
      </c>
      <c r="Z18" s="6">
        <v>17939.821</v>
      </c>
      <c r="AA18" s="6">
        <v>0</v>
      </c>
      <c r="AB18" s="6">
        <v>0</v>
      </c>
      <c r="AC18" s="6">
        <v>0</v>
      </c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</row>
    <row r="19" spans="1:63" x14ac:dyDescent="0.35">
      <c r="A19" s="5" t="s">
        <v>33</v>
      </c>
      <c r="B19" s="5" t="s">
        <v>34</v>
      </c>
      <c r="C19" s="6">
        <v>11447.51485311</v>
      </c>
      <c r="D19" s="9"/>
      <c r="E19" s="9"/>
      <c r="F19" s="9"/>
      <c r="G19" s="6">
        <v>16524.173999999999</v>
      </c>
      <c r="H19" s="9"/>
      <c r="I19" s="9"/>
      <c r="J19" s="9"/>
      <c r="K19" s="6">
        <v>19842.45</v>
      </c>
      <c r="L19" s="9"/>
      <c r="M19" s="9"/>
      <c r="N19" s="9"/>
      <c r="O19" s="6">
        <v>22325.708999999999</v>
      </c>
      <c r="P19" s="9"/>
      <c r="Q19" s="9"/>
      <c r="R19" s="9"/>
      <c r="S19" s="6">
        <v>25325.842000000001</v>
      </c>
      <c r="T19" s="9"/>
      <c r="U19" s="9"/>
      <c r="V19" s="6">
        <v>21043.317999999999</v>
      </c>
      <c r="W19" s="6">
        <v>28047.07</v>
      </c>
      <c r="X19" s="9"/>
      <c r="Y19" s="6">
        <v>16168.518</v>
      </c>
      <c r="Z19" s="6">
        <v>23786.85</v>
      </c>
      <c r="AA19" s="6">
        <v>0</v>
      </c>
      <c r="AB19" s="6">
        <v>0</v>
      </c>
      <c r="AC19" s="6">
        <v>0</v>
      </c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</row>
    <row r="20" spans="1:63" x14ac:dyDescent="0.35">
      <c r="A20" s="5" t="s">
        <v>35</v>
      </c>
      <c r="B20" s="5" t="s">
        <v>36</v>
      </c>
      <c r="C20" s="6">
        <v>1968.4179999999999</v>
      </c>
      <c r="D20" s="9"/>
      <c r="E20" s="9"/>
      <c r="F20" s="9"/>
      <c r="G20" s="6">
        <v>2701.0940000000001</v>
      </c>
      <c r="H20" s="9"/>
      <c r="I20" s="9"/>
      <c r="J20" s="9"/>
      <c r="K20" s="6">
        <v>3468.915</v>
      </c>
      <c r="L20" s="9"/>
      <c r="M20" s="9"/>
      <c r="N20" s="9"/>
      <c r="O20" s="6">
        <v>3821.7930000000001</v>
      </c>
      <c r="P20" s="9"/>
      <c r="Q20" s="9"/>
      <c r="R20" s="9"/>
      <c r="S20" s="6">
        <v>5742.9859999999999</v>
      </c>
      <c r="T20" s="9"/>
      <c r="U20" s="6">
        <v>3622.1759999999999</v>
      </c>
      <c r="V20" s="6">
        <v>5605.2550000000001</v>
      </c>
      <c r="W20" s="6">
        <v>7705.192</v>
      </c>
      <c r="X20" s="9"/>
      <c r="Y20" s="6">
        <v>4370.585</v>
      </c>
      <c r="Z20" s="6">
        <v>7063.6530000000002</v>
      </c>
      <c r="AA20" s="6">
        <v>0</v>
      </c>
      <c r="AB20" s="6">
        <v>0</v>
      </c>
      <c r="AC20" s="6">
        <v>0</v>
      </c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</row>
    <row r="21" spans="1:63" x14ac:dyDescent="0.35">
      <c r="A21" s="5" t="s">
        <v>37</v>
      </c>
      <c r="B21" s="5" t="s">
        <v>38</v>
      </c>
      <c r="C21" s="6">
        <v>12948.616</v>
      </c>
      <c r="D21" s="9"/>
      <c r="E21" s="9"/>
      <c r="F21" s="9"/>
      <c r="G21" s="6">
        <v>14162.191999999999</v>
      </c>
      <c r="H21" s="9"/>
      <c r="I21" s="9"/>
      <c r="J21" s="9"/>
      <c r="K21" s="6">
        <v>17289.973000000002</v>
      </c>
      <c r="L21" s="9"/>
      <c r="M21" s="9"/>
      <c r="N21" s="9"/>
      <c r="O21" s="6">
        <v>21467.488000000001</v>
      </c>
      <c r="P21" s="9"/>
      <c r="Q21" s="9"/>
      <c r="R21" s="9"/>
      <c r="S21" s="6">
        <v>28097.56</v>
      </c>
      <c r="T21" s="9"/>
      <c r="U21" s="6">
        <v>15657.501</v>
      </c>
      <c r="V21" s="6">
        <v>24419.431</v>
      </c>
      <c r="W21" s="6">
        <v>33159.129999999997</v>
      </c>
      <c r="X21" s="6">
        <v>9432.9580000000005</v>
      </c>
      <c r="Y21" s="6">
        <v>17968.273000000001</v>
      </c>
      <c r="Z21" s="6">
        <v>26419.222000000002</v>
      </c>
      <c r="AA21" s="6">
        <v>0</v>
      </c>
      <c r="AB21" s="6">
        <v>0</v>
      </c>
      <c r="AC21" s="6">
        <v>0</v>
      </c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</row>
    <row r="22" spans="1:63" x14ac:dyDescent="0.35">
      <c r="A22" s="5" t="s">
        <v>39</v>
      </c>
      <c r="B22" s="5" t="s">
        <v>40</v>
      </c>
      <c r="C22" s="6">
        <v>5015.826</v>
      </c>
      <c r="D22" s="9"/>
      <c r="E22" s="9"/>
      <c r="F22" s="9"/>
      <c r="G22" s="6">
        <v>7512.6850000000004</v>
      </c>
      <c r="H22" s="9"/>
      <c r="I22" s="9"/>
      <c r="J22" s="9"/>
      <c r="K22" s="6">
        <v>9787.8850000000002</v>
      </c>
      <c r="L22" s="9"/>
      <c r="M22" s="9"/>
      <c r="N22" s="9"/>
      <c r="O22" s="6">
        <v>9775.277</v>
      </c>
      <c r="P22" s="9"/>
      <c r="Q22" s="9"/>
      <c r="R22" s="9"/>
      <c r="S22" s="6">
        <v>11018.232</v>
      </c>
      <c r="T22" s="9"/>
      <c r="U22" s="6">
        <v>6287.9520000000002</v>
      </c>
      <c r="V22" s="6">
        <v>9460.8220000000001</v>
      </c>
      <c r="W22" s="6">
        <v>12403.939</v>
      </c>
      <c r="X22" s="9"/>
      <c r="Y22" s="6">
        <v>6802.9830000000002</v>
      </c>
      <c r="Z22" s="6">
        <v>10720.245999999999</v>
      </c>
      <c r="AA22" s="6">
        <v>0</v>
      </c>
      <c r="AB22" s="6">
        <v>0</v>
      </c>
      <c r="AC22" s="6">
        <v>0</v>
      </c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</row>
    <row r="23" spans="1:63" x14ac:dyDescent="0.35">
      <c r="A23" s="5" t="s">
        <v>41</v>
      </c>
      <c r="B23" s="5" t="s">
        <v>42</v>
      </c>
      <c r="C23" s="6">
        <v>1666.5637638599999</v>
      </c>
      <c r="D23" s="9"/>
      <c r="E23" s="9"/>
      <c r="F23" s="9"/>
      <c r="G23" s="6">
        <v>1925.5170000000001</v>
      </c>
      <c r="H23" s="9"/>
      <c r="I23" s="9"/>
      <c r="J23" s="9"/>
      <c r="K23" s="6">
        <v>2365.2130000000002</v>
      </c>
      <c r="L23" s="9"/>
      <c r="M23" s="9"/>
      <c r="N23" s="9"/>
      <c r="O23" s="6">
        <v>2288.585</v>
      </c>
      <c r="P23" s="9"/>
      <c r="Q23" s="9"/>
      <c r="R23" s="9"/>
      <c r="S23" s="6">
        <v>2362.2049999999999</v>
      </c>
      <c r="T23" s="9"/>
      <c r="U23" s="6">
        <v>1245.193</v>
      </c>
      <c r="V23" s="6">
        <v>1865.3130000000001</v>
      </c>
      <c r="W23" s="6">
        <v>2504.3009999999999</v>
      </c>
      <c r="X23" s="6">
        <v>600.88</v>
      </c>
      <c r="Y23" s="6">
        <v>1183.604</v>
      </c>
      <c r="Z23" s="6">
        <v>1847.221</v>
      </c>
      <c r="AA23" s="6">
        <v>0</v>
      </c>
      <c r="AB23" s="6">
        <v>0</v>
      </c>
      <c r="AC23" s="6">
        <v>0</v>
      </c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</row>
    <row r="24" spans="1:63" x14ac:dyDescent="0.35">
      <c r="A24" s="5" t="s">
        <v>43</v>
      </c>
      <c r="B24" s="5" t="s">
        <v>44</v>
      </c>
      <c r="C24" s="6">
        <v>1218.896</v>
      </c>
      <c r="D24" s="9"/>
      <c r="E24" s="9"/>
      <c r="F24" s="9"/>
      <c r="G24" s="6">
        <v>1710.451</v>
      </c>
      <c r="H24" s="9"/>
      <c r="I24" s="9"/>
      <c r="J24" s="9"/>
      <c r="K24" s="6">
        <v>2105.8049999999998</v>
      </c>
      <c r="L24" s="9"/>
      <c r="M24" s="9"/>
      <c r="N24" s="9"/>
      <c r="O24" s="6">
        <v>2283.7460000000001</v>
      </c>
      <c r="P24" s="9"/>
      <c r="Q24" s="9"/>
      <c r="R24" s="9"/>
      <c r="S24" s="6">
        <v>2430.0100000000002</v>
      </c>
      <c r="T24" s="9"/>
      <c r="U24" s="6">
        <v>1195.5239999999999</v>
      </c>
      <c r="V24" s="6">
        <v>1782.636</v>
      </c>
      <c r="W24" s="6">
        <v>2368.4670000000001</v>
      </c>
      <c r="X24" s="9"/>
      <c r="Y24" s="9"/>
      <c r="Z24" s="6">
        <v>1735.1759999999999</v>
      </c>
      <c r="AA24" s="6">
        <v>0</v>
      </c>
      <c r="AB24" s="6">
        <v>0</v>
      </c>
      <c r="AC24" s="6">
        <v>0</v>
      </c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</row>
    <row r="25" spans="1:63" x14ac:dyDescent="0.35">
      <c r="A25" s="5" t="s">
        <v>45</v>
      </c>
      <c r="B25" s="5" t="s">
        <v>46</v>
      </c>
      <c r="C25" s="9"/>
      <c r="D25" s="9"/>
      <c r="E25" s="9"/>
      <c r="F25" s="9"/>
      <c r="G25" s="6">
        <v>1716.5992539700001</v>
      </c>
      <c r="H25" s="9"/>
      <c r="I25" s="9"/>
      <c r="J25" s="9"/>
      <c r="K25" s="6">
        <v>1991.7449999999999</v>
      </c>
      <c r="L25" s="9"/>
      <c r="M25" s="9"/>
      <c r="N25" s="9"/>
      <c r="O25" s="6">
        <v>2059.2453566600002</v>
      </c>
      <c r="P25" s="9"/>
      <c r="Q25" s="9"/>
      <c r="R25" s="9"/>
      <c r="S25" s="6">
        <v>2278.3122936499999</v>
      </c>
      <c r="T25" s="9"/>
      <c r="U25" s="6">
        <v>1211.203</v>
      </c>
      <c r="V25" s="6">
        <v>1785.6777999999999</v>
      </c>
      <c r="W25" s="6">
        <v>2396.60741293</v>
      </c>
      <c r="X25" s="6">
        <v>593.61900460000004</v>
      </c>
      <c r="Y25" s="6">
        <v>1227.6298350100001</v>
      </c>
      <c r="Z25" s="6">
        <v>1903.2740100000001</v>
      </c>
      <c r="AA25" s="6">
        <v>0</v>
      </c>
      <c r="AB25" s="6">
        <v>0</v>
      </c>
      <c r="AC25" s="6">
        <v>0</v>
      </c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</row>
    <row r="26" spans="1:63" x14ac:dyDescent="0.35">
      <c r="A26" s="5" t="s">
        <v>47</v>
      </c>
      <c r="B26" s="5" t="s">
        <v>48</v>
      </c>
      <c r="C26" s="6">
        <v>1348.90027427</v>
      </c>
      <c r="D26" s="9"/>
      <c r="E26" s="9"/>
      <c r="F26" s="9"/>
      <c r="G26" s="6">
        <v>1846.5581</v>
      </c>
      <c r="H26" s="9"/>
      <c r="I26" s="9"/>
      <c r="J26" s="9"/>
      <c r="K26" s="6">
        <v>2089.7344117399998</v>
      </c>
      <c r="L26" s="9"/>
      <c r="M26" s="9"/>
      <c r="N26" s="9"/>
      <c r="O26" s="6">
        <v>2215.6583951699999</v>
      </c>
      <c r="P26" s="9"/>
      <c r="Q26" s="9"/>
      <c r="R26" s="9"/>
      <c r="S26" s="6">
        <v>2363.92993785</v>
      </c>
      <c r="T26" s="9"/>
      <c r="U26" s="9"/>
      <c r="V26" s="9"/>
      <c r="W26" s="6">
        <v>2405.78422396</v>
      </c>
      <c r="X26" s="9"/>
      <c r="Y26" s="9"/>
      <c r="Z26" s="6">
        <v>0</v>
      </c>
      <c r="AA26" s="6">
        <v>0</v>
      </c>
      <c r="AB26" s="6">
        <v>0</v>
      </c>
      <c r="AC26" s="6">
        <v>0</v>
      </c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</row>
    <row r="27" spans="1:63" x14ac:dyDescent="0.35">
      <c r="A27" s="5" t="s">
        <v>49</v>
      </c>
      <c r="B27" s="5" t="s">
        <v>50</v>
      </c>
      <c r="C27" s="6">
        <v>1396.3185331</v>
      </c>
      <c r="D27" s="9"/>
      <c r="E27" s="9"/>
      <c r="F27" s="9"/>
      <c r="G27" s="6">
        <v>1986.6532699899999</v>
      </c>
      <c r="H27" s="9"/>
      <c r="I27" s="9"/>
      <c r="J27" s="9"/>
      <c r="K27" s="6">
        <v>2335.1260000000002</v>
      </c>
      <c r="L27" s="9"/>
      <c r="M27" s="9"/>
      <c r="N27" s="9"/>
      <c r="O27" s="6">
        <v>2364.6635757499998</v>
      </c>
      <c r="P27" s="9"/>
      <c r="Q27" s="9"/>
      <c r="R27" s="9"/>
      <c r="S27" s="6">
        <v>3067.7279821500001</v>
      </c>
      <c r="T27" s="9"/>
      <c r="U27" s="6">
        <v>1499.751</v>
      </c>
      <c r="V27" s="6">
        <v>2392.0880000000002</v>
      </c>
      <c r="W27" s="6">
        <v>3491.9046283899997</v>
      </c>
      <c r="X27" s="9"/>
      <c r="Y27" s="6">
        <v>2103.4874751900002</v>
      </c>
      <c r="Z27" s="6">
        <v>3249.4659999999999</v>
      </c>
      <c r="AA27" s="6">
        <v>0</v>
      </c>
      <c r="AB27" s="6">
        <v>0</v>
      </c>
      <c r="AC27" s="6">
        <v>0</v>
      </c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</row>
    <row r="28" spans="1:63" s="14" customFormat="1" ht="13.15" x14ac:dyDescent="0.4">
      <c r="A28" s="10"/>
      <c r="B28" s="11" t="s">
        <v>51</v>
      </c>
      <c r="C28" s="12">
        <v>1755884.59104573</v>
      </c>
      <c r="D28" s="12">
        <v>529054.02228082006</v>
      </c>
      <c r="E28" s="12">
        <v>1087059.79052276</v>
      </c>
      <c r="F28" s="12">
        <v>1648013.7283695904</v>
      </c>
      <c r="G28" s="12">
        <v>2233833.4884353303</v>
      </c>
      <c r="H28" s="12">
        <v>638180.71804096014</v>
      </c>
      <c r="I28" s="12">
        <v>1282061.4075471798</v>
      </c>
      <c r="J28" s="12">
        <v>1929627.62386586</v>
      </c>
      <c r="K28" s="12">
        <v>2596281.7481102501</v>
      </c>
      <c r="L28" s="12">
        <v>722819.07800450001</v>
      </c>
      <c r="M28" s="12">
        <v>1454464.341</v>
      </c>
      <c r="N28" s="12">
        <v>2172982.9195366297</v>
      </c>
      <c r="O28" s="12">
        <v>2911781.9270000001</v>
      </c>
      <c r="P28" s="12">
        <v>831042.10772868001</v>
      </c>
      <c r="Q28" s="12">
        <v>1668966.3949999998</v>
      </c>
      <c r="R28" s="12">
        <v>2495052.7637008</v>
      </c>
      <c r="S28" s="12">
        <v>3333128.284</v>
      </c>
      <c r="T28" s="12">
        <v>916686.56400000001</v>
      </c>
      <c r="U28" s="12">
        <v>1833629.6919999998</v>
      </c>
      <c r="V28" s="12">
        <v>2741388.1630000002</v>
      </c>
      <c r="W28" s="12">
        <v>3643682.7059999998</v>
      </c>
      <c r="X28" s="12">
        <v>1013521.0430000001</v>
      </c>
      <c r="Y28" s="12">
        <v>1932878.0330000001</v>
      </c>
      <c r="Z28" s="12">
        <v>2800078.7149999999</v>
      </c>
      <c r="AA28" s="12">
        <v>0</v>
      </c>
      <c r="AB28" s="12">
        <v>0</v>
      </c>
      <c r="AC28" s="12">
        <v>0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</row>
    <row r="29" spans="1:63" x14ac:dyDescent="0.35">
      <c r="A29" s="5"/>
      <c r="B29" s="15" t="s">
        <v>52</v>
      </c>
      <c r="C29" s="16">
        <v>1375779</v>
      </c>
      <c r="D29" s="16">
        <v>413512</v>
      </c>
      <c r="E29" s="16">
        <v>840926</v>
      </c>
      <c r="F29" s="16">
        <v>1266529</v>
      </c>
      <c r="G29" s="16">
        <v>1705157</v>
      </c>
      <c r="H29" s="16">
        <v>479137</v>
      </c>
      <c r="I29" s="16">
        <v>955493</v>
      </c>
      <c r="J29" s="16">
        <v>1438073</v>
      </c>
      <c r="K29" s="16">
        <v>1933083</v>
      </c>
      <c r="L29" s="16">
        <v>540328</v>
      </c>
      <c r="M29" s="16">
        <v>1075862</v>
      </c>
      <c r="N29" s="16">
        <v>1600479</v>
      </c>
      <c r="O29" s="16">
        <v>2132813</v>
      </c>
      <c r="P29" s="16">
        <v>610850</v>
      </c>
      <c r="Q29" s="16">
        <v>1207504</v>
      </c>
      <c r="R29" s="16">
        <v>1793101</v>
      </c>
      <c r="S29" s="16">
        <v>2383952</v>
      </c>
      <c r="T29" s="16">
        <v>653819</v>
      </c>
      <c r="U29" s="16">
        <v>1277714</v>
      </c>
      <c r="V29" s="16">
        <v>1892481</v>
      </c>
      <c r="W29" s="16">
        <v>2507161</v>
      </c>
      <c r="X29" s="16">
        <v>698731</v>
      </c>
      <c r="Y29" s="16">
        <v>1316141</v>
      </c>
      <c r="Z29" s="16">
        <v>1892871</v>
      </c>
      <c r="AA29" s="16">
        <v>0</v>
      </c>
      <c r="AB29" s="16">
        <v>0</v>
      </c>
      <c r="AC29" s="16">
        <v>0</v>
      </c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</row>
    <row r="30" spans="1:63" x14ac:dyDescent="0.35">
      <c r="A30" s="5"/>
      <c r="B30" s="15" t="s">
        <v>53</v>
      </c>
      <c r="C30" s="16">
        <v>353252.92104572995</v>
      </c>
      <c r="D30" s="16">
        <v>107527.36471012</v>
      </c>
      <c r="E30" s="16">
        <v>229259.98552276002</v>
      </c>
      <c r="F30" s="16">
        <v>355499.71382533998</v>
      </c>
      <c r="G30" s="16">
        <v>492520.08143533004</v>
      </c>
      <c r="H30" s="16">
        <v>148095.30350355999</v>
      </c>
      <c r="I30" s="16">
        <v>303527.12254717998</v>
      </c>
      <c r="J30" s="16">
        <v>456760.26860661001</v>
      </c>
      <c r="K30" s="16">
        <v>615925.59911025001</v>
      </c>
      <c r="L30" s="16">
        <v>169101.55578339999</v>
      </c>
      <c r="M30" s="16">
        <v>351621</v>
      </c>
      <c r="N30" s="16">
        <v>532337</v>
      </c>
      <c r="O30" s="16">
        <v>725064</v>
      </c>
      <c r="P30" s="16">
        <v>204407</v>
      </c>
      <c r="Q30" s="16">
        <v>428516</v>
      </c>
      <c r="R30" s="16">
        <v>651534</v>
      </c>
      <c r="S30" s="16">
        <v>880950</v>
      </c>
      <c r="T30" s="16">
        <v>242777</v>
      </c>
      <c r="U30" s="16">
        <v>514475</v>
      </c>
      <c r="V30" s="16">
        <v>785204</v>
      </c>
      <c r="W30" s="16">
        <v>1050094</v>
      </c>
      <c r="X30" s="16">
        <v>288164</v>
      </c>
      <c r="Y30" s="16">
        <v>565059</v>
      </c>
      <c r="Z30" s="16">
        <v>831911</v>
      </c>
      <c r="AA30" s="16">
        <v>0</v>
      </c>
      <c r="AB30" s="16">
        <v>0</v>
      </c>
      <c r="AC30" s="16">
        <v>0</v>
      </c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</row>
    <row r="31" spans="1:63" x14ac:dyDescent="0.35">
      <c r="A31" s="5"/>
      <c r="B31" s="15" t="s">
        <v>54</v>
      </c>
      <c r="C31" s="16">
        <v>26852.67</v>
      </c>
      <c r="D31" s="16">
        <v>8014.6575707000011</v>
      </c>
      <c r="E31" s="16">
        <v>16873.805</v>
      </c>
      <c r="F31" s="16">
        <v>25985.01454425</v>
      </c>
      <c r="G31" s="16">
        <v>36156.406999999999</v>
      </c>
      <c r="H31" s="16">
        <v>10948.414537399998</v>
      </c>
      <c r="I31" s="16">
        <v>23041.285000000003</v>
      </c>
      <c r="J31" s="16">
        <v>34794.355259250005</v>
      </c>
      <c r="K31" s="16">
        <v>47273.149000000005</v>
      </c>
      <c r="L31" s="16">
        <v>13389.5222211</v>
      </c>
      <c r="M31" s="16">
        <v>26981.341000000004</v>
      </c>
      <c r="N31" s="16">
        <v>40166.919536629997</v>
      </c>
      <c r="O31" s="16">
        <v>53904.926999999996</v>
      </c>
      <c r="P31" s="16">
        <v>15785.107728679999</v>
      </c>
      <c r="Q31" s="16">
        <v>32946.394999999997</v>
      </c>
      <c r="R31" s="16">
        <v>50417.763700799995</v>
      </c>
      <c r="S31" s="16">
        <v>68226.284</v>
      </c>
      <c r="T31" s="16">
        <v>20090.563999999998</v>
      </c>
      <c r="U31" s="16">
        <v>41440.691999999995</v>
      </c>
      <c r="V31" s="16">
        <v>63703.163</v>
      </c>
      <c r="W31" s="16">
        <v>86427.706000000006</v>
      </c>
      <c r="X31" s="16">
        <v>26626.042999999998</v>
      </c>
      <c r="Y31" s="16">
        <v>51678.033000000003</v>
      </c>
      <c r="Z31" s="16">
        <v>75296.714999999997</v>
      </c>
      <c r="AA31" s="16">
        <v>0</v>
      </c>
      <c r="AB31" s="16">
        <v>0</v>
      </c>
      <c r="AC31" s="16">
        <v>0</v>
      </c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</row>
    <row r="32" spans="1:63" x14ac:dyDescent="0.35">
      <c r="A32" s="18"/>
      <c r="B32" s="19" t="s">
        <v>55</v>
      </c>
      <c r="C32" s="20"/>
      <c r="D32" s="20"/>
      <c r="E32" s="20"/>
      <c r="F32" s="20"/>
      <c r="G32" s="21">
        <v>9185.7786239599991</v>
      </c>
      <c r="H32" s="20"/>
      <c r="I32" s="20"/>
      <c r="J32" s="20"/>
      <c r="K32" s="21">
        <v>10887.623411740002</v>
      </c>
      <c r="L32" s="20"/>
      <c r="M32" s="20"/>
      <c r="N32" s="20"/>
      <c r="O32" s="21">
        <v>11211.89832758</v>
      </c>
      <c r="P32" s="20"/>
      <c r="Q32" s="20"/>
      <c r="R32" s="20"/>
      <c r="S32" s="21">
        <v>12502.18521365</v>
      </c>
      <c r="T32" s="20"/>
      <c r="U32" s="20"/>
      <c r="V32" s="20"/>
      <c r="W32" s="21">
        <v>10798.597265279999</v>
      </c>
      <c r="X32" s="20"/>
      <c r="Y32" s="20"/>
      <c r="Z32" s="21">
        <v>0</v>
      </c>
      <c r="AA32" s="21">
        <v>0</v>
      </c>
      <c r="AB32" s="21">
        <v>0</v>
      </c>
      <c r="AC32" s="21">
        <v>0</v>
      </c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</row>
    <row r="34" spans="1:63" x14ac:dyDescent="0.35">
      <c r="A34" s="3" t="s">
        <v>131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</row>
    <row r="35" spans="1:63" x14ac:dyDescent="0.35">
      <c r="A35" s="5" t="s">
        <v>1</v>
      </c>
      <c r="B35" s="5" t="s">
        <v>2</v>
      </c>
      <c r="C35" s="6">
        <v>303749</v>
      </c>
      <c r="D35" s="6">
        <v>85376</v>
      </c>
      <c r="E35" s="6">
        <v>174504</v>
      </c>
      <c r="F35" s="6">
        <v>267087</v>
      </c>
      <c r="G35" s="6">
        <v>362764</v>
      </c>
      <c r="H35" s="6">
        <v>98816</v>
      </c>
      <c r="I35" s="6">
        <v>204058</v>
      </c>
      <c r="J35" s="6">
        <v>311369</v>
      </c>
      <c r="K35" s="6">
        <v>417828</v>
      </c>
      <c r="L35" s="6">
        <v>106717</v>
      </c>
      <c r="M35" s="6">
        <v>215889</v>
      </c>
      <c r="N35" s="6">
        <v>327636</v>
      </c>
      <c r="O35" s="6">
        <v>443335</v>
      </c>
      <c r="P35" s="6">
        <v>115825</v>
      </c>
      <c r="Q35" s="6">
        <v>237607</v>
      </c>
      <c r="R35" s="6">
        <v>362934</v>
      </c>
      <c r="S35" s="6">
        <v>493522</v>
      </c>
      <c r="T35" s="6">
        <v>125283</v>
      </c>
      <c r="U35" s="6">
        <v>252087</v>
      </c>
      <c r="V35" s="6">
        <v>379945</v>
      </c>
      <c r="W35" s="6">
        <v>507867</v>
      </c>
      <c r="X35" s="6">
        <v>118810</v>
      </c>
      <c r="Y35" s="6">
        <v>234280</v>
      </c>
      <c r="Z35" s="6">
        <v>351358</v>
      </c>
      <c r="AA35" s="6">
        <v>0</v>
      </c>
      <c r="AB35" s="6">
        <v>0</v>
      </c>
      <c r="AC35" s="6">
        <v>0</v>
      </c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</row>
    <row r="36" spans="1:63" x14ac:dyDescent="0.35">
      <c r="A36" s="5" t="s">
        <v>3</v>
      </c>
      <c r="B36" s="5" t="s">
        <v>4</v>
      </c>
      <c r="C36" s="6">
        <v>251500</v>
      </c>
      <c r="D36" s="6">
        <v>71630</v>
      </c>
      <c r="E36" s="6">
        <v>145706</v>
      </c>
      <c r="F36" s="6">
        <v>223010</v>
      </c>
      <c r="G36" s="6">
        <v>304572</v>
      </c>
      <c r="H36" s="6">
        <v>82101</v>
      </c>
      <c r="I36" s="6">
        <v>169692</v>
      </c>
      <c r="J36" s="6">
        <v>261024</v>
      </c>
      <c r="K36" s="6">
        <v>353202</v>
      </c>
      <c r="L36" s="6">
        <v>92311</v>
      </c>
      <c r="M36" s="6">
        <v>187660</v>
      </c>
      <c r="N36" s="6">
        <v>286510</v>
      </c>
      <c r="O36" s="6">
        <v>389544</v>
      </c>
      <c r="P36" s="6">
        <v>103207</v>
      </c>
      <c r="Q36" s="6">
        <v>211292</v>
      </c>
      <c r="R36" s="6">
        <v>323237</v>
      </c>
      <c r="S36" s="6">
        <v>437398</v>
      </c>
      <c r="T36" s="6">
        <v>111300</v>
      </c>
      <c r="U36" s="6">
        <v>224619</v>
      </c>
      <c r="V36" s="6">
        <v>340808</v>
      </c>
      <c r="W36" s="6">
        <v>457752</v>
      </c>
      <c r="X36" s="6">
        <v>107886</v>
      </c>
      <c r="Y36" s="6">
        <v>210990</v>
      </c>
      <c r="Z36" s="6">
        <v>315802</v>
      </c>
      <c r="AA36" s="6">
        <v>0</v>
      </c>
      <c r="AB36" s="6">
        <v>0</v>
      </c>
      <c r="AC36" s="6">
        <v>0</v>
      </c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</row>
    <row r="37" spans="1:63" x14ac:dyDescent="0.35">
      <c r="A37" s="5" t="s">
        <v>5</v>
      </c>
      <c r="B37" s="5" t="s">
        <v>6</v>
      </c>
      <c r="C37" s="6">
        <v>242152</v>
      </c>
      <c r="D37" s="6">
        <v>70529</v>
      </c>
      <c r="E37" s="6">
        <v>144730</v>
      </c>
      <c r="F37" s="6">
        <v>223364</v>
      </c>
      <c r="G37" s="6">
        <v>307199</v>
      </c>
      <c r="H37" s="6">
        <v>85835</v>
      </c>
      <c r="I37" s="6">
        <v>167685</v>
      </c>
      <c r="J37" s="6">
        <v>253233</v>
      </c>
      <c r="K37" s="6">
        <v>341879</v>
      </c>
      <c r="L37" s="6">
        <v>89288</v>
      </c>
      <c r="M37" s="6">
        <v>180002</v>
      </c>
      <c r="N37" s="6">
        <v>275624</v>
      </c>
      <c r="O37" s="6">
        <v>376202</v>
      </c>
      <c r="P37" s="6">
        <v>103142</v>
      </c>
      <c r="Q37" s="6">
        <v>209438</v>
      </c>
      <c r="R37" s="6">
        <v>317793</v>
      </c>
      <c r="S37" s="6">
        <v>429891</v>
      </c>
      <c r="T37" s="6">
        <v>109442</v>
      </c>
      <c r="U37" s="6">
        <v>219493</v>
      </c>
      <c r="V37" s="6">
        <v>328740</v>
      </c>
      <c r="W37" s="6">
        <v>436140</v>
      </c>
      <c r="X37" s="6">
        <v>101704</v>
      </c>
      <c r="Y37" s="6">
        <v>198957</v>
      </c>
      <c r="Z37" s="6">
        <v>298121</v>
      </c>
      <c r="AA37" s="6">
        <v>0</v>
      </c>
      <c r="AB37" s="6">
        <v>0</v>
      </c>
      <c r="AC37" s="6">
        <v>0</v>
      </c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</row>
    <row r="38" spans="1:63" x14ac:dyDescent="0.35">
      <c r="A38" s="5" t="s">
        <v>7</v>
      </c>
      <c r="B38" s="5" t="s">
        <v>8</v>
      </c>
      <c r="C38" s="6">
        <v>193962</v>
      </c>
      <c r="D38" s="6">
        <v>53536</v>
      </c>
      <c r="E38" s="6">
        <v>110215</v>
      </c>
      <c r="F38" s="6">
        <v>167302</v>
      </c>
      <c r="G38" s="6">
        <v>228064</v>
      </c>
      <c r="H38" s="6">
        <v>60598</v>
      </c>
      <c r="I38" s="6">
        <v>124054</v>
      </c>
      <c r="J38" s="6">
        <v>189444</v>
      </c>
      <c r="K38" s="6">
        <v>256964</v>
      </c>
      <c r="L38" s="6">
        <v>66960</v>
      </c>
      <c r="M38" s="6">
        <v>137288</v>
      </c>
      <c r="N38" s="6">
        <v>208205</v>
      </c>
      <c r="O38" s="6">
        <v>283585</v>
      </c>
      <c r="P38" s="6">
        <v>76467</v>
      </c>
      <c r="Q38" s="6">
        <v>156675</v>
      </c>
      <c r="R38" s="6">
        <v>238775</v>
      </c>
      <c r="S38" s="6">
        <v>321102</v>
      </c>
      <c r="T38" s="6">
        <v>81000</v>
      </c>
      <c r="U38" s="6">
        <v>163391</v>
      </c>
      <c r="V38" s="6">
        <v>246280</v>
      </c>
      <c r="W38" s="6">
        <v>328650</v>
      </c>
      <c r="X38" s="6">
        <v>79536</v>
      </c>
      <c r="Y38" s="6">
        <v>154858</v>
      </c>
      <c r="Z38" s="6">
        <v>229805</v>
      </c>
      <c r="AA38" s="6">
        <v>0</v>
      </c>
      <c r="AB38" s="6">
        <v>0</v>
      </c>
      <c r="AC38" s="6">
        <v>0</v>
      </c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</row>
    <row r="39" spans="1:63" x14ac:dyDescent="0.35">
      <c r="A39" s="5" t="s">
        <v>9</v>
      </c>
      <c r="B39" s="5" t="s">
        <v>10</v>
      </c>
      <c r="C39" s="6">
        <v>84995</v>
      </c>
      <c r="D39" s="6">
        <v>23735</v>
      </c>
      <c r="E39" s="6">
        <v>49288</v>
      </c>
      <c r="F39" s="6">
        <v>75885</v>
      </c>
      <c r="G39" s="6">
        <v>102601</v>
      </c>
      <c r="H39" s="6">
        <v>28367</v>
      </c>
      <c r="I39" s="6">
        <v>58394</v>
      </c>
      <c r="J39" s="6">
        <v>89101</v>
      </c>
      <c r="K39" s="6">
        <v>120126</v>
      </c>
      <c r="L39" s="6">
        <v>32031</v>
      </c>
      <c r="M39" s="6">
        <v>65008</v>
      </c>
      <c r="N39" s="6">
        <v>97635</v>
      </c>
      <c r="O39" s="6">
        <v>130658</v>
      </c>
      <c r="P39" s="6">
        <v>32282</v>
      </c>
      <c r="Q39" s="6">
        <v>67211</v>
      </c>
      <c r="R39" s="6">
        <v>102380</v>
      </c>
      <c r="S39" s="6">
        <v>134776</v>
      </c>
      <c r="T39" s="6">
        <v>35002</v>
      </c>
      <c r="U39" s="6">
        <v>71059</v>
      </c>
      <c r="V39" s="6">
        <v>107975</v>
      </c>
      <c r="W39" s="6">
        <v>144172</v>
      </c>
      <c r="X39" s="6">
        <v>34028</v>
      </c>
      <c r="Y39" s="6">
        <v>68148</v>
      </c>
      <c r="Z39" s="6">
        <v>100764</v>
      </c>
      <c r="AA39" s="6">
        <v>0</v>
      </c>
      <c r="AB39" s="6">
        <v>0</v>
      </c>
      <c r="AC39" s="6">
        <v>0</v>
      </c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</row>
    <row r="40" spans="1:63" x14ac:dyDescent="0.35">
      <c r="A40" s="5" t="s">
        <v>11</v>
      </c>
      <c r="B40" s="5" t="s">
        <v>12</v>
      </c>
      <c r="C40" s="6">
        <v>57076</v>
      </c>
      <c r="D40" s="6">
        <v>17357</v>
      </c>
      <c r="E40" s="6">
        <v>35716</v>
      </c>
      <c r="F40" s="6">
        <v>55624</v>
      </c>
      <c r="G40" s="6">
        <v>76307</v>
      </c>
      <c r="H40" s="6">
        <v>21548</v>
      </c>
      <c r="I40" s="6">
        <v>43641</v>
      </c>
      <c r="J40" s="6">
        <v>65790</v>
      </c>
      <c r="K40" s="6">
        <v>88374</v>
      </c>
      <c r="L40" s="6">
        <v>23044</v>
      </c>
      <c r="M40" s="6">
        <v>47441</v>
      </c>
      <c r="N40" s="6">
        <v>72572</v>
      </c>
      <c r="O40" s="6">
        <v>98913</v>
      </c>
      <c r="P40" s="6">
        <v>26183</v>
      </c>
      <c r="Q40" s="6">
        <v>53858</v>
      </c>
      <c r="R40" s="6">
        <v>82267</v>
      </c>
      <c r="S40" s="6">
        <v>112000</v>
      </c>
      <c r="T40" s="6">
        <v>33389</v>
      </c>
      <c r="U40" s="6">
        <v>66104</v>
      </c>
      <c r="V40" s="6">
        <v>101159</v>
      </c>
      <c r="W40" s="6">
        <v>136729</v>
      </c>
      <c r="X40" s="6">
        <v>34306</v>
      </c>
      <c r="Y40" s="6">
        <v>67477</v>
      </c>
      <c r="Z40" s="6">
        <v>100722</v>
      </c>
      <c r="AA40" s="6">
        <v>0</v>
      </c>
      <c r="AB40" s="6">
        <v>0</v>
      </c>
      <c r="AC40" s="6">
        <v>0</v>
      </c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</row>
    <row r="41" spans="1:63" x14ac:dyDescent="0.35">
      <c r="A41" s="5" t="s">
        <v>13</v>
      </c>
      <c r="B41" s="5" t="s">
        <v>14</v>
      </c>
      <c r="C41" s="6">
        <v>38031.783254809998</v>
      </c>
      <c r="D41" s="6">
        <v>9785.0374095400002</v>
      </c>
      <c r="E41" s="6">
        <v>22161</v>
      </c>
      <c r="F41" s="6">
        <v>35007</v>
      </c>
      <c r="G41" s="6">
        <v>50734</v>
      </c>
      <c r="H41" s="6">
        <v>16386</v>
      </c>
      <c r="I41" s="6">
        <v>34608</v>
      </c>
      <c r="J41" s="6">
        <v>52967</v>
      </c>
      <c r="K41" s="6">
        <v>72193</v>
      </c>
      <c r="L41" s="6">
        <v>19955</v>
      </c>
      <c r="M41" s="6">
        <v>42261</v>
      </c>
      <c r="N41" s="6">
        <v>63111</v>
      </c>
      <c r="O41" s="6">
        <v>85845</v>
      </c>
      <c r="P41" s="6">
        <v>21235</v>
      </c>
      <c r="Q41" s="6">
        <v>45036</v>
      </c>
      <c r="R41" s="6">
        <v>69954</v>
      </c>
      <c r="S41" s="6">
        <v>95560</v>
      </c>
      <c r="T41" s="6">
        <v>26976</v>
      </c>
      <c r="U41" s="6">
        <v>55120</v>
      </c>
      <c r="V41" s="6">
        <v>88008</v>
      </c>
      <c r="W41" s="6">
        <v>119834</v>
      </c>
      <c r="X41" s="6">
        <v>29581</v>
      </c>
      <c r="Y41" s="6">
        <v>58878</v>
      </c>
      <c r="Z41" s="6">
        <v>84547</v>
      </c>
      <c r="AA41" s="6">
        <v>0</v>
      </c>
      <c r="AB41" s="6">
        <v>0</v>
      </c>
      <c r="AC41" s="6">
        <v>0</v>
      </c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</row>
    <row r="42" spans="1:63" x14ac:dyDescent="0.35">
      <c r="A42" s="5" t="s">
        <v>15</v>
      </c>
      <c r="B42" s="5" t="s">
        <v>16</v>
      </c>
      <c r="C42" s="6">
        <v>45873</v>
      </c>
      <c r="D42" s="6">
        <v>13404</v>
      </c>
      <c r="E42" s="6">
        <v>29545</v>
      </c>
      <c r="F42" s="6">
        <v>46704</v>
      </c>
      <c r="G42" s="6">
        <v>64821</v>
      </c>
      <c r="H42" s="6">
        <v>18970</v>
      </c>
      <c r="I42" s="6">
        <v>37871</v>
      </c>
      <c r="J42" s="6">
        <v>57318</v>
      </c>
      <c r="K42" s="6">
        <v>77153</v>
      </c>
      <c r="L42" s="6">
        <v>20114</v>
      </c>
      <c r="M42" s="6">
        <v>40564</v>
      </c>
      <c r="N42" s="6">
        <v>60589</v>
      </c>
      <c r="O42" s="6">
        <v>83033</v>
      </c>
      <c r="P42" s="6">
        <v>21195</v>
      </c>
      <c r="Q42" s="6">
        <v>43600</v>
      </c>
      <c r="R42" s="6">
        <v>67405</v>
      </c>
      <c r="S42" s="6">
        <v>92136</v>
      </c>
      <c r="T42" s="6">
        <v>23152</v>
      </c>
      <c r="U42" s="6">
        <v>46994</v>
      </c>
      <c r="V42" s="6">
        <v>70489</v>
      </c>
      <c r="W42" s="6">
        <v>94268</v>
      </c>
      <c r="X42" s="6">
        <v>24106</v>
      </c>
      <c r="Y42" s="6">
        <v>47438</v>
      </c>
      <c r="Z42" s="6">
        <v>70889</v>
      </c>
      <c r="AA42" s="6">
        <v>0</v>
      </c>
      <c r="AB42" s="6">
        <v>0</v>
      </c>
      <c r="AC42" s="6">
        <v>0</v>
      </c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</row>
    <row r="43" spans="1:63" x14ac:dyDescent="0.35">
      <c r="A43" s="5" t="s">
        <v>17</v>
      </c>
      <c r="B43" s="5" t="s">
        <v>18</v>
      </c>
      <c r="C43" s="6">
        <v>45203.510421699997</v>
      </c>
      <c r="D43" s="6">
        <v>13620.24965057</v>
      </c>
      <c r="E43" s="6">
        <v>28368.393</v>
      </c>
      <c r="F43" s="6">
        <v>44018.176440230003</v>
      </c>
      <c r="G43" s="6">
        <v>61441.561999999998</v>
      </c>
      <c r="H43" s="6">
        <v>17829.621999999999</v>
      </c>
      <c r="I43" s="6">
        <v>35606.322</v>
      </c>
      <c r="J43" s="6">
        <v>53980.578999999998</v>
      </c>
      <c r="K43" s="6">
        <v>73362</v>
      </c>
      <c r="L43" s="6">
        <v>18524</v>
      </c>
      <c r="M43" s="6">
        <v>39262</v>
      </c>
      <c r="N43" s="6">
        <v>61138</v>
      </c>
      <c r="O43" s="6">
        <v>85177</v>
      </c>
      <c r="P43" s="6">
        <v>21642</v>
      </c>
      <c r="Q43" s="6">
        <v>46498</v>
      </c>
      <c r="R43" s="6">
        <v>71508</v>
      </c>
      <c r="S43" s="6">
        <v>98183</v>
      </c>
      <c r="T43" s="6">
        <v>24679</v>
      </c>
      <c r="U43" s="6">
        <v>52940</v>
      </c>
      <c r="V43" s="6">
        <v>82529</v>
      </c>
      <c r="W43" s="6">
        <v>113009</v>
      </c>
      <c r="X43" s="6">
        <v>27812</v>
      </c>
      <c r="Y43" s="6">
        <v>55115</v>
      </c>
      <c r="Z43" s="6">
        <v>81850</v>
      </c>
      <c r="AA43" s="6">
        <v>0</v>
      </c>
      <c r="AB43" s="6">
        <v>0</v>
      </c>
      <c r="AC43" s="6">
        <v>0</v>
      </c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</row>
    <row r="44" spans="1:63" x14ac:dyDescent="0.35">
      <c r="A44" s="5" t="s">
        <v>19</v>
      </c>
      <c r="B44" s="5" t="s">
        <v>20</v>
      </c>
      <c r="C44" s="6">
        <v>48135</v>
      </c>
      <c r="D44" s="6">
        <v>14344</v>
      </c>
      <c r="E44" s="6">
        <v>29806</v>
      </c>
      <c r="F44" s="6">
        <v>46966</v>
      </c>
      <c r="G44" s="6">
        <v>65106</v>
      </c>
      <c r="H44" s="6">
        <v>18310</v>
      </c>
      <c r="I44" s="6">
        <v>36929</v>
      </c>
      <c r="J44" s="6">
        <v>55718</v>
      </c>
      <c r="K44" s="6">
        <v>75486</v>
      </c>
      <c r="L44" s="6">
        <v>19912</v>
      </c>
      <c r="M44" s="6">
        <v>40675</v>
      </c>
      <c r="N44" s="6">
        <v>62804</v>
      </c>
      <c r="O44" s="6">
        <v>85688</v>
      </c>
      <c r="P44" s="6">
        <v>22136</v>
      </c>
      <c r="Q44" s="6">
        <v>45614</v>
      </c>
      <c r="R44" s="6">
        <v>70048</v>
      </c>
      <c r="S44" s="6">
        <v>94741</v>
      </c>
      <c r="T44" s="6">
        <v>24053</v>
      </c>
      <c r="U44" s="6">
        <v>49744</v>
      </c>
      <c r="V44" s="6">
        <v>76746</v>
      </c>
      <c r="W44" s="6">
        <v>104433</v>
      </c>
      <c r="X44" s="6">
        <v>27562</v>
      </c>
      <c r="Y44" s="6">
        <v>53436</v>
      </c>
      <c r="Z44" s="6">
        <v>79524</v>
      </c>
      <c r="AA44" s="6">
        <v>0</v>
      </c>
      <c r="AB44" s="6">
        <v>0</v>
      </c>
      <c r="AC44" s="6">
        <v>0</v>
      </c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</row>
    <row r="45" spans="1:63" x14ac:dyDescent="0.35">
      <c r="A45" s="5" t="s">
        <v>21</v>
      </c>
      <c r="B45" s="5" t="s">
        <v>22</v>
      </c>
      <c r="C45" s="6">
        <v>15829.191999999999</v>
      </c>
      <c r="D45" s="6">
        <v>5104.33</v>
      </c>
      <c r="E45" s="6">
        <v>10392.222</v>
      </c>
      <c r="F45" s="6">
        <v>17680.986000000001</v>
      </c>
      <c r="G45" s="6">
        <v>25289.774000000001</v>
      </c>
      <c r="H45" s="6">
        <v>7955.0590000000002</v>
      </c>
      <c r="I45" s="6">
        <v>16156.597</v>
      </c>
      <c r="J45" s="6">
        <v>24560.133999999998</v>
      </c>
      <c r="K45" s="6">
        <v>33035.351999999999</v>
      </c>
      <c r="L45" s="6">
        <v>8707</v>
      </c>
      <c r="M45" s="6">
        <v>18528</v>
      </c>
      <c r="N45" s="6">
        <v>29056</v>
      </c>
      <c r="O45" s="6">
        <v>40688</v>
      </c>
      <c r="P45" s="6">
        <v>11550</v>
      </c>
      <c r="Q45" s="6">
        <v>24554</v>
      </c>
      <c r="R45" s="6">
        <v>38418</v>
      </c>
      <c r="S45" s="6">
        <v>53046</v>
      </c>
      <c r="T45" s="6">
        <v>15144</v>
      </c>
      <c r="U45" s="6">
        <v>31118</v>
      </c>
      <c r="V45" s="6">
        <v>48206</v>
      </c>
      <c r="W45" s="6">
        <v>66099</v>
      </c>
      <c r="X45" s="6">
        <v>18398</v>
      </c>
      <c r="Y45" s="6">
        <v>36196</v>
      </c>
      <c r="Z45" s="6">
        <v>54563</v>
      </c>
      <c r="AA45" s="6">
        <v>0</v>
      </c>
      <c r="AB45" s="6">
        <v>0</v>
      </c>
      <c r="AC45" s="6">
        <v>0</v>
      </c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</row>
    <row r="46" spans="1:63" x14ac:dyDescent="0.35">
      <c r="A46" s="5" t="s">
        <v>23</v>
      </c>
      <c r="B46" s="5" t="s">
        <v>24</v>
      </c>
      <c r="C46" s="6">
        <v>30422.069</v>
      </c>
      <c r="D46" s="6">
        <v>9248.3919999999998</v>
      </c>
      <c r="E46" s="6">
        <v>18877.502</v>
      </c>
      <c r="F46" s="6">
        <v>28984.29</v>
      </c>
      <c r="G46" s="6">
        <v>39440.235999999997</v>
      </c>
      <c r="H46" s="6">
        <v>12168.207</v>
      </c>
      <c r="I46" s="6">
        <v>25307.739000000001</v>
      </c>
      <c r="J46" s="6">
        <v>37931.199999999997</v>
      </c>
      <c r="K46" s="6">
        <v>50263</v>
      </c>
      <c r="L46" s="6">
        <v>13041</v>
      </c>
      <c r="M46" s="6">
        <v>26054</v>
      </c>
      <c r="N46" s="6">
        <v>38538</v>
      </c>
      <c r="O46" s="6">
        <v>50862</v>
      </c>
      <c r="P46" s="6">
        <v>13079</v>
      </c>
      <c r="Q46" s="6">
        <v>27838</v>
      </c>
      <c r="R46" s="6">
        <v>43469</v>
      </c>
      <c r="S46" s="6">
        <v>58259</v>
      </c>
      <c r="T46" s="6">
        <v>15574</v>
      </c>
      <c r="U46" s="6">
        <v>32105</v>
      </c>
      <c r="V46" s="6">
        <v>49658</v>
      </c>
      <c r="W46" s="6">
        <v>66459</v>
      </c>
      <c r="X46" s="6">
        <v>16424</v>
      </c>
      <c r="Y46" s="6">
        <v>32625</v>
      </c>
      <c r="Z46" s="6">
        <v>48832</v>
      </c>
      <c r="AA46" s="6">
        <v>0</v>
      </c>
      <c r="AB46" s="6">
        <v>0</v>
      </c>
      <c r="AC46" s="6">
        <v>0</v>
      </c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</row>
    <row r="47" spans="1:63" x14ac:dyDescent="0.35">
      <c r="A47" s="5" t="s">
        <v>25</v>
      </c>
      <c r="B47" s="5" t="s">
        <v>26</v>
      </c>
      <c r="C47" s="6">
        <v>22760.005495950001</v>
      </c>
      <c r="D47" s="6">
        <v>6628.2710649999999</v>
      </c>
      <c r="E47" s="6">
        <v>14252.71402401</v>
      </c>
      <c r="F47" s="6">
        <v>22252.023054139998</v>
      </c>
      <c r="G47" s="6">
        <v>30292.730784560001</v>
      </c>
      <c r="H47" s="6">
        <v>8043.99238616</v>
      </c>
      <c r="I47" s="6">
        <v>17193.514440259998</v>
      </c>
      <c r="J47" s="6">
        <v>26034.074057310001</v>
      </c>
      <c r="K47" s="6">
        <v>35343.546946249997</v>
      </c>
      <c r="L47" s="6">
        <v>9260.1696137600011</v>
      </c>
      <c r="M47" s="6">
        <v>19145</v>
      </c>
      <c r="N47" s="6">
        <v>28849</v>
      </c>
      <c r="O47" s="6">
        <v>38902</v>
      </c>
      <c r="P47" s="6">
        <v>10323</v>
      </c>
      <c r="Q47" s="6">
        <v>22056</v>
      </c>
      <c r="R47" s="6">
        <v>34248</v>
      </c>
      <c r="S47" s="6">
        <v>46241</v>
      </c>
      <c r="T47" s="6">
        <v>11368</v>
      </c>
      <c r="U47" s="6">
        <v>23241</v>
      </c>
      <c r="V47" s="6">
        <v>35058</v>
      </c>
      <c r="W47" s="6">
        <v>46083</v>
      </c>
      <c r="X47" s="6">
        <v>12068</v>
      </c>
      <c r="Y47" s="6">
        <v>24110</v>
      </c>
      <c r="Z47" s="6">
        <v>36550</v>
      </c>
      <c r="AA47" s="6">
        <v>0</v>
      </c>
      <c r="AB47" s="6">
        <v>0</v>
      </c>
      <c r="AC47" s="6">
        <v>0</v>
      </c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</row>
    <row r="48" spans="1:63" x14ac:dyDescent="0.35">
      <c r="A48" s="5" t="s">
        <v>27</v>
      </c>
      <c r="B48" s="5" t="s">
        <v>28</v>
      </c>
      <c r="C48" s="6">
        <v>14478.886</v>
      </c>
      <c r="D48" s="6">
        <v>4153.4049999999997</v>
      </c>
      <c r="E48" s="6">
        <v>8669.6270000000004</v>
      </c>
      <c r="F48" s="6">
        <v>13514.221</v>
      </c>
      <c r="G48" s="6">
        <v>18771.982</v>
      </c>
      <c r="H48" s="6">
        <v>5526.473</v>
      </c>
      <c r="I48" s="6">
        <v>11730.308000000001</v>
      </c>
      <c r="J48" s="6">
        <v>18114.363000000001</v>
      </c>
      <c r="K48" s="6">
        <v>24622.79</v>
      </c>
      <c r="L48" s="6">
        <v>6396.6090000000004</v>
      </c>
      <c r="M48" s="6">
        <v>12982.78</v>
      </c>
      <c r="N48" s="6">
        <v>19535.565999999999</v>
      </c>
      <c r="O48" s="6">
        <v>26285.153999999999</v>
      </c>
      <c r="P48" s="6">
        <v>6705.7380000000003</v>
      </c>
      <c r="Q48" s="6">
        <v>14564</v>
      </c>
      <c r="R48" s="6">
        <v>22871</v>
      </c>
      <c r="S48" s="6">
        <v>31285</v>
      </c>
      <c r="T48" s="6">
        <v>8242</v>
      </c>
      <c r="U48" s="6">
        <v>16887</v>
      </c>
      <c r="V48" s="6">
        <v>26132</v>
      </c>
      <c r="W48" s="6">
        <v>35785</v>
      </c>
      <c r="X48" s="6">
        <v>9375</v>
      </c>
      <c r="Y48" s="6">
        <v>18249</v>
      </c>
      <c r="Z48" s="6">
        <v>27662</v>
      </c>
      <c r="AA48" s="6">
        <v>0</v>
      </c>
      <c r="AB48" s="6">
        <v>0</v>
      </c>
      <c r="AC48" s="6">
        <v>0</v>
      </c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</row>
    <row r="49" spans="1:63" x14ac:dyDescent="0.35">
      <c r="A49" s="5" t="s">
        <v>29</v>
      </c>
      <c r="B49" s="5" t="s">
        <v>30</v>
      </c>
      <c r="C49" s="6">
        <v>4621.8440000000001</v>
      </c>
      <c r="D49" s="6">
        <v>1451.10865711</v>
      </c>
      <c r="E49" s="6">
        <v>3065.6309999999999</v>
      </c>
      <c r="F49" s="6">
        <v>4672.7232961099999</v>
      </c>
      <c r="G49" s="6">
        <v>6511.7960000000003</v>
      </c>
      <c r="H49" s="6">
        <v>1818.0633762999998</v>
      </c>
      <c r="I49" s="6">
        <v>3844.4789999999998</v>
      </c>
      <c r="J49" s="6">
        <v>5719.4063678699995</v>
      </c>
      <c r="K49" s="6">
        <v>7695.5150000000003</v>
      </c>
      <c r="L49" s="6">
        <v>2155.3471619299999</v>
      </c>
      <c r="M49" s="6">
        <v>4383.5680000000002</v>
      </c>
      <c r="N49" s="6">
        <v>6713.9736191000002</v>
      </c>
      <c r="O49" s="6">
        <v>9096.2710000000006</v>
      </c>
      <c r="P49" s="6">
        <v>2873.4498837300002</v>
      </c>
      <c r="Q49" s="6">
        <v>6172.933</v>
      </c>
      <c r="R49" s="6">
        <v>9639.0980173700009</v>
      </c>
      <c r="S49" s="6">
        <v>13434.681</v>
      </c>
      <c r="T49" s="6">
        <v>4184.3119999999999</v>
      </c>
      <c r="U49" s="6">
        <v>8921.3790000000008</v>
      </c>
      <c r="V49" s="6">
        <v>13713.825999999999</v>
      </c>
      <c r="W49" s="6">
        <v>18828.679</v>
      </c>
      <c r="X49" s="6">
        <v>5927.72</v>
      </c>
      <c r="Y49" s="6">
        <v>11552.17</v>
      </c>
      <c r="Z49" s="6">
        <v>16649.198</v>
      </c>
      <c r="AA49" s="6">
        <v>0</v>
      </c>
      <c r="AB49" s="6">
        <v>0</v>
      </c>
      <c r="AC49" s="6">
        <v>0</v>
      </c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</row>
    <row r="50" spans="1:63" x14ac:dyDescent="0.35">
      <c r="A50" s="5" t="s">
        <v>31</v>
      </c>
      <c r="B50" s="5" t="s">
        <v>32</v>
      </c>
      <c r="C50" s="6">
        <v>5114.567</v>
      </c>
      <c r="D50" s="6">
        <v>1480.4359999999999</v>
      </c>
      <c r="E50" s="6">
        <v>3077.2069999999999</v>
      </c>
      <c r="F50" s="6">
        <v>4888.7939999999999</v>
      </c>
      <c r="G50" s="6">
        <v>6832.9880000000003</v>
      </c>
      <c r="H50" s="6">
        <v>2053.4749999999999</v>
      </c>
      <c r="I50" s="6">
        <v>4338.2139999999999</v>
      </c>
      <c r="J50" s="6">
        <v>6700.9129999999996</v>
      </c>
      <c r="K50" s="6">
        <v>9215.5720000000001</v>
      </c>
      <c r="L50" s="6">
        <v>2703.7359999999999</v>
      </c>
      <c r="M50" s="6">
        <v>5426.5529999999999</v>
      </c>
      <c r="N50" s="6">
        <v>8279.8970000000008</v>
      </c>
      <c r="O50" s="6">
        <v>11258.689</v>
      </c>
      <c r="P50" s="6">
        <v>3141.7939999999999</v>
      </c>
      <c r="Q50" s="6">
        <v>6352.72</v>
      </c>
      <c r="R50" s="6">
        <v>9845.4809999999998</v>
      </c>
      <c r="S50" s="6">
        <v>13354.681</v>
      </c>
      <c r="T50" s="6">
        <v>3730.3420000000001</v>
      </c>
      <c r="U50" s="6">
        <v>7598.0739999999996</v>
      </c>
      <c r="V50" s="6">
        <v>11636.164000000001</v>
      </c>
      <c r="W50" s="6">
        <v>15616.714</v>
      </c>
      <c r="X50" s="6">
        <v>4464.3059999999996</v>
      </c>
      <c r="Y50" s="6">
        <v>8618.8240000000005</v>
      </c>
      <c r="Z50" s="6">
        <v>12903.285</v>
      </c>
      <c r="AA50" s="6">
        <v>0</v>
      </c>
      <c r="AB50" s="6">
        <v>0</v>
      </c>
      <c r="AC50" s="6">
        <v>0</v>
      </c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</row>
    <row r="51" spans="1:63" x14ac:dyDescent="0.35">
      <c r="A51" s="5" t="s">
        <v>33</v>
      </c>
      <c r="B51" s="5" t="s">
        <v>34</v>
      </c>
      <c r="C51" s="6">
        <v>10540.80613768</v>
      </c>
      <c r="D51" s="9"/>
      <c r="E51" s="9"/>
      <c r="F51" s="9"/>
      <c r="G51" s="6">
        <v>14880.016</v>
      </c>
      <c r="H51" s="9"/>
      <c r="I51" s="9"/>
      <c r="J51" s="9"/>
      <c r="K51" s="6">
        <v>17644.831999999999</v>
      </c>
      <c r="L51" s="9"/>
      <c r="M51" s="9"/>
      <c r="N51" s="9"/>
      <c r="O51" s="6">
        <v>19817.785</v>
      </c>
      <c r="P51" s="9"/>
      <c r="Q51" s="9"/>
      <c r="R51" s="9"/>
      <c r="S51" s="6">
        <v>22338.618999999999</v>
      </c>
      <c r="T51" s="9"/>
      <c r="U51" s="9"/>
      <c r="V51" s="6">
        <v>18167.841</v>
      </c>
      <c r="W51" s="6">
        <v>23971.401999999998</v>
      </c>
      <c r="X51" s="9"/>
      <c r="Y51" s="6">
        <v>12678.194</v>
      </c>
      <c r="Z51" s="6">
        <v>18995.342000000001</v>
      </c>
      <c r="AA51" s="6">
        <v>0</v>
      </c>
      <c r="AB51" s="6">
        <v>0</v>
      </c>
      <c r="AC51" s="6">
        <v>0</v>
      </c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</row>
    <row r="52" spans="1:63" x14ac:dyDescent="0.35">
      <c r="A52" s="5" t="s">
        <v>35</v>
      </c>
      <c r="B52" s="5" t="s">
        <v>36</v>
      </c>
      <c r="C52" s="6">
        <v>1441.816</v>
      </c>
      <c r="D52" s="9"/>
      <c r="E52" s="9"/>
      <c r="F52" s="9"/>
      <c r="G52" s="6">
        <v>2549.3110000000001</v>
      </c>
      <c r="H52" s="9"/>
      <c r="I52" s="9"/>
      <c r="J52" s="9"/>
      <c r="K52" s="6">
        <v>3378.8040000000001</v>
      </c>
      <c r="L52" s="9"/>
      <c r="M52" s="9"/>
      <c r="N52" s="9"/>
      <c r="O52" s="6">
        <v>4026.0279999999998</v>
      </c>
      <c r="P52" s="9"/>
      <c r="Q52" s="9"/>
      <c r="R52" s="9"/>
      <c r="S52" s="6">
        <v>5216.3</v>
      </c>
      <c r="T52" s="9"/>
      <c r="U52" s="6">
        <v>3264.9549999999999</v>
      </c>
      <c r="V52" s="6">
        <v>5039.5159999999996</v>
      </c>
      <c r="W52" s="6">
        <v>6826.049</v>
      </c>
      <c r="X52" s="9"/>
      <c r="Y52" s="6">
        <v>3744.2060000000001</v>
      </c>
      <c r="Z52" s="6">
        <v>5936.2659999999996</v>
      </c>
      <c r="AA52" s="6">
        <v>0</v>
      </c>
      <c r="AB52" s="6">
        <v>0</v>
      </c>
      <c r="AC52" s="6">
        <v>0</v>
      </c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</row>
    <row r="53" spans="1:63" x14ac:dyDescent="0.35">
      <c r="A53" s="5" t="s">
        <v>37</v>
      </c>
      <c r="B53" s="5" t="s">
        <v>38</v>
      </c>
      <c r="C53" s="6">
        <v>12202.875</v>
      </c>
      <c r="D53" s="9"/>
      <c r="E53" s="9"/>
      <c r="F53" s="9"/>
      <c r="G53" s="6">
        <v>13208.05</v>
      </c>
      <c r="H53" s="9"/>
      <c r="I53" s="9"/>
      <c r="J53" s="9"/>
      <c r="K53" s="6">
        <v>15661.036</v>
      </c>
      <c r="L53" s="9"/>
      <c r="M53" s="9"/>
      <c r="N53" s="9"/>
      <c r="O53" s="6">
        <v>19058.614000000001</v>
      </c>
      <c r="P53" s="9"/>
      <c r="Q53" s="9"/>
      <c r="R53" s="9"/>
      <c r="S53" s="6">
        <v>23474.277999999998</v>
      </c>
      <c r="T53" s="9"/>
      <c r="U53" s="6">
        <v>12228.965</v>
      </c>
      <c r="V53" s="6">
        <v>19201.922999999999</v>
      </c>
      <c r="W53" s="6">
        <v>26681.924999999999</v>
      </c>
      <c r="X53" s="6">
        <v>7137.7370000000001</v>
      </c>
      <c r="Y53" s="6">
        <v>13879.916999999999</v>
      </c>
      <c r="Z53" s="6">
        <v>20047.763999999999</v>
      </c>
      <c r="AA53" s="6">
        <v>0</v>
      </c>
      <c r="AB53" s="6">
        <v>0</v>
      </c>
      <c r="AC53" s="6">
        <v>0</v>
      </c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</row>
    <row r="54" spans="1:63" x14ac:dyDescent="0.35">
      <c r="A54" s="5" t="s">
        <v>39</v>
      </c>
      <c r="B54" s="5" t="s">
        <v>40</v>
      </c>
      <c r="C54" s="6">
        <v>4576.8130000000001</v>
      </c>
      <c r="D54" s="9"/>
      <c r="E54" s="9"/>
      <c r="F54" s="9"/>
      <c r="G54" s="6">
        <v>6726.1019999999999</v>
      </c>
      <c r="H54" s="9"/>
      <c r="I54" s="9"/>
      <c r="J54" s="9"/>
      <c r="K54" s="6">
        <v>8841.86</v>
      </c>
      <c r="L54" s="9"/>
      <c r="M54" s="9"/>
      <c r="N54" s="9"/>
      <c r="O54" s="6">
        <v>9157.6820000000007</v>
      </c>
      <c r="P54" s="9"/>
      <c r="Q54" s="9"/>
      <c r="R54" s="9"/>
      <c r="S54" s="6">
        <v>9295.5709999999999</v>
      </c>
      <c r="T54" s="9"/>
      <c r="U54" s="6">
        <v>5491.3620000000001</v>
      </c>
      <c r="V54" s="6">
        <v>8391.268</v>
      </c>
      <c r="W54" s="6">
        <v>11037.415999999999</v>
      </c>
      <c r="X54" s="9"/>
      <c r="Y54" s="6">
        <v>6037.7569999999996</v>
      </c>
      <c r="Z54" s="6">
        <v>8835.6650000000009</v>
      </c>
      <c r="AA54" s="6">
        <v>0</v>
      </c>
      <c r="AB54" s="6">
        <v>0</v>
      </c>
      <c r="AC54" s="6">
        <v>0</v>
      </c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</row>
    <row r="55" spans="1:63" x14ac:dyDescent="0.35">
      <c r="A55" s="5" t="s">
        <v>41</v>
      </c>
      <c r="B55" s="5" t="s">
        <v>42</v>
      </c>
      <c r="C55" s="6">
        <v>1592.7652049100002</v>
      </c>
      <c r="D55" s="9"/>
      <c r="E55" s="9"/>
      <c r="F55" s="9"/>
      <c r="G55" s="6">
        <v>1840.3589999999999</v>
      </c>
      <c r="H55" s="9"/>
      <c r="I55" s="9"/>
      <c r="J55" s="9"/>
      <c r="K55" s="6">
        <v>2266.777</v>
      </c>
      <c r="L55" s="9"/>
      <c r="M55" s="9"/>
      <c r="N55" s="9"/>
      <c r="O55" s="6">
        <v>2176.64</v>
      </c>
      <c r="P55" s="9"/>
      <c r="Q55" s="9"/>
      <c r="R55" s="9"/>
      <c r="S55" s="6">
        <v>2252.7240000000002</v>
      </c>
      <c r="T55" s="9"/>
      <c r="U55" s="6">
        <v>1167.8969999999999</v>
      </c>
      <c r="V55" s="6">
        <v>1697.2739999999999</v>
      </c>
      <c r="W55" s="6">
        <v>2370.5430000000001</v>
      </c>
      <c r="X55" s="6">
        <v>558.52</v>
      </c>
      <c r="Y55" s="6">
        <v>1112.704</v>
      </c>
      <c r="Z55" s="6">
        <v>1639.134</v>
      </c>
      <c r="AA55" s="6">
        <v>0</v>
      </c>
      <c r="AB55" s="6">
        <v>0</v>
      </c>
      <c r="AC55" s="6">
        <v>0</v>
      </c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</row>
    <row r="56" spans="1:63" x14ac:dyDescent="0.35">
      <c r="A56" s="5" t="s">
        <v>43</v>
      </c>
      <c r="B56" s="5" t="s">
        <v>44</v>
      </c>
      <c r="C56" s="6">
        <v>1160.1020000000001</v>
      </c>
      <c r="D56" s="9"/>
      <c r="E56" s="9"/>
      <c r="F56" s="9"/>
      <c r="G56" s="6">
        <v>1643.2819999999999</v>
      </c>
      <c r="H56" s="9"/>
      <c r="I56" s="9"/>
      <c r="J56" s="9"/>
      <c r="K56" s="6">
        <v>1971.992</v>
      </c>
      <c r="L56" s="9"/>
      <c r="M56" s="9"/>
      <c r="N56" s="9"/>
      <c r="O56" s="6">
        <v>2118.2460000000001</v>
      </c>
      <c r="P56" s="9"/>
      <c r="Q56" s="9"/>
      <c r="R56" s="9"/>
      <c r="S56" s="6">
        <v>2307.8629999999998</v>
      </c>
      <c r="T56" s="9"/>
      <c r="U56" s="6">
        <v>1132.8140000000001</v>
      </c>
      <c r="V56" s="6">
        <v>1689.6969999999999</v>
      </c>
      <c r="W56" s="6">
        <v>2237.7820000000002</v>
      </c>
      <c r="X56" s="9"/>
      <c r="Y56" s="9"/>
      <c r="Z56" s="6">
        <v>1589.904</v>
      </c>
      <c r="AA56" s="6">
        <v>0</v>
      </c>
      <c r="AB56" s="6">
        <v>0</v>
      </c>
      <c r="AC56" s="6">
        <v>0</v>
      </c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</row>
    <row r="57" spans="1:63" x14ac:dyDescent="0.35">
      <c r="A57" s="5" t="s">
        <v>45</v>
      </c>
      <c r="B57" s="5" t="s">
        <v>46</v>
      </c>
      <c r="C57" s="9"/>
      <c r="D57" s="9"/>
      <c r="E57" s="9"/>
      <c r="F57" s="9"/>
      <c r="G57" s="6">
        <v>1661.4781156199999</v>
      </c>
      <c r="H57" s="9"/>
      <c r="I57" s="9"/>
      <c r="J57" s="9"/>
      <c r="K57" s="6">
        <v>1901.1990000000001</v>
      </c>
      <c r="L57" s="9"/>
      <c r="M57" s="9"/>
      <c r="N57" s="9"/>
      <c r="O57" s="6">
        <v>1959.5090351199999</v>
      </c>
      <c r="P57" s="9"/>
      <c r="Q57" s="9"/>
      <c r="R57" s="9"/>
      <c r="S57" s="6">
        <v>2117.8055561199999</v>
      </c>
      <c r="T57" s="9"/>
      <c r="U57" s="6">
        <v>1067.7249999999999</v>
      </c>
      <c r="V57" s="6">
        <v>1613.7033899999999</v>
      </c>
      <c r="W57" s="6">
        <v>2163.4194032700002</v>
      </c>
      <c r="X57" s="6">
        <v>545.04545800000005</v>
      </c>
      <c r="Y57" s="6">
        <v>1102.2520903599998</v>
      </c>
      <c r="Z57" s="6">
        <v>1710.58718</v>
      </c>
      <c r="AA57" s="6">
        <v>0</v>
      </c>
      <c r="AB57" s="6">
        <v>0</v>
      </c>
      <c r="AC57" s="6">
        <v>0</v>
      </c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</row>
    <row r="58" spans="1:63" x14ac:dyDescent="0.35">
      <c r="A58" s="5" t="s">
        <v>47</v>
      </c>
      <c r="B58" s="5" t="s">
        <v>48</v>
      </c>
      <c r="C58" s="6">
        <v>1218.1828694200001</v>
      </c>
      <c r="D58" s="9"/>
      <c r="E58" s="9"/>
      <c r="F58" s="9"/>
      <c r="G58" s="6">
        <v>1695.4982</v>
      </c>
      <c r="H58" s="9"/>
      <c r="I58" s="9"/>
      <c r="J58" s="9"/>
      <c r="K58" s="6">
        <v>1885.3413991700002</v>
      </c>
      <c r="L58" s="9"/>
      <c r="M58" s="9"/>
      <c r="N58" s="9"/>
      <c r="O58" s="6">
        <v>1933.64388216</v>
      </c>
      <c r="P58" s="9"/>
      <c r="Q58" s="9"/>
      <c r="R58" s="9"/>
      <c r="S58" s="6">
        <v>2098.0262859200002</v>
      </c>
      <c r="T58" s="9"/>
      <c r="U58" s="9"/>
      <c r="V58" s="9"/>
      <c r="W58" s="6">
        <v>1999.68293227</v>
      </c>
      <c r="X58" s="9"/>
      <c r="Y58" s="9"/>
      <c r="Z58" s="6">
        <v>0</v>
      </c>
      <c r="AA58" s="6">
        <v>0</v>
      </c>
      <c r="AB58" s="6">
        <v>0</v>
      </c>
      <c r="AC58" s="6">
        <v>0</v>
      </c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</row>
    <row r="59" spans="1:63" x14ac:dyDescent="0.35">
      <c r="A59" s="5" t="s">
        <v>49</v>
      </c>
      <c r="B59" s="5" t="s">
        <v>50</v>
      </c>
      <c r="C59" s="6">
        <v>1304.9393644100001</v>
      </c>
      <c r="D59" s="9"/>
      <c r="E59" s="9"/>
      <c r="F59" s="9"/>
      <c r="G59" s="6">
        <v>1865.0351983800001</v>
      </c>
      <c r="H59" s="9"/>
      <c r="I59" s="9"/>
      <c r="J59" s="9"/>
      <c r="K59" s="6">
        <v>2189.5709999999999</v>
      </c>
      <c r="L59" s="9"/>
      <c r="M59" s="9"/>
      <c r="N59" s="9"/>
      <c r="O59" s="6">
        <v>2272.23297202</v>
      </c>
      <c r="P59" s="9"/>
      <c r="Q59" s="9"/>
      <c r="R59" s="9"/>
      <c r="S59" s="6">
        <v>2815.8944794899999</v>
      </c>
      <c r="T59" s="9"/>
      <c r="U59" s="6">
        <v>1409.8920000000001</v>
      </c>
      <c r="V59" s="6">
        <v>2241.3710000000001</v>
      </c>
      <c r="W59" s="6">
        <v>3167.8088831499999</v>
      </c>
      <c r="X59" s="9"/>
      <c r="Y59" s="6">
        <v>1889.1475187599999</v>
      </c>
      <c r="Z59" s="6">
        <v>2919.3809999999999</v>
      </c>
      <c r="AA59" s="6">
        <v>0</v>
      </c>
      <c r="AB59" s="6">
        <v>0</v>
      </c>
      <c r="AC59" s="6">
        <v>0</v>
      </c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</row>
    <row r="60" spans="1:63" s="14" customFormat="1" ht="13.15" x14ac:dyDescent="0.4">
      <c r="A60" s="10"/>
      <c r="B60" s="11" t="s">
        <v>51</v>
      </c>
      <c r="C60" s="12">
        <v>1403903.8571724601</v>
      </c>
      <c r="D60" s="12">
        <v>401382.22978221998</v>
      </c>
      <c r="E60" s="12">
        <v>828374.29602401005</v>
      </c>
      <c r="F60" s="12">
        <v>1276960.21379048</v>
      </c>
      <c r="G60" s="12">
        <v>1750749.0687845601</v>
      </c>
      <c r="H60" s="12">
        <v>486325.89176245994</v>
      </c>
      <c r="I60" s="12">
        <v>991109.17344026</v>
      </c>
      <c r="J60" s="12">
        <v>1509004.6694251797</v>
      </c>
      <c r="K60" s="12">
        <v>2036742.7759462497</v>
      </c>
      <c r="L60" s="12">
        <v>531119.86177569011</v>
      </c>
      <c r="M60" s="12">
        <v>1082569.9010000001</v>
      </c>
      <c r="N60" s="12">
        <v>1646796.4366191002</v>
      </c>
      <c r="O60" s="12">
        <v>2239072.1140000001</v>
      </c>
      <c r="P60" s="12">
        <v>590986.98188373004</v>
      </c>
      <c r="Q60" s="12">
        <v>1218366.6529999999</v>
      </c>
      <c r="R60" s="12">
        <v>1864791.57901737</v>
      </c>
      <c r="S60" s="12">
        <v>2524929.3619999997</v>
      </c>
      <c r="T60" s="12">
        <v>652518.65399999998</v>
      </c>
      <c r="U60" s="12">
        <v>1321421.453</v>
      </c>
      <c r="V60" s="12">
        <v>2007082.99</v>
      </c>
      <c r="W60" s="12">
        <v>2691725.3930000002</v>
      </c>
      <c r="X60" s="12">
        <v>651988.02599999995</v>
      </c>
      <c r="Y60" s="12">
        <v>1280927.9939999999</v>
      </c>
      <c r="Z60" s="12">
        <v>1910541.483</v>
      </c>
      <c r="AA60" s="12">
        <v>0</v>
      </c>
      <c r="AB60" s="12">
        <v>0</v>
      </c>
      <c r="AC60" s="12">
        <v>0</v>
      </c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</row>
    <row r="61" spans="1:63" x14ac:dyDescent="0.35">
      <c r="A61" s="5"/>
      <c r="B61" s="15" t="s">
        <v>52</v>
      </c>
      <c r="C61" s="16">
        <v>1076358</v>
      </c>
      <c r="D61" s="16">
        <v>304806</v>
      </c>
      <c r="E61" s="16">
        <v>624443</v>
      </c>
      <c r="F61" s="16">
        <v>956648</v>
      </c>
      <c r="G61" s="16">
        <v>1305200</v>
      </c>
      <c r="H61" s="16">
        <v>355717</v>
      </c>
      <c r="I61" s="16">
        <v>723883</v>
      </c>
      <c r="J61" s="16">
        <v>1104171</v>
      </c>
      <c r="K61" s="16">
        <v>1489999</v>
      </c>
      <c r="L61" s="16">
        <v>387307</v>
      </c>
      <c r="M61" s="16">
        <v>785847</v>
      </c>
      <c r="N61" s="16">
        <v>1195610</v>
      </c>
      <c r="O61" s="16">
        <v>1623324</v>
      </c>
      <c r="P61" s="16">
        <v>430923</v>
      </c>
      <c r="Q61" s="16">
        <v>882223</v>
      </c>
      <c r="R61" s="16">
        <v>1345119</v>
      </c>
      <c r="S61" s="16">
        <v>1816689</v>
      </c>
      <c r="T61" s="16">
        <v>462027</v>
      </c>
      <c r="U61" s="16">
        <v>930649</v>
      </c>
      <c r="V61" s="16">
        <v>1403748</v>
      </c>
      <c r="W61" s="16">
        <v>1874581</v>
      </c>
      <c r="X61" s="16">
        <v>441964</v>
      </c>
      <c r="Y61" s="16">
        <v>867233</v>
      </c>
      <c r="Z61" s="16">
        <v>1295850</v>
      </c>
      <c r="AA61" s="16">
        <v>0</v>
      </c>
      <c r="AB61" s="16">
        <v>0</v>
      </c>
      <c r="AC61" s="16">
        <v>0</v>
      </c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</row>
    <row r="62" spans="1:63" x14ac:dyDescent="0.35">
      <c r="A62" s="5"/>
      <c r="B62" s="15" t="s">
        <v>53</v>
      </c>
      <c r="C62" s="16">
        <v>303330.56017246004</v>
      </c>
      <c r="D62" s="16">
        <v>89491.280125110003</v>
      </c>
      <c r="E62" s="16">
        <v>189118.83102401</v>
      </c>
      <c r="F62" s="16">
        <v>297236.47549436998</v>
      </c>
      <c r="G62" s="16">
        <v>413432.30278456002</v>
      </c>
      <c r="H62" s="16">
        <v>121210.88038616</v>
      </c>
      <c r="I62" s="16">
        <v>247313.17244026001</v>
      </c>
      <c r="J62" s="16">
        <v>374298.98705731001</v>
      </c>
      <c r="K62" s="16">
        <v>505209.89894625003</v>
      </c>
      <c r="L62" s="16">
        <v>132557.16961375999</v>
      </c>
      <c r="M62" s="16">
        <v>273930</v>
      </c>
      <c r="N62" s="16">
        <v>416657</v>
      </c>
      <c r="O62" s="16">
        <v>569108</v>
      </c>
      <c r="P62" s="16">
        <v>147343</v>
      </c>
      <c r="Q62" s="16">
        <v>309054</v>
      </c>
      <c r="R62" s="16">
        <v>477317</v>
      </c>
      <c r="S62" s="16">
        <v>650166</v>
      </c>
      <c r="T62" s="16">
        <v>174335</v>
      </c>
      <c r="U62" s="16">
        <v>357366</v>
      </c>
      <c r="V62" s="16">
        <v>551853</v>
      </c>
      <c r="W62" s="16">
        <v>746914</v>
      </c>
      <c r="X62" s="16">
        <v>190257</v>
      </c>
      <c r="Y62" s="16">
        <v>375275</v>
      </c>
      <c r="Z62" s="16">
        <v>557477</v>
      </c>
      <c r="AA62" s="16">
        <v>0</v>
      </c>
      <c r="AB62" s="16">
        <v>0</v>
      </c>
      <c r="AC62" s="16">
        <v>0</v>
      </c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</row>
    <row r="63" spans="1:63" x14ac:dyDescent="0.35">
      <c r="A63" s="5"/>
      <c r="B63" s="15" t="s">
        <v>54</v>
      </c>
      <c r="C63" s="16">
        <v>24215.296999999999</v>
      </c>
      <c r="D63" s="16">
        <v>7084.949657109999</v>
      </c>
      <c r="E63" s="16">
        <v>14812.465</v>
      </c>
      <c r="F63" s="16">
        <v>23075.738296110001</v>
      </c>
      <c r="G63" s="16">
        <v>32116.766</v>
      </c>
      <c r="H63" s="16">
        <v>9398.011376299999</v>
      </c>
      <c r="I63" s="16">
        <v>19913.001</v>
      </c>
      <c r="J63" s="16">
        <v>30534.682367870002</v>
      </c>
      <c r="K63" s="16">
        <v>41533.877</v>
      </c>
      <c r="L63" s="16">
        <v>11255.692161930001</v>
      </c>
      <c r="M63" s="16">
        <v>22792.901000000002</v>
      </c>
      <c r="N63" s="16">
        <v>34529.436619100001</v>
      </c>
      <c r="O63" s="16">
        <v>46640.114000000001</v>
      </c>
      <c r="P63" s="16">
        <v>12720.981883730001</v>
      </c>
      <c r="Q63" s="16">
        <v>27089.653000000002</v>
      </c>
      <c r="R63" s="16">
        <v>42355.579017370001</v>
      </c>
      <c r="S63" s="16">
        <v>58074.361999999994</v>
      </c>
      <c r="T63" s="16">
        <v>16156.654</v>
      </c>
      <c r="U63" s="16">
        <v>33406.453000000001</v>
      </c>
      <c r="V63" s="16">
        <v>51481.990000000005</v>
      </c>
      <c r="W63" s="16">
        <v>70230.393000000011</v>
      </c>
      <c r="X63" s="16">
        <v>19767.026000000002</v>
      </c>
      <c r="Y63" s="16">
        <v>38419.993999999999</v>
      </c>
      <c r="Z63" s="16">
        <v>57214.483000000007</v>
      </c>
      <c r="AA63" s="16">
        <v>0</v>
      </c>
      <c r="AB63" s="16">
        <v>0</v>
      </c>
      <c r="AC63" s="16">
        <v>0</v>
      </c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</row>
    <row r="64" spans="1:63" x14ac:dyDescent="0.35">
      <c r="A64" s="18"/>
      <c r="B64" s="19" t="s">
        <v>55</v>
      </c>
      <c r="C64" s="20"/>
      <c r="D64" s="20"/>
      <c r="E64" s="20"/>
      <c r="F64" s="20"/>
      <c r="G64" s="21">
        <v>8705.6525140000012</v>
      </c>
      <c r="H64" s="20"/>
      <c r="I64" s="20"/>
      <c r="J64" s="20"/>
      <c r="K64" s="21">
        <v>10214.880399170001</v>
      </c>
      <c r="L64" s="20"/>
      <c r="M64" s="20"/>
      <c r="N64" s="20"/>
      <c r="O64" s="21">
        <v>10460.2718893</v>
      </c>
      <c r="P64" s="20"/>
      <c r="Q64" s="20"/>
      <c r="R64" s="20"/>
      <c r="S64" s="21">
        <v>11592.31332153</v>
      </c>
      <c r="T64" s="20"/>
      <c r="U64" s="20"/>
      <c r="V64" s="20"/>
      <c r="W64" s="21">
        <v>9701.4542186899998</v>
      </c>
      <c r="X64" s="20"/>
      <c r="Y64" s="20"/>
      <c r="Z64" s="21">
        <v>0</v>
      </c>
      <c r="AA64" s="21">
        <v>0</v>
      </c>
      <c r="AB64" s="21">
        <v>0</v>
      </c>
      <c r="AC64" s="21">
        <v>0</v>
      </c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</row>
    <row r="66" spans="1:63" x14ac:dyDescent="0.35">
      <c r="A66" s="3" t="s">
        <v>132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</row>
    <row r="67" spans="1:63" x14ac:dyDescent="0.35">
      <c r="A67" s="5" t="s">
        <v>1</v>
      </c>
      <c r="B67" s="5" t="s">
        <v>2</v>
      </c>
      <c r="C67" s="6">
        <v>72840</v>
      </c>
      <c r="D67" s="6">
        <v>25927</v>
      </c>
      <c r="E67" s="6">
        <v>53791</v>
      </c>
      <c r="F67" s="6">
        <v>78295</v>
      </c>
      <c r="G67" s="6">
        <v>101550</v>
      </c>
      <c r="H67" s="6">
        <v>28622</v>
      </c>
      <c r="I67" s="6">
        <v>54804</v>
      </c>
      <c r="J67" s="6">
        <v>79687</v>
      </c>
      <c r="K67" s="6">
        <v>106064</v>
      </c>
      <c r="L67" s="6">
        <v>34185</v>
      </c>
      <c r="M67" s="6">
        <v>67382</v>
      </c>
      <c r="N67" s="6">
        <v>95503</v>
      </c>
      <c r="O67" s="6">
        <v>122326</v>
      </c>
      <c r="P67" s="6">
        <v>37682</v>
      </c>
      <c r="Q67" s="6">
        <v>73228</v>
      </c>
      <c r="R67" s="6">
        <v>100885</v>
      </c>
      <c r="S67" s="6">
        <v>132497</v>
      </c>
      <c r="T67" s="6">
        <v>37210</v>
      </c>
      <c r="U67" s="6">
        <v>77120</v>
      </c>
      <c r="V67" s="6">
        <v>111183</v>
      </c>
      <c r="W67" s="6">
        <v>143391</v>
      </c>
      <c r="X67" s="6">
        <v>43485</v>
      </c>
      <c r="Y67" s="6">
        <v>81715</v>
      </c>
      <c r="Z67" s="6">
        <v>113748</v>
      </c>
      <c r="AA67" s="6">
        <v>0</v>
      </c>
      <c r="AB67" s="6">
        <v>0</v>
      </c>
      <c r="AC67" s="6">
        <v>0</v>
      </c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</row>
    <row r="68" spans="1:63" x14ac:dyDescent="0.35">
      <c r="A68" s="5" t="s">
        <v>3</v>
      </c>
      <c r="B68" s="5" t="s">
        <v>4</v>
      </c>
      <c r="C68" s="6">
        <v>66132</v>
      </c>
      <c r="D68" s="6">
        <v>23154</v>
      </c>
      <c r="E68" s="6">
        <v>47671</v>
      </c>
      <c r="F68" s="6">
        <v>68792</v>
      </c>
      <c r="G68" s="6">
        <v>86994</v>
      </c>
      <c r="H68" s="6">
        <v>24302</v>
      </c>
      <c r="I68" s="6">
        <v>49243</v>
      </c>
      <c r="J68" s="6">
        <v>69921</v>
      </c>
      <c r="K68" s="6">
        <v>93507</v>
      </c>
      <c r="L68" s="6">
        <v>28894</v>
      </c>
      <c r="M68" s="6">
        <v>55524</v>
      </c>
      <c r="N68" s="6">
        <v>80088</v>
      </c>
      <c r="O68" s="6">
        <v>104283</v>
      </c>
      <c r="P68" s="6">
        <v>32121</v>
      </c>
      <c r="Q68" s="6">
        <v>60180</v>
      </c>
      <c r="R68" s="6">
        <v>83801</v>
      </c>
      <c r="S68" s="6">
        <v>108517</v>
      </c>
      <c r="T68" s="6">
        <v>33928</v>
      </c>
      <c r="U68" s="6">
        <v>63645</v>
      </c>
      <c r="V68" s="6">
        <v>88686</v>
      </c>
      <c r="W68" s="6">
        <v>113530</v>
      </c>
      <c r="X68" s="6">
        <v>38376</v>
      </c>
      <c r="Y68" s="6">
        <v>67190</v>
      </c>
      <c r="Z68" s="6">
        <v>92314</v>
      </c>
      <c r="AA68" s="6">
        <v>0</v>
      </c>
      <c r="AB68" s="6">
        <v>0</v>
      </c>
      <c r="AC68" s="6">
        <v>0</v>
      </c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</row>
    <row r="69" spans="1:63" x14ac:dyDescent="0.35">
      <c r="A69" s="5" t="s">
        <v>5</v>
      </c>
      <c r="B69" s="5" t="s">
        <v>6</v>
      </c>
      <c r="C69" s="6">
        <v>46128</v>
      </c>
      <c r="D69" s="6">
        <v>17749</v>
      </c>
      <c r="E69" s="6">
        <v>37136</v>
      </c>
      <c r="F69" s="6">
        <v>54824</v>
      </c>
      <c r="G69" s="6">
        <v>68750</v>
      </c>
      <c r="H69" s="6">
        <v>21270</v>
      </c>
      <c r="I69" s="6">
        <v>38929</v>
      </c>
      <c r="J69" s="6">
        <v>58110</v>
      </c>
      <c r="K69" s="6">
        <v>74844</v>
      </c>
      <c r="L69" s="6">
        <v>25991</v>
      </c>
      <c r="M69" s="6">
        <v>47597</v>
      </c>
      <c r="N69" s="6">
        <v>67270</v>
      </c>
      <c r="O69" s="6">
        <v>83171</v>
      </c>
      <c r="P69" s="6">
        <v>26887</v>
      </c>
      <c r="Q69" s="6">
        <v>47848</v>
      </c>
      <c r="R69" s="6">
        <v>65920</v>
      </c>
      <c r="S69" s="6">
        <v>80123</v>
      </c>
      <c r="T69" s="6">
        <v>26978</v>
      </c>
      <c r="U69" s="6">
        <v>47643</v>
      </c>
      <c r="V69" s="6">
        <v>66612</v>
      </c>
      <c r="W69" s="6">
        <v>82549</v>
      </c>
      <c r="X69" s="6">
        <v>28918</v>
      </c>
      <c r="Y69" s="6">
        <v>51108</v>
      </c>
      <c r="Z69" s="6">
        <v>73141</v>
      </c>
      <c r="AA69" s="6">
        <v>0</v>
      </c>
      <c r="AB69" s="6">
        <v>0</v>
      </c>
      <c r="AC69" s="6">
        <v>0</v>
      </c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</row>
    <row r="70" spans="1:63" x14ac:dyDescent="0.35">
      <c r="A70" s="5" t="s">
        <v>7</v>
      </c>
      <c r="B70" s="5" t="s">
        <v>8</v>
      </c>
      <c r="C70" s="6">
        <v>54483</v>
      </c>
      <c r="D70" s="6">
        <v>18582</v>
      </c>
      <c r="E70" s="6">
        <v>34974</v>
      </c>
      <c r="F70" s="6">
        <v>50827</v>
      </c>
      <c r="G70" s="6">
        <v>64662</v>
      </c>
      <c r="H70" s="6">
        <v>21152</v>
      </c>
      <c r="I70" s="6">
        <v>34250</v>
      </c>
      <c r="J70" s="6">
        <v>49930</v>
      </c>
      <c r="K70" s="6">
        <v>69923</v>
      </c>
      <c r="L70" s="6">
        <v>24730</v>
      </c>
      <c r="M70" s="6">
        <v>45481</v>
      </c>
      <c r="N70" s="6">
        <v>65385</v>
      </c>
      <c r="O70" s="6">
        <v>82092</v>
      </c>
      <c r="P70" s="6">
        <v>28970</v>
      </c>
      <c r="Q70" s="6">
        <v>52131</v>
      </c>
      <c r="R70" s="6">
        <v>72078</v>
      </c>
      <c r="S70" s="6">
        <v>91240</v>
      </c>
      <c r="T70" s="6">
        <v>24355</v>
      </c>
      <c r="U70" s="6">
        <v>50044</v>
      </c>
      <c r="V70" s="6">
        <v>71484</v>
      </c>
      <c r="W70" s="6">
        <v>92410</v>
      </c>
      <c r="X70" s="6">
        <v>25727</v>
      </c>
      <c r="Y70" s="6">
        <v>47827</v>
      </c>
      <c r="Z70" s="6">
        <v>68486</v>
      </c>
      <c r="AA70" s="6">
        <v>0</v>
      </c>
      <c r="AB70" s="6">
        <v>0</v>
      </c>
      <c r="AC70" s="6">
        <v>0</v>
      </c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</row>
    <row r="71" spans="1:63" x14ac:dyDescent="0.35">
      <c r="A71" s="5" t="s">
        <v>9</v>
      </c>
      <c r="B71" s="5" t="s">
        <v>10</v>
      </c>
      <c r="C71" s="6">
        <v>14479</v>
      </c>
      <c r="D71" s="6">
        <v>4956</v>
      </c>
      <c r="E71" s="6">
        <v>10044</v>
      </c>
      <c r="F71" s="6">
        <v>15044</v>
      </c>
      <c r="G71" s="6">
        <v>19549</v>
      </c>
      <c r="H71" s="6">
        <v>6041</v>
      </c>
      <c r="I71" s="6">
        <v>10962</v>
      </c>
      <c r="J71" s="6">
        <v>15543</v>
      </c>
      <c r="K71" s="6">
        <v>20882</v>
      </c>
      <c r="L71" s="6">
        <v>6934</v>
      </c>
      <c r="M71" s="6">
        <v>13895</v>
      </c>
      <c r="N71" s="6">
        <v>19501</v>
      </c>
      <c r="O71" s="6">
        <v>25968</v>
      </c>
      <c r="P71" s="6">
        <v>7639</v>
      </c>
      <c r="Q71" s="6">
        <v>15701</v>
      </c>
      <c r="R71" s="6">
        <v>22984</v>
      </c>
      <c r="S71" s="6">
        <v>29604</v>
      </c>
      <c r="T71" s="6">
        <v>9875</v>
      </c>
      <c r="U71" s="6">
        <v>19386</v>
      </c>
      <c r="V71" s="6">
        <v>27428</v>
      </c>
      <c r="W71" s="6">
        <v>35027</v>
      </c>
      <c r="X71" s="6">
        <v>10772</v>
      </c>
      <c r="Y71" s="6">
        <v>20964</v>
      </c>
      <c r="Z71" s="6">
        <v>28898</v>
      </c>
      <c r="AA71" s="6">
        <v>0</v>
      </c>
      <c r="AB71" s="6">
        <v>0</v>
      </c>
      <c r="AC71" s="6">
        <v>0</v>
      </c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</row>
    <row r="72" spans="1:63" x14ac:dyDescent="0.35">
      <c r="A72" s="5" t="s">
        <v>11</v>
      </c>
      <c r="B72" s="5" t="s">
        <v>12</v>
      </c>
      <c r="C72" s="6">
        <v>11330</v>
      </c>
      <c r="D72" s="6">
        <v>3922</v>
      </c>
      <c r="E72" s="6">
        <v>8163</v>
      </c>
      <c r="F72" s="6">
        <v>11865</v>
      </c>
      <c r="G72" s="6">
        <v>15628</v>
      </c>
      <c r="H72" s="6">
        <v>4840</v>
      </c>
      <c r="I72" s="6">
        <v>9732</v>
      </c>
      <c r="J72" s="6">
        <v>14652</v>
      </c>
      <c r="K72" s="6">
        <v>19739</v>
      </c>
      <c r="L72" s="6">
        <v>6473</v>
      </c>
      <c r="M72" s="6">
        <v>14164</v>
      </c>
      <c r="N72" s="6">
        <v>21706</v>
      </c>
      <c r="O72" s="6">
        <v>29184</v>
      </c>
      <c r="P72" s="6">
        <v>11611</v>
      </c>
      <c r="Q72" s="6">
        <v>23702</v>
      </c>
      <c r="R72" s="6">
        <v>34246</v>
      </c>
      <c r="S72" s="6">
        <v>44696</v>
      </c>
      <c r="T72" s="6">
        <v>15633</v>
      </c>
      <c r="U72" s="6">
        <v>31097</v>
      </c>
      <c r="V72" s="6">
        <v>44977</v>
      </c>
      <c r="W72" s="6">
        <v>53419</v>
      </c>
      <c r="X72" s="6">
        <v>19824</v>
      </c>
      <c r="Y72" s="6">
        <v>37779</v>
      </c>
      <c r="Z72" s="6">
        <v>49236</v>
      </c>
      <c r="AA72" s="6">
        <v>0</v>
      </c>
      <c r="AB72" s="6">
        <v>0</v>
      </c>
      <c r="AC72" s="6">
        <v>0</v>
      </c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</row>
    <row r="73" spans="1:63" x14ac:dyDescent="0.35">
      <c r="A73" s="5" t="s">
        <v>13</v>
      </c>
      <c r="B73" s="5" t="s">
        <v>14</v>
      </c>
      <c r="C73" s="6">
        <v>4801.1613887200001</v>
      </c>
      <c r="D73" s="6">
        <v>1616.0262313699998</v>
      </c>
      <c r="E73" s="6">
        <v>3792</v>
      </c>
      <c r="F73" s="6">
        <v>5907</v>
      </c>
      <c r="G73" s="6">
        <v>8845</v>
      </c>
      <c r="H73" s="6">
        <v>2623</v>
      </c>
      <c r="I73" s="6">
        <v>6218</v>
      </c>
      <c r="J73" s="6">
        <v>9916</v>
      </c>
      <c r="K73" s="6">
        <v>14947</v>
      </c>
      <c r="L73" s="6">
        <v>4731</v>
      </c>
      <c r="M73" s="6">
        <v>10820</v>
      </c>
      <c r="N73" s="6">
        <v>16862</v>
      </c>
      <c r="O73" s="6">
        <v>23762</v>
      </c>
      <c r="P73" s="6">
        <v>6312</v>
      </c>
      <c r="Q73" s="6">
        <v>12948</v>
      </c>
      <c r="R73" s="6">
        <v>19665</v>
      </c>
      <c r="S73" s="6">
        <v>27041</v>
      </c>
      <c r="T73" s="6">
        <v>6583</v>
      </c>
      <c r="U73" s="6">
        <v>14922</v>
      </c>
      <c r="V73" s="6">
        <v>23479</v>
      </c>
      <c r="W73" s="6">
        <v>32190</v>
      </c>
      <c r="X73" s="6">
        <v>7673</v>
      </c>
      <c r="Y73" s="6">
        <v>17139</v>
      </c>
      <c r="Z73" s="6">
        <v>26104</v>
      </c>
      <c r="AA73" s="6">
        <v>0</v>
      </c>
      <c r="AB73" s="6">
        <v>0</v>
      </c>
      <c r="AC73" s="6">
        <v>0</v>
      </c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</row>
    <row r="74" spans="1:63" x14ac:dyDescent="0.35">
      <c r="A74" s="5" t="s">
        <v>15</v>
      </c>
      <c r="B74" s="5" t="s">
        <v>16</v>
      </c>
      <c r="C74" s="6">
        <v>8289</v>
      </c>
      <c r="D74" s="6">
        <v>2951</v>
      </c>
      <c r="E74" s="6">
        <v>7919</v>
      </c>
      <c r="F74" s="6">
        <v>11794</v>
      </c>
      <c r="G74" s="6">
        <v>15101</v>
      </c>
      <c r="H74" s="6">
        <v>5138</v>
      </c>
      <c r="I74" s="6">
        <v>10030</v>
      </c>
      <c r="J74" s="6">
        <v>15681</v>
      </c>
      <c r="K74" s="6">
        <v>20523</v>
      </c>
      <c r="L74" s="6">
        <v>7200</v>
      </c>
      <c r="M74" s="6">
        <v>16222</v>
      </c>
      <c r="N74" s="6">
        <v>22987</v>
      </c>
      <c r="O74" s="6">
        <v>29956</v>
      </c>
      <c r="P74" s="6">
        <v>8714</v>
      </c>
      <c r="Q74" s="6">
        <v>18438</v>
      </c>
      <c r="R74" s="6">
        <v>27810</v>
      </c>
      <c r="S74" s="6">
        <v>38239</v>
      </c>
      <c r="T74" s="6">
        <v>12026</v>
      </c>
      <c r="U74" s="6">
        <v>25145</v>
      </c>
      <c r="V74" s="6">
        <v>37952</v>
      </c>
      <c r="W74" s="6">
        <v>51205</v>
      </c>
      <c r="X74" s="6">
        <v>14572</v>
      </c>
      <c r="Y74" s="6">
        <v>28059</v>
      </c>
      <c r="Z74" s="6">
        <v>39943</v>
      </c>
      <c r="AA74" s="6">
        <v>0</v>
      </c>
      <c r="AB74" s="6">
        <v>0</v>
      </c>
      <c r="AC74" s="6">
        <v>0</v>
      </c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</row>
    <row r="75" spans="1:63" x14ac:dyDescent="0.35">
      <c r="A75" s="5" t="s">
        <v>17</v>
      </c>
      <c r="B75" s="5" t="s">
        <v>18</v>
      </c>
      <c r="C75" s="6">
        <v>4048.5458159200002</v>
      </c>
      <c r="D75" s="6">
        <v>1474.2587283900002</v>
      </c>
      <c r="E75" s="6">
        <v>3298.1880000000001</v>
      </c>
      <c r="F75" s="6">
        <v>4922.0345266699997</v>
      </c>
      <c r="G75" s="6">
        <v>6715.7259999999997</v>
      </c>
      <c r="H75" s="6">
        <v>1839.8130000000001</v>
      </c>
      <c r="I75" s="6">
        <v>3877.3850000000002</v>
      </c>
      <c r="J75" s="6">
        <v>6108.83</v>
      </c>
      <c r="K75" s="6">
        <v>8746</v>
      </c>
      <c r="L75" s="6">
        <v>2920</v>
      </c>
      <c r="M75" s="6">
        <v>6327</v>
      </c>
      <c r="N75" s="6">
        <v>10138</v>
      </c>
      <c r="O75" s="6">
        <v>13904</v>
      </c>
      <c r="P75" s="6">
        <v>5013</v>
      </c>
      <c r="Q75" s="6">
        <v>10401</v>
      </c>
      <c r="R75" s="6">
        <v>15647</v>
      </c>
      <c r="S75" s="6">
        <v>21346</v>
      </c>
      <c r="T75" s="6">
        <v>6932</v>
      </c>
      <c r="U75" s="6">
        <v>14693</v>
      </c>
      <c r="V75" s="6">
        <v>21222</v>
      </c>
      <c r="W75" s="6">
        <v>27798</v>
      </c>
      <c r="X75" s="6">
        <v>11618</v>
      </c>
      <c r="Y75" s="6">
        <v>22288</v>
      </c>
      <c r="Z75" s="6">
        <v>31140</v>
      </c>
      <c r="AA75" s="6">
        <v>0</v>
      </c>
      <c r="AB75" s="6">
        <v>0</v>
      </c>
      <c r="AC75" s="6">
        <v>0</v>
      </c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</row>
    <row r="76" spans="1:63" x14ac:dyDescent="0.35">
      <c r="A76" s="5" t="s">
        <v>19</v>
      </c>
      <c r="B76" s="5" t="s">
        <v>20</v>
      </c>
      <c r="C76" s="6">
        <v>5696</v>
      </c>
      <c r="D76" s="6">
        <v>1850</v>
      </c>
      <c r="E76" s="6">
        <v>3898</v>
      </c>
      <c r="F76" s="6">
        <v>6204</v>
      </c>
      <c r="G76" s="6">
        <v>8837</v>
      </c>
      <c r="H76" s="6">
        <v>2627</v>
      </c>
      <c r="I76" s="6">
        <v>5405</v>
      </c>
      <c r="J76" s="6">
        <v>8158</v>
      </c>
      <c r="K76" s="6">
        <v>11210</v>
      </c>
      <c r="L76" s="6">
        <v>3599</v>
      </c>
      <c r="M76" s="6">
        <v>7977</v>
      </c>
      <c r="N76" s="6">
        <v>12390</v>
      </c>
      <c r="O76" s="6">
        <v>16811</v>
      </c>
      <c r="P76" s="6">
        <v>6168</v>
      </c>
      <c r="Q76" s="6">
        <v>12807</v>
      </c>
      <c r="R76" s="6">
        <v>18835</v>
      </c>
      <c r="S76" s="6">
        <v>25313</v>
      </c>
      <c r="T76" s="6">
        <v>8184</v>
      </c>
      <c r="U76" s="6">
        <v>17480</v>
      </c>
      <c r="V76" s="6">
        <v>26068</v>
      </c>
      <c r="W76" s="6">
        <v>35674</v>
      </c>
      <c r="X76" s="6">
        <v>11037</v>
      </c>
      <c r="Y76" s="6">
        <v>21296</v>
      </c>
      <c r="Z76" s="6">
        <v>30973</v>
      </c>
      <c r="AA76" s="6">
        <v>0</v>
      </c>
      <c r="AB76" s="6">
        <v>0</v>
      </c>
      <c r="AC76" s="6">
        <v>0</v>
      </c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</row>
    <row r="77" spans="1:63" x14ac:dyDescent="0.35">
      <c r="A77" s="5" t="s">
        <v>21</v>
      </c>
      <c r="B77" s="5" t="s">
        <v>22</v>
      </c>
      <c r="C77" s="6">
        <v>1585.1420000000001</v>
      </c>
      <c r="D77" s="6">
        <v>481.69400000000002</v>
      </c>
      <c r="E77" s="6">
        <v>1187.6369999999999</v>
      </c>
      <c r="F77" s="6">
        <v>2429.8910000000001</v>
      </c>
      <c r="G77" s="6">
        <v>3664.6689999999999</v>
      </c>
      <c r="H77" s="6">
        <v>1447.954</v>
      </c>
      <c r="I77" s="6">
        <v>2779.29</v>
      </c>
      <c r="J77" s="6">
        <v>4155.558</v>
      </c>
      <c r="K77" s="6">
        <v>5721.2749999999996</v>
      </c>
      <c r="L77" s="6">
        <v>1805</v>
      </c>
      <c r="M77" s="6">
        <v>4376</v>
      </c>
      <c r="N77" s="6">
        <v>7415</v>
      </c>
      <c r="O77" s="6">
        <v>10456</v>
      </c>
      <c r="P77" s="6">
        <v>3207</v>
      </c>
      <c r="Q77" s="6">
        <v>7771</v>
      </c>
      <c r="R77" s="6">
        <v>12797</v>
      </c>
      <c r="S77" s="6">
        <v>17378</v>
      </c>
      <c r="T77" s="6">
        <v>5387</v>
      </c>
      <c r="U77" s="6">
        <v>13722</v>
      </c>
      <c r="V77" s="6">
        <v>20223</v>
      </c>
      <c r="W77" s="6">
        <v>26445</v>
      </c>
      <c r="X77" s="6">
        <v>8101</v>
      </c>
      <c r="Y77" s="6">
        <v>16448</v>
      </c>
      <c r="Z77" s="6">
        <v>24174</v>
      </c>
      <c r="AA77" s="6">
        <v>0</v>
      </c>
      <c r="AB77" s="6">
        <v>0</v>
      </c>
      <c r="AC77" s="6">
        <v>0</v>
      </c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</row>
    <row r="78" spans="1:63" x14ac:dyDescent="0.35">
      <c r="A78" s="5" t="s">
        <v>23</v>
      </c>
      <c r="B78" s="5" t="s">
        <v>24</v>
      </c>
      <c r="C78" s="6">
        <v>4708.5280000000002</v>
      </c>
      <c r="D78" s="6">
        <v>1912.614</v>
      </c>
      <c r="E78" s="6">
        <v>3801.402</v>
      </c>
      <c r="F78" s="6">
        <v>5349.6679999999997</v>
      </c>
      <c r="G78" s="6">
        <v>6973.1189999999997</v>
      </c>
      <c r="H78" s="6">
        <v>2475.34</v>
      </c>
      <c r="I78" s="6">
        <v>4937.9229999999998</v>
      </c>
      <c r="J78" s="6">
        <v>6677.01</v>
      </c>
      <c r="K78" s="6">
        <v>9479</v>
      </c>
      <c r="L78" s="6">
        <v>3450</v>
      </c>
      <c r="M78" s="6">
        <v>7349</v>
      </c>
      <c r="N78" s="6">
        <v>11106</v>
      </c>
      <c r="O78" s="6">
        <v>14952</v>
      </c>
      <c r="P78" s="6">
        <v>4097</v>
      </c>
      <c r="Q78" s="6">
        <v>8632</v>
      </c>
      <c r="R78" s="6">
        <v>13443</v>
      </c>
      <c r="S78" s="6">
        <v>19157</v>
      </c>
      <c r="T78" s="6">
        <v>6653</v>
      </c>
      <c r="U78" s="6">
        <v>13558</v>
      </c>
      <c r="V78" s="6">
        <v>20261</v>
      </c>
      <c r="W78" s="6">
        <v>26301</v>
      </c>
      <c r="X78" s="6">
        <v>6902</v>
      </c>
      <c r="Y78" s="6">
        <v>13898</v>
      </c>
      <c r="Z78" s="6">
        <v>21225</v>
      </c>
      <c r="AA78" s="6">
        <v>0</v>
      </c>
      <c r="AB78" s="6">
        <v>0</v>
      </c>
      <c r="AC78" s="6">
        <v>0</v>
      </c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</row>
    <row r="79" spans="1:63" x14ac:dyDescent="0.35">
      <c r="A79" s="5" t="s">
        <v>25</v>
      </c>
      <c r="B79" s="5" t="s">
        <v>26</v>
      </c>
      <c r="C79" s="6">
        <v>1444.8719495099999</v>
      </c>
      <c r="D79" s="6">
        <v>697.36801052999999</v>
      </c>
      <c r="E79" s="6">
        <v>1527.2333905200001</v>
      </c>
      <c r="F79" s="6">
        <v>2182.5223007700001</v>
      </c>
      <c r="G79" s="6">
        <v>2975.5001699499999</v>
      </c>
      <c r="H79" s="6">
        <v>874.65520320000007</v>
      </c>
      <c r="I79" s="6">
        <v>1999.34496704</v>
      </c>
      <c r="J79" s="6">
        <v>3041.9512880700004</v>
      </c>
      <c r="K79" s="6">
        <v>4045.7595955799998</v>
      </c>
      <c r="L79" s="6">
        <v>1259.7852052200001</v>
      </c>
      <c r="M79" s="6">
        <v>2973</v>
      </c>
      <c r="N79" s="6">
        <v>4473</v>
      </c>
      <c r="O79" s="6">
        <v>6312</v>
      </c>
      <c r="P79" s="6">
        <v>1735</v>
      </c>
      <c r="Q79" s="6">
        <v>3666</v>
      </c>
      <c r="R79" s="6">
        <v>5781</v>
      </c>
      <c r="S79" s="6">
        <v>7652</v>
      </c>
      <c r="T79" s="6">
        <v>1801</v>
      </c>
      <c r="U79" s="6">
        <v>5335</v>
      </c>
      <c r="V79" s="6">
        <v>8220</v>
      </c>
      <c r="W79" s="6">
        <v>12372</v>
      </c>
      <c r="X79" s="6">
        <v>2949</v>
      </c>
      <c r="Y79" s="6">
        <v>6926</v>
      </c>
      <c r="Z79" s="6">
        <v>10770</v>
      </c>
      <c r="AA79" s="6">
        <v>0</v>
      </c>
      <c r="AB79" s="6">
        <v>0</v>
      </c>
      <c r="AC79" s="6">
        <v>0</v>
      </c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</row>
    <row r="80" spans="1:63" x14ac:dyDescent="0.35">
      <c r="A80" s="5" t="s">
        <v>27</v>
      </c>
      <c r="B80" s="5" t="s">
        <v>28</v>
      </c>
      <c r="C80" s="6">
        <v>964.21699999999998</v>
      </c>
      <c r="D80" s="6">
        <v>427.01100000000002</v>
      </c>
      <c r="E80" s="6">
        <v>893.64800000000002</v>
      </c>
      <c r="F80" s="6">
        <v>1262.2809999999999</v>
      </c>
      <c r="G80" s="6">
        <v>1612.73</v>
      </c>
      <c r="H80" s="6">
        <v>617.90700000000004</v>
      </c>
      <c r="I80" s="6">
        <v>1246.634</v>
      </c>
      <c r="J80" s="6">
        <v>1841.7719999999999</v>
      </c>
      <c r="K80" s="6">
        <v>2672.491</v>
      </c>
      <c r="L80" s="6">
        <v>1346.2249999999999</v>
      </c>
      <c r="M80" s="6">
        <v>2437.511</v>
      </c>
      <c r="N80" s="6">
        <v>3303.518</v>
      </c>
      <c r="O80" s="6">
        <v>3951.4679999999998</v>
      </c>
      <c r="P80" s="6">
        <v>1731.7460000000001</v>
      </c>
      <c r="Q80" s="6">
        <v>3116</v>
      </c>
      <c r="R80" s="6">
        <v>4218</v>
      </c>
      <c r="S80" s="6">
        <v>4780</v>
      </c>
      <c r="T80" s="6">
        <v>2030</v>
      </c>
      <c r="U80" s="6">
        <v>3986</v>
      </c>
      <c r="V80" s="6">
        <v>5775</v>
      </c>
      <c r="W80" s="6">
        <v>7120</v>
      </c>
      <c r="X80" s="6">
        <v>3071</v>
      </c>
      <c r="Y80" s="6">
        <v>5996</v>
      </c>
      <c r="Z80" s="6">
        <v>8082</v>
      </c>
      <c r="AA80" s="6">
        <v>0</v>
      </c>
      <c r="AB80" s="6">
        <v>0</v>
      </c>
      <c r="AC80" s="6">
        <v>0</v>
      </c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</row>
    <row r="81" spans="1:63" x14ac:dyDescent="0.35">
      <c r="A81" s="5" t="s">
        <v>29</v>
      </c>
      <c r="B81" s="5" t="s">
        <v>30</v>
      </c>
      <c r="C81" s="6">
        <v>474.63099999999997</v>
      </c>
      <c r="D81" s="6">
        <v>167.30286419999999</v>
      </c>
      <c r="E81" s="6">
        <v>344.77199999999999</v>
      </c>
      <c r="F81" s="6">
        <v>524.68882687999997</v>
      </c>
      <c r="G81" s="6">
        <v>730.44299999999998</v>
      </c>
      <c r="H81" s="6">
        <v>233.03742609</v>
      </c>
      <c r="I81" s="6">
        <v>489.09500000000003</v>
      </c>
      <c r="J81" s="6">
        <v>704.39416320000009</v>
      </c>
      <c r="K81" s="6">
        <v>925.375</v>
      </c>
      <c r="L81" s="6">
        <v>270.31388486000003</v>
      </c>
      <c r="M81" s="6">
        <v>580.577</v>
      </c>
      <c r="N81" s="6">
        <v>818.75346855999999</v>
      </c>
      <c r="O81" s="6">
        <v>1180.27</v>
      </c>
      <c r="P81" s="6">
        <v>417.81765242</v>
      </c>
      <c r="Q81" s="6">
        <v>890.12400000000002</v>
      </c>
      <c r="R81" s="6">
        <v>1484.89903783</v>
      </c>
      <c r="S81" s="6">
        <v>1953.9949999999999</v>
      </c>
      <c r="T81" s="6">
        <v>817.31299999999999</v>
      </c>
      <c r="U81" s="6">
        <v>1792.8710000000001</v>
      </c>
      <c r="V81" s="6">
        <v>2626.7420000000002</v>
      </c>
      <c r="W81" s="6">
        <v>3253.2170000000001</v>
      </c>
      <c r="X81" s="6">
        <v>1457.086</v>
      </c>
      <c r="Y81" s="6">
        <v>2630.777</v>
      </c>
      <c r="Z81" s="6">
        <v>3155.2139999999999</v>
      </c>
      <c r="AA81" s="6">
        <v>0</v>
      </c>
      <c r="AB81" s="6">
        <v>0</v>
      </c>
      <c r="AC81" s="6">
        <v>0</v>
      </c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</row>
    <row r="82" spans="1:63" x14ac:dyDescent="0.35">
      <c r="A82" s="5" t="s">
        <v>31</v>
      </c>
      <c r="B82" s="5" t="s">
        <v>32</v>
      </c>
      <c r="C82" s="6">
        <v>488.58100000000002</v>
      </c>
      <c r="D82" s="6">
        <v>176.60599999999999</v>
      </c>
      <c r="E82" s="6">
        <v>250.179</v>
      </c>
      <c r="F82" s="6">
        <v>650.32399999999996</v>
      </c>
      <c r="G82" s="6">
        <v>719.13099999999997</v>
      </c>
      <c r="H82" s="6">
        <v>250.26599999999999</v>
      </c>
      <c r="I82" s="6">
        <v>433.64</v>
      </c>
      <c r="J82" s="6">
        <v>658.12300000000005</v>
      </c>
      <c r="K82" s="6">
        <v>981.76199999999994</v>
      </c>
      <c r="L82" s="6">
        <v>359.32</v>
      </c>
      <c r="M82" s="6">
        <v>790.25300000000004</v>
      </c>
      <c r="N82" s="6">
        <v>1226.0640000000001</v>
      </c>
      <c r="O82" s="6">
        <v>1619.336</v>
      </c>
      <c r="P82" s="6">
        <v>642.24699999999996</v>
      </c>
      <c r="Q82" s="6">
        <v>1232.5060000000001</v>
      </c>
      <c r="R82" s="6">
        <v>1821.9580000000001</v>
      </c>
      <c r="S82" s="6">
        <v>2485.0430000000001</v>
      </c>
      <c r="T82" s="6">
        <v>817.28800000000001</v>
      </c>
      <c r="U82" s="6">
        <v>1743.056</v>
      </c>
      <c r="V82" s="6">
        <v>2905.7469999999998</v>
      </c>
      <c r="W82" s="6">
        <v>3989.79</v>
      </c>
      <c r="X82" s="6">
        <v>1541.5630000000001</v>
      </c>
      <c r="Y82" s="6">
        <v>3128.2559999999999</v>
      </c>
      <c r="Z82" s="6">
        <v>4690.0680000000002</v>
      </c>
      <c r="AA82" s="6">
        <v>0</v>
      </c>
      <c r="AB82" s="6">
        <v>0</v>
      </c>
      <c r="AC82" s="6">
        <v>0</v>
      </c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</row>
    <row r="83" spans="1:63" x14ac:dyDescent="0.35">
      <c r="A83" s="5" t="s">
        <v>33</v>
      </c>
      <c r="B83" s="5" t="s">
        <v>34</v>
      </c>
      <c r="C83" s="6">
        <v>735.34655899999996</v>
      </c>
      <c r="D83" s="9"/>
      <c r="E83" s="9"/>
      <c r="F83" s="9"/>
      <c r="G83" s="6">
        <v>1293.972</v>
      </c>
      <c r="H83" s="9"/>
      <c r="I83" s="9"/>
      <c r="J83" s="9"/>
      <c r="K83" s="6">
        <v>1708.0239999999999</v>
      </c>
      <c r="L83" s="9"/>
      <c r="M83" s="9"/>
      <c r="N83" s="9"/>
      <c r="O83" s="6">
        <v>2382.9760000000001</v>
      </c>
      <c r="P83" s="9"/>
      <c r="Q83" s="9"/>
      <c r="R83" s="9"/>
      <c r="S83" s="6">
        <v>2802.2840000000001</v>
      </c>
      <c r="T83" s="9"/>
      <c r="U83" s="9"/>
      <c r="V83" s="6">
        <v>2876.9949999999999</v>
      </c>
      <c r="W83" s="6">
        <v>3899.3989999999999</v>
      </c>
      <c r="X83" s="9"/>
      <c r="Y83" s="6">
        <v>3385.136</v>
      </c>
      <c r="Z83" s="6">
        <v>4646.6239999999998</v>
      </c>
      <c r="AA83" s="6">
        <v>0</v>
      </c>
      <c r="AB83" s="6">
        <v>0</v>
      </c>
      <c r="AC83" s="6">
        <v>0</v>
      </c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</row>
    <row r="84" spans="1:63" x14ac:dyDescent="0.35">
      <c r="A84" s="5" t="s">
        <v>35</v>
      </c>
      <c r="B84" s="5" t="s">
        <v>36</v>
      </c>
      <c r="C84" s="6">
        <v>69.629000000000005</v>
      </c>
      <c r="D84" s="9"/>
      <c r="E84" s="9"/>
      <c r="F84" s="9"/>
      <c r="G84" s="6">
        <v>75.046000000000006</v>
      </c>
      <c r="H84" s="9"/>
      <c r="I84" s="9"/>
      <c r="J84" s="9"/>
      <c r="K84" s="6">
        <v>90.091999999999999</v>
      </c>
      <c r="L84" s="9"/>
      <c r="M84" s="9"/>
      <c r="N84" s="9"/>
      <c r="O84" s="6">
        <v>107.154</v>
      </c>
      <c r="P84" s="9"/>
      <c r="Q84" s="9"/>
      <c r="R84" s="9"/>
      <c r="S84" s="6">
        <v>292.57600000000002</v>
      </c>
      <c r="T84" s="9"/>
      <c r="U84" s="6">
        <v>229.15</v>
      </c>
      <c r="V84" s="6">
        <v>423.69200000000001</v>
      </c>
      <c r="W84" s="6">
        <v>674.11199999999997</v>
      </c>
      <c r="X84" s="9"/>
      <c r="Y84" s="6">
        <v>471.39</v>
      </c>
      <c r="Z84" s="6">
        <v>789.04399999999998</v>
      </c>
      <c r="AA84" s="6">
        <v>0</v>
      </c>
      <c r="AB84" s="6">
        <v>0</v>
      </c>
      <c r="AC84" s="6">
        <v>0</v>
      </c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</row>
    <row r="85" spans="1:63" x14ac:dyDescent="0.35">
      <c r="A85" s="5" t="s">
        <v>37</v>
      </c>
      <c r="B85" s="5" t="s">
        <v>38</v>
      </c>
      <c r="C85" s="6">
        <v>785.03</v>
      </c>
      <c r="D85" s="9"/>
      <c r="E85" s="9"/>
      <c r="F85" s="9"/>
      <c r="G85" s="6">
        <v>1084.46</v>
      </c>
      <c r="H85" s="9"/>
      <c r="I85" s="9"/>
      <c r="J85" s="9"/>
      <c r="K85" s="6">
        <v>1360.6790000000001</v>
      </c>
      <c r="L85" s="9"/>
      <c r="M85" s="9"/>
      <c r="N85" s="9"/>
      <c r="O85" s="6">
        <v>2318.4490000000001</v>
      </c>
      <c r="P85" s="9"/>
      <c r="Q85" s="9"/>
      <c r="R85" s="9"/>
      <c r="S85" s="6">
        <v>3947.2449999999999</v>
      </c>
      <c r="T85" s="9"/>
      <c r="U85" s="6">
        <v>2822.5529999999999</v>
      </c>
      <c r="V85" s="6">
        <v>4043.846</v>
      </c>
      <c r="W85" s="6">
        <v>5508.4279999999999</v>
      </c>
      <c r="X85" s="6">
        <v>1756.981</v>
      </c>
      <c r="Y85" s="6">
        <v>3336.2550000000001</v>
      </c>
      <c r="Z85" s="6">
        <v>4506.9290000000001</v>
      </c>
      <c r="AA85" s="6">
        <v>0</v>
      </c>
      <c r="AB85" s="6">
        <v>0</v>
      </c>
      <c r="AC85" s="6">
        <v>0</v>
      </c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</row>
    <row r="86" spans="1:63" x14ac:dyDescent="0.35">
      <c r="A86" s="5" t="s">
        <v>39</v>
      </c>
      <c r="B86" s="5" t="s">
        <v>40</v>
      </c>
      <c r="C86" s="6">
        <v>398.27499999999998</v>
      </c>
      <c r="D86" s="9"/>
      <c r="E86" s="9"/>
      <c r="F86" s="9"/>
      <c r="G86" s="6">
        <v>606.51800000000003</v>
      </c>
      <c r="H86" s="9"/>
      <c r="I86" s="9"/>
      <c r="J86" s="9"/>
      <c r="K86" s="6">
        <v>906.90200000000004</v>
      </c>
      <c r="L86" s="9"/>
      <c r="M86" s="9"/>
      <c r="N86" s="9"/>
      <c r="O86" s="6">
        <v>1080.3679999999999</v>
      </c>
      <c r="P86" s="9"/>
      <c r="Q86" s="9"/>
      <c r="R86" s="9"/>
      <c r="S86" s="6">
        <v>1328.335</v>
      </c>
      <c r="T86" s="9"/>
      <c r="U86" s="6">
        <v>737.09</v>
      </c>
      <c r="V86" s="6">
        <v>959.61</v>
      </c>
      <c r="W86" s="6">
        <v>1189.337</v>
      </c>
      <c r="X86" s="9"/>
      <c r="Y86" s="6">
        <v>904.17499999999995</v>
      </c>
      <c r="Z86" s="6">
        <v>1576.2270000000001</v>
      </c>
      <c r="AA86" s="6">
        <v>0</v>
      </c>
      <c r="AB86" s="6">
        <v>0</v>
      </c>
      <c r="AC86" s="6">
        <v>0</v>
      </c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</row>
    <row r="87" spans="1:63" x14ac:dyDescent="0.35">
      <c r="A87" s="5" t="s">
        <v>41</v>
      </c>
      <c r="B87" s="5" t="s">
        <v>42</v>
      </c>
      <c r="C87" s="6">
        <v>31.0793769</v>
      </c>
      <c r="D87" s="9"/>
      <c r="E87" s="9"/>
      <c r="F87" s="9"/>
      <c r="G87" s="6">
        <v>41.198999999999998</v>
      </c>
      <c r="H87" s="9"/>
      <c r="I87" s="9"/>
      <c r="J87" s="9"/>
      <c r="K87" s="6">
        <v>45.283999999999999</v>
      </c>
      <c r="L87" s="9"/>
      <c r="M87" s="9"/>
      <c r="N87" s="9"/>
      <c r="O87" s="6">
        <v>64.11</v>
      </c>
      <c r="P87" s="9"/>
      <c r="Q87" s="9"/>
      <c r="R87" s="9"/>
      <c r="S87" s="6">
        <v>55.62</v>
      </c>
      <c r="T87" s="9"/>
      <c r="U87" s="6">
        <v>27.289000000000001</v>
      </c>
      <c r="V87" s="6">
        <v>41.921999999999997</v>
      </c>
      <c r="W87" s="6">
        <v>53.859000000000002</v>
      </c>
      <c r="X87" s="6">
        <v>18.384</v>
      </c>
      <c r="Y87" s="6">
        <v>30.634</v>
      </c>
      <c r="Z87" s="6">
        <v>44.161000000000001</v>
      </c>
      <c r="AA87" s="6">
        <v>0</v>
      </c>
      <c r="AB87" s="6">
        <v>0</v>
      </c>
      <c r="AC87" s="6">
        <v>0</v>
      </c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</row>
    <row r="88" spans="1:63" x14ac:dyDescent="0.35">
      <c r="A88" s="5" t="s">
        <v>43</v>
      </c>
      <c r="B88" s="5" t="s">
        <v>44</v>
      </c>
      <c r="C88" s="6">
        <v>22.439</v>
      </c>
      <c r="D88" s="9"/>
      <c r="E88" s="9"/>
      <c r="F88" s="9"/>
      <c r="G88" s="6">
        <v>29.413</v>
      </c>
      <c r="H88" s="9"/>
      <c r="I88" s="9"/>
      <c r="J88" s="9"/>
      <c r="K88" s="6">
        <v>61.512</v>
      </c>
      <c r="L88" s="9"/>
      <c r="M88" s="9"/>
      <c r="N88" s="9"/>
      <c r="O88" s="6">
        <v>65.665999999999997</v>
      </c>
      <c r="P88" s="9"/>
      <c r="Q88" s="9"/>
      <c r="R88" s="9"/>
      <c r="S88" s="6">
        <v>48.591000000000001</v>
      </c>
      <c r="T88" s="9"/>
      <c r="U88" s="6">
        <v>23.777999999999999</v>
      </c>
      <c r="V88" s="6">
        <v>34.145000000000003</v>
      </c>
      <c r="W88" s="6">
        <v>52.548000000000002</v>
      </c>
      <c r="X88" s="9"/>
      <c r="Y88" s="9"/>
      <c r="Z88" s="6">
        <v>43.209000000000003</v>
      </c>
      <c r="AA88" s="6">
        <v>0</v>
      </c>
      <c r="AB88" s="6">
        <v>0</v>
      </c>
      <c r="AC88" s="6">
        <v>0</v>
      </c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</row>
    <row r="89" spans="1:63" x14ac:dyDescent="0.35">
      <c r="A89" s="5" t="s">
        <v>45</v>
      </c>
      <c r="B89" s="5" t="s">
        <v>46</v>
      </c>
      <c r="C89" s="9"/>
      <c r="D89" s="9"/>
      <c r="E89" s="9"/>
      <c r="F89" s="9"/>
      <c r="G89" s="6">
        <v>48.922244979999995</v>
      </c>
      <c r="H89" s="9"/>
      <c r="I89" s="9"/>
      <c r="J89" s="9"/>
      <c r="K89" s="6">
        <v>75.442999999999998</v>
      </c>
      <c r="L89" s="9"/>
      <c r="M89" s="9"/>
      <c r="N89" s="9"/>
      <c r="O89" s="6">
        <v>93.813222590000009</v>
      </c>
      <c r="P89" s="9"/>
      <c r="Q89" s="9"/>
      <c r="R89" s="9"/>
      <c r="S89" s="6">
        <v>108.34955318</v>
      </c>
      <c r="T89" s="9"/>
      <c r="U89" s="6">
        <v>112.78</v>
      </c>
      <c r="V89" s="6">
        <v>128.89924999999999</v>
      </c>
      <c r="W89" s="6">
        <v>160.34282508000001</v>
      </c>
      <c r="X89" s="6">
        <v>44.768515530000002</v>
      </c>
      <c r="Y89" s="6">
        <v>90.52067409</v>
      </c>
      <c r="Z89" s="6">
        <v>134.98101</v>
      </c>
      <c r="AA89" s="6">
        <v>0</v>
      </c>
      <c r="AB89" s="6">
        <v>0</v>
      </c>
      <c r="AC89" s="6">
        <v>0</v>
      </c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</row>
    <row r="90" spans="1:63" x14ac:dyDescent="0.35">
      <c r="A90" s="5" t="s">
        <v>47</v>
      </c>
      <c r="B90" s="5" t="s">
        <v>48</v>
      </c>
      <c r="C90" s="6">
        <v>35.505468579999999</v>
      </c>
      <c r="D90" s="9"/>
      <c r="E90" s="9"/>
      <c r="F90" s="9"/>
      <c r="G90" s="6">
        <v>42.29</v>
      </c>
      <c r="H90" s="9"/>
      <c r="I90" s="9"/>
      <c r="J90" s="9"/>
      <c r="K90" s="6">
        <v>43.269768069999998</v>
      </c>
      <c r="L90" s="9"/>
      <c r="M90" s="9"/>
      <c r="N90" s="9"/>
      <c r="O90" s="6">
        <v>44.9346283</v>
      </c>
      <c r="P90" s="9"/>
      <c r="Q90" s="9"/>
      <c r="R90" s="9"/>
      <c r="S90" s="6">
        <v>49.03279955</v>
      </c>
      <c r="T90" s="9"/>
      <c r="U90" s="9"/>
      <c r="V90" s="9"/>
      <c r="W90" s="6">
        <v>92.222369479999998</v>
      </c>
      <c r="X90" s="9"/>
      <c r="Y90" s="9"/>
      <c r="Z90" s="6">
        <v>0</v>
      </c>
      <c r="AA90" s="6">
        <v>0</v>
      </c>
      <c r="AB90" s="6">
        <v>0</v>
      </c>
      <c r="AC90" s="6">
        <v>0</v>
      </c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</row>
    <row r="91" spans="1:63" x14ac:dyDescent="0.35">
      <c r="A91" s="5" t="s">
        <v>49</v>
      </c>
      <c r="B91" s="5" t="s">
        <v>50</v>
      </c>
      <c r="C91" s="6">
        <v>32.71981839</v>
      </c>
      <c r="D91" s="9"/>
      <c r="E91" s="9"/>
      <c r="F91" s="9"/>
      <c r="G91" s="6">
        <v>76.269106809999997</v>
      </c>
      <c r="H91" s="9"/>
      <c r="I91" s="9"/>
      <c r="J91" s="9"/>
      <c r="K91" s="6">
        <v>45.75</v>
      </c>
      <c r="L91" s="9"/>
      <c r="M91" s="9"/>
      <c r="N91" s="9"/>
      <c r="O91" s="6">
        <v>48.933159310000001</v>
      </c>
      <c r="P91" s="9"/>
      <c r="Q91" s="9"/>
      <c r="R91" s="9"/>
      <c r="S91" s="6">
        <v>37.642192479999999</v>
      </c>
      <c r="T91" s="9"/>
      <c r="U91" s="6">
        <v>22.861000000000001</v>
      </c>
      <c r="V91" s="6">
        <v>49.765000000000001</v>
      </c>
      <c r="W91" s="6">
        <v>51.051028029999998</v>
      </c>
      <c r="X91" s="9"/>
      <c r="Y91" s="6">
        <v>133.08313937</v>
      </c>
      <c r="Z91" s="6">
        <v>206.761</v>
      </c>
      <c r="AA91" s="6">
        <v>0</v>
      </c>
      <c r="AB91" s="6">
        <v>0</v>
      </c>
      <c r="AC91" s="6">
        <v>0</v>
      </c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</row>
    <row r="92" spans="1:63" s="14" customFormat="1" ht="13.15" x14ac:dyDescent="0.4">
      <c r="A92" s="10"/>
      <c r="B92" s="11" t="s">
        <v>51</v>
      </c>
      <c r="C92" s="12">
        <v>297892.67815414997</v>
      </c>
      <c r="D92" s="12">
        <v>106043.88083449</v>
      </c>
      <c r="E92" s="12">
        <v>218691.05939051998</v>
      </c>
      <c r="F92" s="12">
        <v>320873.40965432004</v>
      </c>
      <c r="G92" s="12">
        <v>413307.31816995004</v>
      </c>
      <c r="H92" s="12">
        <v>124353.97262929</v>
      </c>
      <c r="I92" s="12">
        <v>235336.31196704003</v>
      </c>
      <c r="J92" s="12">
        <v>344785.63845127006</v>
      </c>
      <c r="K92" s="12">
        <v>464210.66259557998</v>
      </c>
      <c r="L92" s="12">
        <v>154147.64409007999</v>
      </c>
      <c r="M92" s="12">
        <v>303895.34100000001</v>
      </c>
      <c r="N92" s="12">
        <v>440172.33546855999</v>
      </c>
      <c r="O92" s="12">
        <v>569928.07400000002</v>
      </c>
      <c r="P92" s="12">
        <v>182947.81065242001</v>
      </c>
      <c r="Q92" s="12">
        <v>352691.63</v>
      </c>
      <c r="R92" s="12">
        <v>501416.85703782999</v>
      </c>
      <c r="S92" s="12">
        <v>652022.03799999994</v>
      </c>
      <c r="T92" s="12">
        <v>199209.601</v>
      </c>
      <c r="U92" s="12">
        <v>401311.92699999997</v>
      </c>
      <c r="V92" s="12">
        <v>579102.48899999994</v>
      </c>
      <c r="W92" s="12">
        <v>746674.00699999998</v>
      </c>
      <c r="X92" s="12">
        <v>236023.649</v>
      </c>
      <c r="Y92" s="12">
        <v>444392.033</v>
      </c>
      <c r="Z92" s="12">
        <v>626079.28200000001</v>
      </c>
      <c r="AA92" s="12">
        <v>0</v>
      </c>
      <c r="AB92" s="12">
        <v>0</v>
      </c>
      <c r="AC92" s="12">
        <v>0</v>
      </c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</row>
    <row r="93" spans="1:63" x14ac:dyDescent="0.35">
      <c r="A93" s="5"/>
      <c r="B93" s="15" t="s">
        <v>52</v>
      </c>
      <c r="C93" s="16">
        <v>254062</v>
      </c>
      <c r="D93" s="16">
        <v>90368</v>
      </c>
      <c r="E93" s="16">
        <v>183616</v>
      </c>
      <c r="F93" s="16">
        <v>267782</v>
      </c>
      <c r="G93" s="16">
        <v>341505</v>
      </c>
      <c r="H93" s="16">
        <v>101387</v>
      </c>
      <c r="I93" s="16">
        <v>188188</v>
      </c>
      <c r="J93" s="16">
        <v>273191</v>
      </c>
      <c r="K93" s="16">
        <v>365220</v>
      </c>
      <c r="L93" s="16">
        <v>120734</v>
      </c>
      <c r="M93" s="16">
        <v>229879</v>
      </c>
      <c r="N93" s="16">
        <v>327747</v>
      </c>
      <c r="O93" s="16">
        <v>417840</v>
      </c>
      <c r="P93" s="16">
        <v>133299</v>
      </c>
      <c r="Q93" s="16">
        <v>249088</v>
      </c>
      <c r="R93" s="16">
        <v>345668</v>
      </c>
      <c r="S93" s="16">
        <v>441981</v>
      </c>
      <c r="T93" s="16">
        <v>132346</v>
      </c>
      <c r="U93" s="16">
        <v>257838</v>
      </c>
      <c r="V93" s="16">
        <v>365393</v>
      </c>
      <c r="W93" s="16">
        <v>466907</v>
      </c>
      <c r="X93" s="16">
        <v>147278</v>
      </c>
      <c r="Y93" s="16">
        <v>268804</v>
      </c>
      <c r="Z93" s="16">
        <v>376587</v>
      </c>
      <c r="AA93" s="16">
        <v>0</v>
      </c>
      <c r="AB93" s="16">
        <v>0</v>
      </c>
      <c r="AC93" s="16">
        <v>0</v>
      </c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</row>
    <row r="94" spans="1:63" x14ac:dyDescent="0.35">
      <c r="A94" s="5"/>
      <c r="B94" s="15" t="s">
        <v>53</v>
      </c>
      <c r="C94" s="16">
        <v>41903.249154149999</v>
      </c>
      <c r="D94" s="16">
        <v>14904.960970290002</v>
      </c>
      <c r="E94" s="16">
        <v>33586.460390519998</v>
      </c>
      <c r="F94" s="16">
        <v>50654.11582744</v>
      </c>
      <c r="G94" s="16">
        <v>68740.014169949995</v>
      </c>
      <c r="H94" s="16">
        <v>21865.7622032</v>
      </c>
      <c r="I94" s="16">
        <v>44978.942967039999</v>
      </c>
      <c r="J94" s="16">
        <v>68390.349288069992</v>
      </c>
      <c r="K94" s="16">
        <v>94411.03459558</v>
      </c>
      <c r="L94" s="16">
        <v>31437.78520522</v>
      </c>
      <c r="M94" s="16">
        <v>70208</v>
      </c>
      <c r="N94" s="16">
        <v>107077</v>
      </c>
      <c r="O94" s="16">
        <v>145337</v>
      </c>
      <c r="P94" s="16">
        <v>46857</v>
      </c>
      <c r="Q94" s="16">
        <v>98365</v>
      </c>
      <c r="R94" s="16">
        <v>148224</v>
      </c>
      <c r="S94" s="16">
        <v>200822</v>
      </c>
      <c r="T94" s="16">
        <v>63199</v>
      </c>
      <c r="U94" s="16">
        <v>135952</v>
      </c>
      <c r="V94" s="16">
        <v>202402</v>
      </c>
      <c r="W94" s="16">
        <v>265404</v>
      </c>
      <c r="X94" s="16">
        <v>82676</v>
      </c>
      <c r="Y94" s="16">
        <v>163833</v>
      </c>
      <c r="Z94" s="16">
        <v>233565</v>
      </c>
      <c r="AA94" s="16">
        <v>0</v>
      </c>
      <c r="AB94" s="16">
        <v>0</v>
      </c>
      <c r="AC94" s="16">
        <v>0</v>
      </c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</row>
    <row r="95" spans="1:63" x14ac:dyDescent="0.35">
      <c r="A95" s="5"/>
      <c r="B95" s="15" t="s">
        <v>54</v>
      </c>
      <c r="C95" s="16">
        <v>1927.4290000000001</v>
      </c>
      <c r="D95" s="16">
        <v>770.91986420000001</v>
      </c>
      <c r="E95" s="16">
        <v>1488.5990000000002</v>
      </c>
      <c r="F95" s="16">
        <v>2437.2938268799999</v>
      </c>
      <c r="G95" s="16">
        <v>3062.3039999999996</v>
      </c>
      <c r="H95" s="16">
        <v>1101.2104260900001</v>
      </c>
      <c r="I95" s="16">
        <v>2169.3690000000001</v>
      </c>
      <c r="J95" s="16">
        <v>3204.2891632000001</v>
      </c>
      <c r="K95" s="16">
        <v>4579.6279999999997</v>
      </c>
      <c r="L95" s="16">
        <v>1975.85888486</v>
      </c>
      <c r="M95" s="16">
        <v>3808.3409999999999</v>
      </c>
      <c r="N95" s="16">
        <v>5348.3354685600007</v>
      </c>
      <c r="O95" s="16">
        <v>6751.0739999999996</v>
      </c>
      <c r="P95" s="16">
        <v>2791.8106524199998</v>
      </c>
      <c r="Q95" s="16">
        <v>5238.63</v>
      </c>
      <c r="R95" s="16">
        <v>7524.857037830001</v>
      </c>
      <c r="S95" s="16">
        <v>9219.0380000000005</v>
      </c>
      <c r="T95" s="16">
        <v>3664.6010000000001</v>
      </c>
      <c r="U95" s="16">
        <v>7521.9269999999997</v>
      </c>
      <c r="V95" s="16">
        <v>11307.489</v>
      </c>
      <c r="W95" s="16">
        <v>14363.007000000001</v>
      </c>
      <c r="X95" s="16">
        <v>6069.6490000000003</v>
      </c>
      <c r="Y95" s="16">
        <v>11755.032999999999</v>
      </c>
      <c r="Z95" s="16">
        <v>15927.281999999999</v>
      </c>
      <c r="AA95" s="16">
        <v>0</v>
      </c>
      <c r="AB95" s="16">
        <v>0</v>
      </c>
      <c r="AC95" s="16">
        <v>0</v>
      </c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</row>
    <row r="96" spans="1:63" x14ac:dyDescent="0.35">
      <c r="A96" s="18"/>
      <c r="B96" s="19" t="s">
        <v>55</v>
      </c>
      <c r="C96" s="20"/>
      <c r="D96" s="20"/>
      <c r="E96" s="20"/>
      <c r="F96" s="20"/>
      <c r="G96" s="21">
        <v>238.09335179000001</v>
      </c>
      <c r="H96" s="20"/>
      <c r="I96" s="20"/>
      <c r="J96" s="20"/>
      <c r="K96" s="21">
        <v>271.25876806999997</v>
      </c>
      <c r="L96" s="20"/>
      <c r="M96" s="20"/>
      <c r="N96" s="20"/>
      <c r="O96" s="21">
        <v>317.45701020000001</v>
      </c>
      <c r="P96" s="20"/>
      <c r="Q96" s="20"/>
      <c r="R96" s="20"/>
      <c r="S96" s="21">
        <v>299.23554521</v>
      </c>
      <c r="T96" s="20"/>
      <c r="U96" s="20"/>
      <c r="V96" s="20"/>
      <c r="W96" s="21">
        <v>357.47522259000004</v>
      </c>
      <c r="X96" s="20"/>
      <c r="Y96" s="20"/>
      <c r="Z96" s="21">
        <v>0</v>
      </c>
      <c r="AA96" s="21">
        <v>0</v>
      </c>
      <c r="AB96" s="21">
        <v>0</v>
      </c>
      <c r="AC96" s="21">
        <v>0</v>
      </c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</row>
    <row r="98" spans="1:63" x14ac:dyDescent="0.35">
      <c r="A98" s="3" t="s">
        <v>133</v>
      </c>
      <c r="B98" s="4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</row>
    <row r="99" spans="1:63" x14ac:dyDescent="0.35">
      <c r="A99" s="5" t="s">
        <v>1</v>
      </c>
      <c r="B99" s="5" t="s">
        <v>2</v>
      </c>
      <c r="C99" s="6">
        <v>13687</v>
      </c>
      <c r="D99" s="9"/>
      <c r="E99" s="6">
        <v>8058</v>
      </c>
      <c r="F99" s="9"/>
      <c r="G99" s="6">
        <v>17268</v>
      </c>
      <c r="H99" s="9"/>
      <c r="I99" s="6">
        <v>10505</v>
      </c>
      <c r="J99" s="9"/>
      <c r="K99" s="6">
        <v>23494</v>
      </c>
      <c r="L99" s="9"/>
      <c r="M99" s="6">
        <v>14275</v>
      </c>
      <c r="N99" s="9"/>
      <c r="O99" s="6">
        <v>28533</v>
      </c>
      <c r="P99" s="9"/>
      <c r="Q99" s="6">
        <v>16861</v>
      </c>
      <c r="R99" s="9"/>
      <c r="S99" s="6">
        <v>35133</v>
      </c>
      <c r="T99" s="9"/>
      <c r="U99" s="6">
        <v>18684</v>
      </c>
      <c r="V99" s="9"/>
      <c r="W99" s="6">
        <v>37684</v>
      </c>
      <c r="X99" s="9"/>
      <c r="Y99" s="6">
        <v>18859</v>
      </c>
      <c r="Z99" s="9"/>
      <c r="AA99" s="6">
        <v>0</v>
      </c>
      <c r="AB99" s="9"/>
      <c r="AC99" s="6">
        <v>0</v>
      </c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</row>
    <row r="100" spans="1:63" x14ac:dyDescent="0.35">
      <c r="A100" s="5" t="s">
        <v>3</v>
      </c>
      <c r="B100" s="5" t="s">
        <v>4</v>
      </c>
      <c r="C100" s="6">
        <v>12344</v>
      </c>
      <c r="D100" s="9"/>
      <c r="E100" s="6">
        <v>7829</v>
      </c>
      <c r="F100" s="9"/>
      <c r="G100" s="6">
        <v>14910</v>
      </c>
      <c r="H100" s="9"/>
      <c r="I100" s="6">
        <v>9132</v>
      </c>
      <c r="J100" s="9"/>
      <c r="K100" s="6">
        <v>20137</v>
      </c>
      <c r="L100" s="9"/>
      <c r="M100" s="6">
        <v>11947</v>
      </c>
      <c r="N100" s="9"/>
      <c r="O100" s="6">
        <v>25783</v>
      </c>
      <c r="P100" s="9"/>
      <c r="Q100" s="6">
        <v>14662</v>
      </c>
      <c r="R100" s="9"/>
      <c r="S100" s="6">
        <v>30569</v>
      </c>
      <c r="T100" s="9"/>
      <c r="U100" s="6">
        <v>16735</v>
      </c>
      <c r="V100" s="9"/>
      <c r="W100" s="6">
        <v>34960</v>
      </c>
      <c r="X100" s="9"/>
      <c r="Y100" s="6">
        <v>17785</v>
      </c>
      <c r="Z100" s="9"/>
      <c r="AA100" s="6">
        <v>0</v>
      </c>
      <c r="AB100" s="9"/>
      <c r="AC100" s="6">
        <v>0</v>
      </c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</row>
    <row r="101" spans="1:63" x14ac:dyDescent="0.35">
      <c r="A101" s="5" t="s">
        <v>5</v>
      </c>
      <c r="B101" s="5" t="s">
        <v>6</v>
      </c>
      <c r="C101" s="6">
        <v>6442</v>
      </c>
      <c r="D101" s="9"/>
      <c r="E101" s="6">
        <v>4554</v>
      </c>
      <c r="F101" s="9"/>
      <c r="G101" s="6">
        <v>10828</v>
      </c>
      <c r="H101" s="9"/>
      <c r="I101" s="6">
        <v>6974</v>
      </c>
      <c r="J101" s="9"/>
      <c r="K101" s="6">
        <v>12559</v>
      </c>
      <c r="L101" s="9"/>
      <c r="M101" s="6">
        <v>7462</v>
      </c>
      <c r="N101" s="9"/>
      <c r="O101" s="6">
        <v>15929</v>
      </c>
      <c r="P101" s="9"/>
      <c r="Q101" s="6">
        <v>9261</v>
      </c>
      <c r="R101" s="9"/>
      <c r="S101" s="6">
        <v>19279</v>
      </c>
      <c r="T101" s="9"/>
      <c r="U101" s="6">
        <v>10408</v>
      </c>
      <c r="V101" s="9"/>
      <c r="W101" s="6">
        <v>20689</v>
      </c>
      <c r="X101" s="9"/>
      <c r="Y101" s="6">
        <v>9829</v>
      </c>
      <c r="Z101" s="9"/>
      <c r="AA101" s="6">
        <v>0</v>
      </c>
      <c r="AB101" s="9"/>
      <c r="AC101" s="6">
        <v>0</v>
      </c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</row>
    <row r="102" spans="1:63" x14ac:dyDescent="0.35">
      <c r="A102" s="5" t="s">
        <v>7</v>
      </c>
      <c r="B102" s="5" t="s">
        <v>8</v>
      </c>
      <c r="C102" s="6">
        <v>9574</v>
      </c>
      <c r="D102" s="9"/>
      <c r="E102" s="6">
        <v>4846</v>
      </c>
      <c r="F102" s="9"/>
      <c r="G102" s="6">
        <v>10747</v>
      </c>
      <c r="H102" s="9"/>
      <c r="I102" s="6">
        <v>6759</v>
      </c>
      <c r="J102" s="9"/>
      <c r="K102" s="6">
        <v>14952</v>
      </c>
      <c r="L102" s="9"/>
      <c r="M102" s="6">
        <v>8438</v>
      </c>
      <c r="N102" s="9"/>
      <c r="O102" s="6">
        <v>17312</v>
      </c>
      <c r="P102" s="9"/>
      <c r="Q102" s="6">
        <v>10232</v>
      </c>
      <c r="R102" s="9"/>
      <c r="S102" s="6">
        <v>21567</v>
      </c>
      <c r="T102" s="9"/>
      <c r="U102" s="6">
        <v>12129</v>
      </c>
      <c r="V102" s="9"/>
      <c r="W102" s="6">
        <v>24215</v>
      </c>
      <c r="X102" s="9"/>
      <c r="Y102" s="6">
        <v>11736</v>
      </c>
      <c r="Z102" s="9"/>
      <c r="AA102" s="6">
        <v>0</v>
      </c>
      <c r="AB102" s="9"/>
      <c r="AC102" s="6">
        <v>0</v>
      </c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</row>
    <row r="103" spans="1:63" x14ac:dyDescent="0.35">
      <c r="A103" s="5" t="s">
        <v>9</v>
      </c>
      <c r="B103" s="5" t="s">
        <v>10</v>
      </c>
      <c r="C103" s="6">
        <v>5180</v>
      </c>
      <c r="D103" s="9"/>
      <c r="E103" s="6">
        <v>2830</v>
      </c>
      <c r="F103" s="9"/>
      <c r="G103" s="6">
        <v>6183</v>
      </c>
      <c r="H103" s="9"/>
      <c r="I103" s="6">
        <v>3641</v>
      </c>
      <c r="J103" s="9"/>
      <c r="K103" s="6">
        <v>7958</v>
      </c>
      <c r="L103" s="9"/>
      <c r="M103" s="6">
        <v>4369</v>
      </c>
      <c r="N103" s="9"/>
      <c r="O103" s="6">
        <v>8916</v>
      </c>
      <c r="P103" s="9"/>
      <c r="Q103" s="6">
        <v>5118</v>
      </c>
      <c r="R103" s="9"/>
      <c r="S103" s="6">
        <v>10424</v>
      </c>
      <c r="T103" s="9"/>
      <c r="U103" s="6">
        <v>5487</v>
      </c>
      <c r="V103" s="9"/>
      <c r="W103" s="6">
        <v>11185</v>
      </c>
      <c r="X103" s="9"/>
      <c r="Y103" s="6">
        <v>6610</v>
      </c>
      <c r="Z103" s="9"/>
      <c r="AA103" s="6">
        <v>0</v>
      </c>
      <c r="AB103" s="9"/>
      <c r="AC103" s="6">
        <v>0</v>
      </c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</row>
    <row r="104" spans="1:63" x14ac:dyDescent="0.35">
      <c r="A104" s="5" t="s">
        <v>11</v>
      </c>
      <c r="B104" s="5" t="s">
        <v>12</v>
      </c>
      <c r="C104" s="6">
        <v>3710</v>
      </c>
      <c r="D104" s="9"/>
      <c r="E104" s="6">
        <v>2260</v>
      </c>
      <c r="F104" s="9"/>
      <c r="G104" s="6">
        <v>4359</v>
      </c>
      <c r="H104" s="9"/>
      <c r="I104" s="6">
        <v>2621</v>
      </c>
      <c r="J104" s="9"/>
      <c r="K104" s="6">
        <v>5825</v>
      </c>
      <c r="L104" s="9"/>
      <c r="M104" s="6">
        <v>3730</v>
      </c>
      <c r="N104" s="9"/>
      <c r="O104" s="6">
        <v>8309</v>
      </c>
      <c r="P104" s="9"/>
      <c r="Q104" s="6">
        <v>3352</v>
      </c>
      <c r="R104" s="9"/>
      <c r="S104" s="6">
        <v>7692</v>
      </c>
      <c r="T104" s="9"/>
      <c r="U104" s="6">
        <v>4492</v>
      </c>
      <c r="V104" s="9"/>
      <c r="W104" s="6">
        <v>9562</v>
      </c>
      <c r="X104" s="9"/>
      <c r="Y104" s="6">
        <v>4798</v>
      </c>
      <c r="Z104" s="9"/>
      <c r="AA104" s="6">
        <v>0</v>
      </c>
      <c r="AB104" s="9"/>
      <c r="AC104" s="6">
        <v>0</v>
      </c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</row>
    <row r="105" spans="1:63" x14ac:dyDescent="0.35">
      <c r="A105" s="5" t="s">
        <v>13</v>
      </c>
      <c r="B105" s="5" t="s">
        <v>14</v>
      </c>
      <c r="C105" s="6">
        <v>792</v>
      </c>
      <c r="D105" s="9"/>
      <c r="E105" s="6">
        <v>662</v>
      </c>
      <c r="F105" s="9"/>
      <c r="G105" s="6">
        <v>1716</v>
      </c>
      <c r="H105" s="9"/>
      <c r="I105" s="6">
        <v>885</v>
      </c>
      <c r="J105" s="9"/>
      <c r="K105" s="6">
        <v>2497</v>
      </c>
      <c r="L105" s="9"/>
      <c r="M105" s="6">
        <v>2108</v>
      </c>
      <c r="N105" s="9"/>
      <c r="O105" s="6">
        <v>4742</v>
      </c>
      <c r="P105" s="9"/>
      <c r="Q105" s="6">
        <v>2637</v>
      </c>
      <c r="R105" s="9"/>
      <c r="S105" s="6">
        <v>5653</v>
      </c>
      <c r="T105" s="9"/>
      <c r="U105" s="6">
        <v>2984</v>
      </c>
      <c r="V105" s="9"/>
      <c r="W105" s="6">
        <v>6376</v>
      </c>
      <c r="X105" s="9"/>
      <c r="Y105" s="6">
        <v>3363</v>
      </c>
      <c r="Z105" s="9"/>
      <c r="AA105" s="6">
        <v>0</v>
      </c>
      <c r="AB105" s="9"/>
      <c r="AC105" s="6">
        <v>0</v>
      </c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</row>
    <row r="106" spans="1:63" x14ac:dyDescent="0.35">
      <c r="A106" s="5" t="s">
        <v>15</v>
      </c>
      <c r="B106" s="5" t="s">
        <v>16</v>
      </c>
      <c r="C106" s="6">
        <v>1007</v>
      </c>
      <c r="D106" s="9"/>
      <c r="E106" s="6">
        <v>972</v>
      </c>
      <c r="F106" s="9"/>
      <c r="G106" s="6">
        <v>2124</v>
      </c>
      <c r="H106" s="9"/>
      <c r="I106" s="6">
        <v>2271</v>
      </c>
      <c r="J106" s="9"/>
      <c r="K106" s="6">
        <v>5331</v>
      </c>
      <c r="L106" s="9"/>
      <c r="M106" s="6">
        <v>3402</v>
      </c>
      <c r="N106" s="9"/>
      <c r="O106" s="6">
        <v>8609</v>
      </c>
      <c r="P106" s="9"/>
      <c r="Q106" s="6">
        <v>5601</v>
      </c>
      <c r="R106" s="9"/>
      <c r="S106" s="6">
        <v>12242</v>
      </c>
      <c r="T106" s="9"/>
      <c r="U106" s="6">
        <v>7318</v>
      </c>
      <c r="V106" s="9"/>
      <c r="W106" s="6">
        <v>15266</v>
      </c>
      <c r="X106" s="9"/>
      <c r="Y106" s="6">
        <v>7945</v>
      </c>
      <c r="Z106" s="9"/>
      <c r="AA106" s="6">
        <v>0</v>
      </c>
      <c r="AB106" s="9"/>
      <c r="AC106" s="6">
        <v>0</v>
      </c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</row>
    <row r="107" spans="1:63" x14ac:dyDescent="0.35">
      <c r="A107" s="5" t="s">
        <v>17</v>
      </c>
      <c r="B107" s="5" t="s">
        <v>18</v>
      </c>
      <c r="C107" s="6">
        <v>664.27</v>
      </c>
      <c r="D107" s="9"/>
      <c r="E107" s="6">
        <v>422.58600000000001</v>
      </c>
      <c r="F107" s="9"/>
      <c r="G107" s="6">
        <v>960.72500000000002</v>
      </c>
      <c r="H107" s="9"/>
      <c r="I107" s="6">
        <v>577.67200000000003</v>
      </c>
      <c r="J107" s="9"/>
      <c r="K107" s="6">
        <v>1275</v>
      </c>
      <c r="L107" s="9"/>
      <c r="M107" s="6">
        <v>720</v>
      </c>
      <c r="N107" s="9"/>
      <c r="O107" s="6">
        <v>1541</v>
      </c>
      <c r="P107" s="9"/>
      <c r="Q107" s="6">
        <v>1122</v>
      </c>
      <c r="R107" s="9"/>
      <c r="S107" s="6">
        <v>3091</v>
      </c>
      <c r="T107" s="9"/>
      <c r="U107" s="6">
        <v>3620</v>
      </c>
      <c r="V107" s="9"/>
      <c r="W107" s="6">
        <v>6683</v>
      </c>
      <c r="X107" s="9"/>
      <c r="Y107" s="6">
        <v>8037</v>
      </c>
      <c r="Z107" s="9"/>
      <c r="AA107" s="6">
        <v>0</v>
      </c>
      <c r="AB107" s="9"/>
      <c r="AC107" s="6">
        <v>0</v>
      </c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</row>
    <row r="108" spans="1:63" x14ac:dyDescent="0.35">
      <c r="A108" s="5" t="s">
        <v>19</v>
      </c>
      <c r="B108" s="5" t="s">
        <v>20</v>
      </c>
      <c r="C108" s="6">
        <v>1455</v>
      </c>
      <c r="D108" s="9"/>
      <c r="E108" s="6">
        <v>942</v>
      </c>
      <c r="F108" s="9"/>
      <c r="G108" s="6">
        <v>2283</v>
      </c>
      <c r="H108" s="9"/>
      <c r="I108" s="6">
        <v>1624</v>
      </c>
      <c r="J108" s="9"/>
      <c r="K108" s="6">
        <v>3820</v>
      </c>
      <c r="L108" s="9"/>
      <c r="M108" s="6">
        <v>2445</v>
      </c>
      <c r="N108" s="9"/>
      <c r="O108" s="6">
        <v>5626</v>
      </c>
      <c r="P108" s="9"/>
      <c r="Q108" s="6">
        <v>3679</v>
      </c>
      <c r="R108" s="9"/>
      <c r="S108" s="6">
        <v>8358</v>
      </c>
      <c r="T108" s="9"/>
      <c r="U108" s="6">
        <v>5851</v>
      </c>
      <c r="V108" s="9"/>
      <c r="W108" s="6">
        <v>13419</v>
      </c>
      <c r="X108" s="9"/>
      <c r="Y108" s="6">
        <v>8318</v>
      </c>
      <c r="Z108" s="9"/>
      <c r="AA108" s="6">
        <v>0</v>
      </c>
      <c r="AB108" s="9"/>
      <c r="AC108" s="6">
        <v>0</v>
      </c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</row>
    <row r="109" spans="1:63" x14ac:dyDescent="0.35">
      <c r="A109" s="5" t="s">
        <v>21</v>
      </c>
      <c r="B109" s="5" t="s">
        <v>22</v>
      </c>
      <c r="C109" s="6">
        <v>621.27</v>
      </c>
      <c r="D109" s="9"/>
      <c r="E109" s="6">
        <v>301</v>
      </c>
      <c r="F109" s="9"/>
      <c r="G109" s="6">
        <v>1171.866</v>
      </c>
      <c r="H109" s="9"/>
      <c r="I109" s="6">
        <v>1037</v>
      </c>
      <c r="J109" s="9"/>
      <c r="K109" s="6">
        <v>2483.8150000000001</v>
      </c>
      <c r="L109" s="9"/>
      <c r="M109" s="6">
        <v>2086</v>
      </c>
      <c r="N109" s="9"/>
      <c r="O109" s="6">
        <v>4996</v>
      </c>
      <c r="P109" s="9"/>
      <c r="Q109" s="6">
        <v>3096</v>
      </c>
      <c r="R109" s="9"/>
      <c r="S109" s="6">
        <v>6780</v>
      </c>
      <c r="T109" s="9"/>
      <c r="U109" s="6">
        <v>4030</v>
      </c>
      <c r="V109" s="9"/>
      <c r="W109" s="6">
        <v>9207</v>
      </c>
      <c r="X109" s="9"/>
      <c r="Y109" s="6">
        <v>5652</v>
      </c>
      <c r="Z109" s="9"/>
      <c r="AA109" s="6">
        <v>0</v>
      </c>
      <c r="AB109" s="9"/>
      <c r="AC109" s="6">
        <v>0</v>
      </c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</row>
    <row r="110" spans="1:63" x14ac:dyDescent="0.35">
      <c r="A110" s="5" t="s">
        <v>23</v>
      </c>
      <c r="B110" s="5" t="s">
        <v>24</v>
      </c>
      <c r="C110" s="6">
        <v>987.77</v>
      </c>
      <c r="D110" s="9"/>
      <c r="E110" s="6">
        <v>765.53300000000002</v>
      </c>
      <c r="F110" s="9"/>
      <c r="G110" s="6">
        <v>1808</v>
      </c>
      <c r="H110" s="9"/>
      <c r="I110" s="6">
        <v>1784.2170000000001</v>
      </c>
      <c r="J110" s="9"/>
      <c r="K110" s="6">
        <v>3360</v>
      </c>
      <c r="L110" s="9"/>
      <c r="M110" s="6">
        <v>3200</v>
      </c>
      <c r="N110" s="9"/>
      <c r="O110" s="6">
        <v>7084</v>
      </c>
      <c r="P110" s="9"/>
      <c r="Q110" s="6">
        <v>4172</v>
      </c>
      <c r="R110" s="9"/>
      <c r="S110" s="6">
        <v>9787</v>
      </c>
      <c r="T110" s="9"/>
      <c r="U110" s="6">
        <v>6144</v>
      </c>
      <c r="V110" s="9"/>
      <c r="W110" s="6">
        <v>12491</v>
      </c>
      <c r="X110" s="9"/>
      <c r="Y110" s="6">
        <v>6434</v>
      </c>
      <c r="Z110" s="9"/>
      <c r="AA110" s="6">
        <v>0</v>
      </c>
      <c r="AB110" s="9"/>
      <c r="AC110" s="6">
        <v>0</v>
      </c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</row>
    <row r="111" spans="1:63" x14ac:dyDescent="0.35">
      <c r="A111" s="5" t="s">
        <v>25</v>
      </c>
      <c r="B111" s="5" t="s">
        <v>26</v>
      </c>
      <c r="C111" s="6">
        <v>310.19</v>
      </c>
      <c r="D111" s="9"/>
      <c r="E111" s="6">
        <v>183.72200000000001</v>
      </c>
      <c r="F111" s="9"/>
      <c r="G111" s="6">
        <v>478.22199999999998</v>
      </c>
      <c r="H111" s="9"/>
      <c r="I111" s="6">
        <v>159.596</v>
      </c>
      <c r="J111" s="9"/>
      <c r="K111" s="6">
        <v>330.35199999999998</v>
      </c>
      <c r="L111" s="9"/>
      <c r="M111" s="6">
        <v>206</v>
      </c>
      <c r="N111" s="9"/>
      <c r="O111" s="6">
        <v>486</v>
      </c>
      <c r="P111" s="9"/>
      <c r="Q111" s="6">
        <v>315</v>
      </c>
      <c r="R111" s="9"/>
      <c r="S111" s="6">
        <v>1897</v>
      </c>
      <c r="T111" s="9"/>
      <c r="U111" s="6">
        <v>1369</v>
      </c>
      <c r="V111" s="9"/>
      <c r="W111" s="6">
        <v>3097</v>
      </c>
      <c r="X111" s="9"/>
      <c r="Y111" s="6">
        <v>2138</v>
      </c>
      <c r="Z111" s="9"/>
      <c r="AA111" s="6">
        <v>0</v>
      </c>
      <c r="AB111" s="9"/>
      <c r="AC111" s="6">
        <v>0</v>
      </c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</row>
    <row r="112" spans="1:63" x14ac:dyDescent="0.35">
      <c r="A112" s="5" t="s">
        <v>27</v>
      </c>
      <c r="B112" s="5" t="s">
        <v>28</v>
      </c>
      <c r="C112" s="6">
        <v>183.29499999999999</v>
      </c>
      <c r="D112" s="9"/>
      <c r="E112" s="6">
        <v>120.008</v>
      </c>
      <c r="F112" s="9"/>
      <c r="G112" s="6">
        <v>274.24200000000002</v>
      </c>
      <c r="H112" s="9"/>
      <c r="I112" s="6">
        <v>153.977</v>
      </c>
      <c r="J112" s="9"/>
      <c r="K112" s="6">
        <v>339.48400000000004</v>
      </c>
      <c r="L112" s="9"/>
      <c r="M112" s="6">
        <v>326.97500000000002</v>
      </c>
      <c r="N112" s="9"/>
      <c r="O112" s="6">
        <v>621.79499999999996</v>
      </c>
      <c r="P112" s="9"/>
      <c r="Q112" s="6">
        <v>249</v>
      </c>
      <c r="R112" s="9"/>
      <c r="S112" s="6">
        <v>563</v>
      </c>
      <c r="T112" s="9"/>
      <c r="U112" s="6">
        <v>332</v>
      </c>
      <c r="V112" s="9"/>
      <c r="W112" s="6">
        <v>714</v>
      </c>
      <c r="X112" s="9"/>
      <c r="Y112" s="6">
        <v>366</v>
      </c>
      <c r="Z112" s="9"/>
      <c r="AA112" s="6">
        <v>0</v>
      </c>
      <c r="AB112" s="9"/>
      <c r="AC112" s="6">
        <v>0</v>
      </c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</row>
    <row r="113" spans="1:63" x14ac:dyDescent="0.35">
      <c r="A113" s="5" t="s">
        <v>29</v>
      </c>
      <c r="B113" s="5" t="s">
        <v>30</v>
      </c>
      <c r="C113" s="6">
        <v>6.0110000000000001</v>
      </c>
      <c r="D113" s="9"/>
      <c r="E113" s="6">
        <v>7.69</v>
      </c>
      <c r="F113" s="9"/>
      <c r="G113" s="6">
        <v>17.526</v>
      </c>
      <c r="H113" s="9"/>
      <c r="I113" s="6">
        <v>9.3060000000000009</v>
      </c>
      <c r="J113" s="9"/>
      <c r="K113" s="6">
        <v>21.311</v>
      </c>
      <c r="L113" s="9"/>
      <c r="M113" s="6">
        <v>19.22</v>
      </c>
      <c r="N113" s="9"/>
      <c r="O113" s="6">
        <v>44.608999999999995</v>
      </c>
      <c r="P113" s="9"/>
      <c r="Q113" s="6">
        <v>34.698999999999998</v>
      </c>
      <c r="R113" s="9"/>
      <c r="S113" s="6">
        <v>79.742000000000004</v>
      </c>
      <c r="T113" s="9"/>
      <c r="U113" s="6">
        <v>51.277999999999999</v>
      </c>
      <c r="V113" s="9"/>
      <c r="W113" s="6">
        <v>107.1</v>
      </c>
      <c r="X113" s="9"/>
      <c r="Y113" s="6">
        <v>60.72</v>
      </c>
      <c r="Z113" s="9"/>
      <c r="AA113" s="6">
        <v>0</v>
      </c>
      <c r="AB113" s="9"/>
      <c r="AC113" s="6">
        <v>0</v>
      </c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</row>
    <row r="114" spans="1:63" x14ac:dyDescent="0.35">
      <c r="A114" s="5" t="s">
        <v>31</v>
      </c>
      <c r="B114" s="5" t="s">
        <v>32</v>
      </c>
      <c r="C114" s="6">
        <v>227.34099999999998</v>
      </c>
      <c r="D114" s="9"/>
      <c r="E114" s="6">
        <v>129.01300000000001</v>
      </c>
      <c r="F114" s="9"/>
      <c r="G114" s="6">
        <v>276.71899999999999</v>
      </c>
      <c r="H114" s="9"/>
      <c r="I114" s="6">
        <v>161.583</v>
      </c>
      <c r="J114" s="9"/>
      <c r="K114" s="6">
        <v>357.50300000000004</v>
      </c>
      <c r="L114" s="9"/>
      <c r="M114" s="6">
        <v>263.53199999999998</v>
      </c>
      <c r="N114" s="9"/>
      <c r="O114" s="6">
        <v>624.67499999999995</v>
      </c>
      <c r="P114" s="9"/>
      <c r="Q114" s="6">
        <v>608.68799999999999</v>
      </c>
      <c r="R114" s="9"/>
      <c r="S114" s="6">
        <v>1234.4380000000001</v>
      </c>
      <c r="T114" s="9"/>
      <c r="U114" s="6">
        <v>955.37199999999996</v>
      </c>
      <c r="V114" s="9"/>
      <c r="W114" s="6">
        <v>2218.0500000000002</v>
      </c>
      <c r="X114" s="9"/>
      <c r="Y114" s="6">
        <v>1219.53</v>
      </c>
      <c r="Z114" s="9"/>
      <c r="AA114" s="6">
        <v>0</v>
      </c>
      <c r="AB114" s="9"/>
      <c r="AC114" s="6">
        <v>0</v>
      </c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</row>
    <row r="115" spans="1:63" x14ac:dyDescent="0.35">
      <c r="A115" s="5" t="s">
        <v>33</v>
      </c>
      <c r="B115" s="5" t="s">
        <v>34</v>
      </c>
      <c r="C115" s="9"/>
      <c r="D115" s="9"/>
      <c r="E115" s="9"/>
      <c r="F115" s="9"/>
      <c r="G115" s="6">
        <v>74.319999999999993</v>
      </c>
      <c r="H115" s="9"/>
      <c r="I115" s="9"/>
      <c r="J115" s="9"/>
      <c r="K115" s="6">
        <v>105</v>
      </c>
      <c r="L115" s="9"/>
      <c r="M115" s="9"/>
      <c r="N115" s="9"/>
      <c r="O115" s="6">
        <v>188</v>
      </c>
      <c r="P115" s="9"/>
      <c r="Q115" s="9"/>
      <c r="R115" s="9"/>
      <c r="S115" s="6">
        <v>251</v>
      </c>
      <c r="T115" s="9"/>
      <c r="U115" s="9"/>
      <c r="V115" s="9"/>
      <c r="W115" s="6">
        <v>566</v>
      </c>
      <c r="X115" s="9"/>
      <c r="Y115" s="6">
        <v>436.54</v>
      </c>
      <c r="Z115" s="9"/>
      <c r="AA115" s="6">
        <v>0</v>
      </c>
      <c r="AB115" s="9"/>
      <c r="AC115" s="6">
        <v>0</v>
      </c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</row>
    <row r="116" spans="1:63" x14ac:dyDescent="0.35">
      <c r="A116" s="5" t="s">
        <v>35</v>
      </c>
      <c r="B116" s="5" t="s">
        <v>36</v>
      </c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6">
        <v>0</v>
      </c>
      <c r="P116" s="9"/>
      <c r="Q116" s="9"/>
      <c r="R116" s="9"/>
      <c r="S116" s="6">
        <v>0</v>
      </c>
      <c r="T116" s="9"/>
      <c r="U116" s="9"/>
      <c r="V116" s="9"/>
      <c r="W116" s="6">
        <v>0</v>
      </c>
      <c r="X116" s="9"/>
      <c r="Y116" s="6">
        <v>0</v>
      </c>
      <c r="Z116" s="9"/>
      <c r="AA116" s="6">
        <v>0</v>
      </c>
      <c r="AB116" s="9"/>
      <c r="AC116" s="6">
        <v>0</v>
      </c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</row>
    <row r="117" spans="1:63" x14ac:dyDescent="0.35">
      <c r="A117" s="5" t="s">
        <v>37</v>
      </c>
      <c r="B117" s="5" t="s">
        <v>38</v>
      </c>
      <c r="C117" s="6">
        <v>201.44</v>
      </c>
      <c r="D117" s="9"/>
      <c r="E117" s="9"/>
      <c r="F117" s="9"/>
      <c r="G117" s="6">
        <v>248.3</v>
      </c>
      <c r="H117" s="9"/>
      <c r="I117" s="9"/>
      <c r="J117" s="9"/>
      <c r="K117" s="6">
        <v>339.28</v>
      </c>
      <c r="L117" s="9"/>
      <c r="M117" s="9"/>
      <c r="N117" s="9"/>
      <c r="O117" s="6">
        <v>342</v>
      </c>
      <c r="P117" s="9"/>
      <c r="Q117" s="9"/>
      <c r="R117" s="9"/>
      <c r="S117" s="6">
        <v>462.76</v>
      </c>
      <c r="T117" s="9"/>
      <c r="U117" s="9"/>
      <c r="V117" s="9"/>
      <c r="W117" s="6">
        <v>594.17999999999995</v>
      </c>
      <c r="X117" s="9"/>
      <c r="Y117" s="9"/>
      <c r="Z117" s="9"/>
      <c r="AA117" s="6">
        <v>0</v>
      </c>
      <c r="AB117" s="9"/>
      <c r="AC117" s="6">
        <v>0</v>
      </c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</row>
    <row r="118" spans="1:63" x14ac:dyDescent="0.35">
      <c r="A118" s="5" t="s">
        <v>39</v>
      </c>
      <c r="B118" s="5" t="s">
        <v>40</v>
      </c>
      <c r="C118" s="6">
        <v>25.75</v>
      </c>
      <c r="D118" s="9"/>
      <c r="E118" s="9"/>
      <c r="F118" s="9"/>
      <c r="G118" s="6">
        <v>33.86</v>
      </c>
      <c r="H118" s="9"/>
      <c r="I118" s="9"/>
      <c r="J118" s="9"/>
      <c r="K118" s="6">
        <v>51.84</v>
      </c>
      <c r="L118" s="9"/>
      <c r="M118" s="9"/>
      <c r="N118" s="9"/>
      <c r="O118" s="6">
        <v>284.05</v>
      </c>
      <c r="P118" s="9"/>
      <c r="Q118" s="9"/>
      <c r="R118" s="9"/>
      <c r="S118" s="6">
        <v>424.38</v>
      </c>
      <c r="T118" s="9"/>
      <c r="U118" s="9"/>
      <c r="V118" s="9"/>
      <c r="W118" s="6">
        <v>413.87</v>
      </c>
      <c r="X118" s="9"/>
      <c r="Y118" s="6">
        <v>171.71</v>
      </c>
      <c r="Z118" s="9"/>
      <c r="AA118" s="6">
        <v>0</v>
      </c>
      <c r="AB118" s="9"/>
      <c r="AC118" s="6">
        <v>0</v>
      </c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</row>
    <row r="119" spans="1:63" x14ac:dyDescent="0.35">
      <c r="A119" s="5" t="s">
        <v>41</v>
      </c>
      <c r="B119" s="5" t="s">
        <v>42</v>
      </c>
      <c r="C119" s="6">
        <v>0</v>
      </c>
      <c r="D119" s="9"/>
      <c r="E119" s="9"/>
      <c r="F119" s="9"/>
      <c r="G119" s="6">
        <v>0</v>
      </c>
      <c r="H119" s="9"/>
      <c r="I119" s="9"/>
      <c r="J119" s="9"/>
      <c r="K119" s="6">
        <v>0</v>
      </c>
      <c r="L119" s="9"/>
      <c r="M119" s="9"/>
      <c r="N119" s="9"/>
      <c r="O119" s="6">
        <v>0</v>
      </c>
      <c r="P119" s="9"/>
      <c r="Q119" s="9"/>
      <c r="R119" s="9"/>
      <c r="S119" s="6">
        <v>0</v>
      </c>
      <c r="T119" s="9"/>
      <c r="U119" s="9"/>
      <c r="V119" s="9"/>
      <c r="W119" s="6">
        <v>0</v>
      </c>
      <c r="X119" s="9"/>
      <c r="Y119" s="9"/>
      <c r="Z119" s="9"/>
      <c r="AA119" s="6">
        <v>0</v>
      </c>
      <c r="AB119" s="9"/>
      <c r="AC119" s="6">
        <v>0</v>
      </c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</row>
    <row r="120" spans="1:63" x14ac:dyDescent="0.35">
      <c r="A120" s="5" t="s">
        <v>43</v>
      </c>
      <c r="B120" s="5" t="s">
        <v>44</v>
      </c>
      <c r="C120" s="9"/>
      <c r="D120" s="9"/>
      <c r="E120" s="9"/>
      <c r="F120" s="9"/>
      <c r="G120" s="9"/>
      <c r="H120" s="9"/>
      <c r="I120" s="9"/>
      <c r="J120" s="9"/>
      <c r="K120" s="6">
        <v>3.94</v>
      </c>
      <c r="L120" s="9"/>
      <c r="M120" s="9"/>
      <c r="N120" s="9"/>
      <c r="O120" s="6">
        <v>8.1300000000000008</v>
      </c>
      <c r="P120" s="9"/>
      <c r="Q120" s="9"/>
      <c r="R120" s="9"/>
      <c r="S120" s="6">
        <v>4.57</v>
      </c>
      <c r="T120" s="9"/>
      <c r="U120" s="9"/>
      <c r="V120" s="9"/>
      <c r="W120" s="6">
        <v>6.51</v>
      </c>
      <c r="X120" s="9"/>
      <c r="Y120" s="9"/>
      <c r="Z120" s="9"/>
      <c r="AA120" s="6">
        <v>0</v>
      </c>
      <c r="AB120" s="9"/>
      <c r="AC120" s="6">
        <v>0</v>
      </c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</row>
    <row r="121" spans="1:63" x14ac:dyDescent="0.35">
      <c r="A121" s="5" t="s">
        <v>45</v>
      </c>
      <c r="B121" s="5" t="s">
        <v>46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6">
        <v>12.48</v>
      </c>
      <c r="P121" s="9"/>
      <c r="Q121" s="9"/>
      <c r="R121" s="9"/>
      <c r="S121" s="6">
        <v>13.88</v>
      </c>
      <c r="T121" s="9"/>
      <c r="U121" s="9"/>
      <c r="V121" s="9"/>
      <c r="W121" s="6">
        <v>27.46</v>
      </c>
      <c r="X121" s="9"/>
      <c r="Y121" s="6">
        <v>18.760000000000002</v>
      </c>
      <c r="Z121" s="9"/>
      <c r="AA121" s="6">
        <v>0</v>
      </c>
      <c r="AB121" s="9"/>
      <c r="AC121" s="6">
        <v>0</v>
      </c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</row>
    <row r="122" spans="1:63" x14ac:dyDescent="0.35">
      <c r="A122" s="5" t="s">
        <v>47</v>
      </c>
      <c r="B122" s="5" t="s">
        <v>48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6">
        <v>0</v>
      </c>
      <c r="P122" s="9"/>
      <c r="Q122" s="9"/>
      <c r="R122" s="9"/>
      <c r="S122" s="6">
        <v>0</v>
      </c>
      <c r="T122" s="9"/>
      <c r="U122" s="9"/>
      <c r="V122" s="9"/>
      <c r="W122" s="6">
        <v>0</v>
      </c>
      <c r="X122" s="9"/>
      <c r="Y122" s="9"/>
      <c r="Z122" s="9"/>
      <c r="AA122" s="6">
        <v>0</v>
      </c>
      <c r="AB122" s="9"/>
      <c r="AC122" s="6">
        <v>0</v>
      </c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</row>
    <row r="123" spans="1:63" x14ac:dyDescent="0.35">
      <c r="A123" s="5" t="s">
        <v>49</v>
      </c>
      <c r="B123" s="5" t="s">
        <v>50</v>
      </c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6">
        <v>0</v>
      </c>
      <c r="P123" s="9"/>
      <c r="Q123" s="9"/>
      <c r="R123" s="9"/>
      <c r="S123" s="6">
        <v>0</v>
      </c>
      <c r="T123" s="9"/>
      <c r="U123" s="9"/>
      <c r="V123" s="9"/>
      <c r="W123" s="6">
        <v>0</v>
      </c>
      <c r="X123" s="9"/>
      <c r="Y123" s="6">
        <v>0</v>
      </c>
      <c r="Z123" s="9"/>
      <c r="AA123" s="6">
        <v>0</v>
      </c>
      <c r="AB123" s="9"/>
      <c r="AC123" s="6">
        <v>0</v>
      </c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</row>
    <row r="124" spans="1:63" s="14" customFormat="1" ht="13.15" x14ac:dyDescent="0.4">
      <c r="A124" s="10"/>
      <c r="B124" s="11" t="s">
        <v>51</v>
      </c>
      <c r="C124" s="12">
        <v>57191.14699999999</v>
      </c>
      <c r="D124" s="65"/>
      <c r="E124" s="12">
        <v>34882.552000000003</v>
      </c>
      <c r="F124" s="65"/>
      <c r="G124" s="12">
        <v>75405.299999999988</v>
      </c>
      <c r="H124" s="65"/>
      <c r="I124" s="12">
        <v>48295.350999999988</v>
      </c>
      <c r="J124" s="65"/>
      <c r="K124" s="12">
        <v>104740.465</v>
      </c>
      <c r="L124" s="65"/>
      <c r="M124" s="12">
        <v>64997.726999999999</v>
      </c>
      <c r="N124" s="65"/>
      <c r="O124" s="12">
        <v>139157.079</v>
      </c>
      <c r="P124" s="65"/>
      <c r="Q124" s="12">
        <v>81000.386999999988</v>
      </c>
      <c r="R124" s="65"/>
      <c r="S124" s="12">
        <v>174349.18</v>
      </c>
      <c r="T124" s="65"/>
      <c r="U124" s="12">
        <v>100589.65000000001</v>
      </c>
      <c r="V124" s="65"/>
      <c r="W124" s="12">
        <v>207873.15</v>
      </c>
      <c r="X124" s="65"/>
      <c r="Y124" s="12">
        <v>113150.25</v>
      </c>
      <c r="Z124" s="65"/>
      <c r="AA124" s="12">
        <v>0</v>
      </c>
      <c r="AB124" s="65"/>
      <c r="AC124" s="12">
        <v>0</v>
      </c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</row>
    <row r="125" spans="1:63" x14ac:dyDescent="0.35">
      <c r="A125" s="5"/>
      <c r="B125" s="15" t="s">
        <v>52</v>
      </c>
      <c r="C125" s="16">
        <v>47227</v>
      </c>
      <c r="D125" s="66"/>
      <c r="E125" s="16">
        <v>28117</v>
      </c>
      <c r="F125" s="66"/>
      <c r="G125" s="16">
        <v>59936</v>
      </c>
      <c r="H125" s="66"/>
      <c r="I125" s="16">
        <v>37011</v>
      </c>
      <c r="J125" s="66"/>
      <c r="K125" s="16">
        <v>79100</v>
      </c>
      <c r="L125" s="66"/>
      <c r="M125" s="16">
        <v>46491</v>
      </c>
      <c r="N125" s="66"/>
      <c r="O125" s="16">
        <v>96473</v>
      </c>
      <c r="P125" s="66"/>
      <c r="Q125" s="16">
        <v>56134</v>
      </c>
      <c r="R125" s="66"/>
      <c r="S125" s="16">
        <v>116972</v>
      </c>
      <c r="T125" s="66"/>
      <c r="U125" s="16">
        <v>63443</v>
      </c>
      <c r="V125" s="66"/>
      <c r="W125" s="16">
        <v>128733</v>
      </c>
      <c r="X125" s="66"/>
      <c r="Y125" s="16">
        <v>64819</v>
      </c>
      <c r="Z125" s="66"/>
      <c r="AA125" s="16">
        <v>0</v>
      </c>
      <c r="AB125" s="66"/>
      <c r="AC125" s="16">
        <v>0</v>
      </c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</row>
    <row r="126" spans="1:63" x14ac:dyDescent="0.35">
      <c r="A126" s="5"/>
      <c r="B126" s="15" t="s">
        <v>53</v>
      </c>
      <c r="C126" s="16">
        <v>9547.5</v>
      </c>
      <c r="D126" s="66"/>
      <c r="E126" s="16">
        <v>6508.8409999999994</v>
      </c>
      <c r="F126" s="66"/>
      <c r="G126" s="16">
        <v>14900.813</v>
      </c>
      <c r="H126" s="66"/>
      <c r="I126" s="16">
        <v>10959.485000000001</v>
      </c>
      <c r="J126" s="66"/>
      <c r="K126" s="16">
        <v>24922.167000000001</v>
      </c>
      <c r="L126" s="66"/>
      <c r="M126" s="16">
        <v>17897</v>
      </c>
      <c r="N126" s="66"/>
      <c r="O126" s="16">
        <v>41393</v>
      </c>
      <c r="P126" s="66"/>
      <c r="Q126" s="16">
        <v>23974</v>
      </c>
      <c r="R126" s="66"/>
      <c r="S126" s="16">
        <v>55500</v>
      </c>
      <c r="T126" s="66"/>
      <c r="U126" s="16">
        <v>35808</v>
      </c>
      <c r="V126" s="66"/>
      <c r="W126" s="16">
        <v>76101</v>
      </c>
      <c r="X126" s="66"/>
      <c r="Y126" s="16">
        <v>46685</v>
      </c>
      <c r="Z126" s="66"/>
      <c r="AA126" s="16">
        <v>0</v>
      </c>
      <c r="AB126" s="66"/>
      <c r="AC126" s="16">
        <v>0</v>
      </c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</row>
    <row r="127" spans="1:63" x14ac:dyDescent="0.35">
      <c r="A127" s="5"/>
      <c r="B127" s="15" t="s">
        <v>54</v>
      </c>
      <c r="C127" s="16">
        <v>416.64699999999993</v>
      </c>
      <c r="D127" s="66"/>
      <c r="E127" s="16">
        <v>256.71100000000001</v>
      </c>
      <c r="F127" s="66"/>
      <c r="G127" s="16">
        <v>568.48700000000008</v>
      </c>
      <c r="H127" s="66"/>
      <c r="I127" s="16">
        <v>324.86599999999999</v>
      </c>
      <c r="J127" s="66"/>
      <c r="K127" s="16">
        <v>718.298</v>
      </c>
      <c r="L127" s="66"/>
      <c r="M127" s="16">
        <v>609.72700000000009</v>
      </c>
      <c r="N127" s="66"/>
      <c r="O127" s="16">
        <v>1291.079</v>
      </c>
      <c r="P127" s="66"/>
      <c r="Q127" s="16">
        <v>892.38699999999994</v>
      </c>
      <c r="R127" s="66"/>
      <c r="S127" s="16">
        <v>1877.18</v>
      </c>
      <c r="T127" s="66"/>
      <c r="U127" s="16">
        <v>1338.65</v>
      </c>
      <c r="V127" s="66"/>
      <c r="W127" s="16">
        <v>3039.15</v>
      </c>
      <c r="X127" s="66"/>
      <c r="Y127" s="16">
        <v>1646.25</v>
      </c>
      <c r="Z127" s="66"/>
      <c r="AA127" s="16">
        <v>0</v>
      </c>
      <c r="AB127" s="66"/>
      <c r="AC127" s="16">
        <v>0</v>
      </c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</row>
    <row r="128" spans="1:63" x14ac:dyDescent="0.35">
      <c r="A128" s="18"/>
      <c r="B128" s="19" t="s">
        <v>55</v>
      </c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1">
        <v>0</v>
      </c>
      <c r="P128" s="20"/>
      <c r="Q128" s="20"/>
      <c r="R128" s="20"/>
      <c r="S128" s="21">
        <v>0</v>
      </c>
      <c r="T128" s="20"/>
      <c r="U128" s="20"/>
      <c r="V128" s="20"/>
      <c r="W128" s="21">
        <v>0</v>
      </c>
      <c r="X128" s="20"/>
      <c r="Y128" s="20"/>
      <c r="Z128" s="20"/>
      <c r="AA128" s="21">
        <v>0</v>
      </c>
      <c r="AB128" s="20"/>
      <c r="AC128" s="21">
        <v>0</v>
      </c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</row>
    <row r="129" spans="1:63" x14ac:dyDescent="0.35"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7"/>
      <c r="AA129" s="64"/>
      <c r="AB129" s="67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  <c r="BE129" s="64"/>
      <c r="BF129" s="64"/>
      <c r="BG129" s="64"/>
      <c r="BH129" s="64"/>
      <c r="BI129" s="64"/>
      <c r="BJ129" s="64"/>
      <c r="BK129" s="64"/>
    </row>
    <row r="130" spans="1:63" x14ac:dyDescent="0.35">
      <c r="A130" s="3" t="s">
        <v>134</v>
      </c>
      <c r="B130" s="4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</row>
    <row r="131" spans="1:63" x14ac:dyDescent="0.35">
      <c r="A131" s="5" t="s">
        <v>1</v>
      </c>
      <c r="B131" s="5" t="s">
        <v>2</v>
      </c>
      <c r="C131" s="6">
        <v>979</v>
      </c>
      <c r="D131" s="9"/>
      <c r="E131" s="6">
        <v>746</v>
      </c>
      <c r="F131" s="9"/>
      <c r="G131" s="6">
        <v>1376</v>
      </c>
      <c r="H131" s="9"/>
      <c r="I131" s="6">
        <v>895</v>
      </c>
      <c r="J131" s="9"/>
      <c r="K131" s="6">
        <v>1623</v>
      </c>
      <c r="L131" s="9"/>
      <c r="M131" s="6">
        <v>1004</v>
      </c>
      <c r="N131" s="9"/>
      <c r="O131" s="6">
        <v>1857</v>
      </c>
      <c r="P131" s="9"/>
      <c r="Q131" s="6">
        <v>1162</v>
      </c>
      <c r="R131" s="9"/>
      <c r="S131" s="6">
        <v>2019</v>
      </c>
      <c r="T131" s="9"/>
      <c r="U131" s="6">
        <v>1147</v>
      </c>
      <c r="V131" s="9"/>
      <c r="W131" s="6">
        <v>1979</v>
      </c>
      <c r="X131" s="9"/>
      <c r="Y131" s="6">
        <v>1105</v>
      </c>
      <c r="Z131" s="9"/>
      <c r="AA131" s="6">
        <v>0</v>
      </c>
      <c r="AB131" s="9"/>
      <c r="AC131" s="6">
        <v>0</v>
      </c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</row>
    <row r="132" spans="1:63" x14ac:dyDescent="0.35">
      <c r="A132" s="5" t="s">
        <v>3</v>
      </c>
      <c r="B132" s="5" t="s">
        <v>4</v>
      </c>
      <c r="C132" s="6">
        <v>12115</v>
      </c>
      <c r="D132" s="9"/>
      <c r="E132" s="6">
        <v>7920</v>
      </c>
      <c r="F132" s="9"/>
      <c r="G132" s="6">
        <v>14210</v>
      </c>
      <c r="H132" s="9"/>
      <c r="I132" s="6">
        <v>7282</v>
      </c>
      <c r="J132" s="9"/>
      <c r="K132" s="6">
        <v>12772</v>
      </c>
      <c r="L132" s="9"/>
      <c r="M132" s="6">
        <v>6509</v>
      </c>
      <c r="N132" s="9"/>
      <c r="O132" s="6">
        <v>12395</v>
      </c>
      <c r="P132" s="9"/>
      <c r="Q132" s="6">
        <v>7276</v>
      </c>
      <c r="R132" s="9"/>
      <c r="S132" s="6">
        <v>13204</v>
      </c>
      <c r="T132" s="9"/>
      <c r="U132" s="6">
        <v>11266</v>
      </c>
      <c r="V132" s="9"/>
      <c r="W132" s="6">
        <v>19994</v>
      </c>
      <c r="X132" s="9"/>
      <c r="Y132" s="6">
        <v>12738</v>
      </c>
      <c r="Z132" s="9"/>
      <c r="AA132" s="6">
        <v>0</v>
      </c>
      <c r="AB132" s="9"/>
      <c r="AC132" s="6">
        <v>0</v>
      </c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</row>
    <row r="133" spans="1:63" x14ac:dyDescent="0.35">
      <c r="A133" s="5" t="s">
        <v>5</v>
      </c>
      <c r="B133" s="5" t="s">
        <v>6</v>
      </c>
      <c r="C133" s="6">
        <v>9813</v>
      </c>
      <c r="D133" s="9"/>
      <c r="E133" s="6">
        <v>7059</v>
      </c>
      <c r="F133" s="9"/>
      <c r="G133" s="6">
        <v>11830</v>
      </c>
      <c r="H133" s="9"/>
      <c r="I133" s="6">
        <v>9715</v>
      </c>
      <c r="J133" s="9"/>
      <c r="K133" s="6">
        <v>18630</v>
      </c>
      <c r="L133" s="9"/>
      <c r="M133" s="6">
        <v>12502</v>
      </c>
      <c r="N133" s="9"/>
      <c r="O133" s="6">
        <v>21651</v>
      </c>
      <c r="P133" s="9"/>
      <c r="Q133" s="6">
        <v>13237</v>
      </c>
      <c r="R133" s="9"/>
      <c r="S133" s="6">
        <v>22945</v>
      </c>
      <c r="T133" s="9"/>
      <c r="U133" s="6">
        <v>16153</v>
      </c>
      <c r="V133" s="9"/>
      <c r="W133" s="6">
        <v>28628</v>
      </c>
      <c r="X133" s="9"/>
      <c r="Y133" s="6">
        <v>20476</v>
      </c>
      <c r="Z133" s="9"/>
      <c r="AA133" s="6">
        <v>0</v>
      </c>
      <c r="AB133" s="9"/>
      <c r="AC133" s="6">
        <v>0</v>
      </c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</row>
    <row r="134" spans="1:63" x14ac:dyDescent="0.35">
      <c r="A134" s="5" t="s">
        <v>7</v>
      </c>
      <c r="B134" s="5" t="s">
        <v>8</v>
      </c>
      <c r="C134" s="6">
        <v>11021</v>
      </c>
      <c r="D134" s="9"/>
      <c r="E134" s="6">
        <v>7072</v>
      </c>
      <c r="F134" s="9"/>
      <c r="G134" s="6">
        <v>12139</v>
      </c>
      <c r="H134" s="9"/>
      <c r="I134" s="6">
        <v>6827</v>
      </c>
      <c r="J134" s="9"/>
      <c r="K134" s="6">
        <v>14171</v>
      </c>
      <c r="L134" s="9"/>
      <c r="M134" s="6">
        <v>10902</v>
      </c>
      <c r="N134" s="9"/>
      <c r="O134" s="6">
        <v>17546</v>
      </c>
      <c r="P134" s="9"/>
      <c r="Q134" s="6">
        <v>10907</v>
      </c>
      <c r="R134" s="9"/>
      <c r="S134" s="6">
        <v>19973</v>
      </c>
      <c r="T134" s="9"/>
      <c r="U134" s="6">
        <v>14505</v>
      </c>
      <c r="V134" s="9"/>
      <c r="W134" s="6">
        <v>24481</v>
      </c>
      <c r="X134" s="9"/>
      <c r="Y134" s="6">
        <v>13621</v>
      </c>
      <c r="Z134" s="9"/>
      <c r="AA134" s="6">
        <v>0</v>
      </c>
      <c r="AB134" s="9"/>
      <c r="AC134" s="6">
        <v>0</v>
      </c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</row>
    <row r="135" spans="1:63" x14ac:dyDescent="0.35">
      <c r="A135" s="5" t="s">
        <v>9</v>
      </c>
      <c r="B135" s="5" t="s">
        <v>10</v>
      </c>
      <c r="C135" s="6">
        <v>741</v>
      </c>
      <c r="D135" s="9"/>
      <c r="E135" s="6">
        <v>912</v>
      </c>
      <c r="F135" s="9"/>
      <c r="G135" s="6">
        <v>1611</v>
      </c>
      <c r="H135" s="9"/>
      <c r="I135" s="6">
        <v>764</v>
      </c>
      <c r="J135" s="9"/>
      <c r="K135" s="6">
        <v>1411</v>
      </c>
      <c r="L135" s="9"/>
      <c r="M135" s="6">
        <v>1036</v>
      </c>
      <c r="N135" s="9"/>
      <c r="O135" s="6">
        <v>1533</v>
      </c>
      <c r="P135" s="9"/>
      <c r="Q135" s="6">
        <v>940</v>
      </c>
      <c r="R135" s="9"/>
      <c r="S135" s="6">
        <v>1754</v>
      </c>
      <c r="T135" s="9"/>
      <c r="U135" s="6">
        <v>1568</v>
      </c>
      <c r="V135" s="9"/>
      <c r="W135" s="6">
        <v>3403</v>
      </c>
      <c r="X135" s="9"/>
      <c r="Y135" s="6">
        <v>3395</v>
      </c>
      <c r="Z135" s="9"/>
      <c r="AA135" s="6">
        <v>0</v>
      </c>
      <c r="AB135" s="9"/>
      <c r="AC135" s="6">
        <v>0</v>
      </c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</row>
    <row r="136" spans="1:63" x14ac:dyDescent="0.35">
      <c r="A136" s="5" t="s">
        <v>11</v>
      </c>
      <c r="B136" s="5" t="s">
        <v>12</v>
      </c>
      <c r="C136" s="6">
        <v>3062</v>
      </c>
      <c r="D136" s="9"/>
      <c r="E136" s="6">
        <v>1907</v>
      </c>
      <c r="F136" s="9"/>
      <c r="G136" s="6">
        <v>3400</v>
      </c>
      <c r="H136" s="9"/>
      <c r="I136" s="6">
        <v>1975</v>
      </c>
      <c r="J136" s="9"/>
      <c r="K136" s="6">
        <v>3924</v>
      </c>
      <c r="L136" s="9"/>
      <c r="M136" s="6">
        <v>2640</v>
      </c>
      <c r="N136" s="9"/>
      <c r="O136" s="6">
        <v>5143</v>
      </c>
      <c r="P136" s="9"/>
      <c r="Q136" s="6">
        <v>3302</v>
      </c>
      <c r="R136" s="9"/>
      <c r="S136" s="6">
        <v>7017</v>
      </c>
      <c r="T136" s="9"/>
      <c r="U136" s="6">
        <v>8791</v>
      </c>
      <c r="V136" s="9"/>
      <c r="W136" s="6">
        <v>13681</v>
      </c>
      <c r="X136" s="9"/>
      <c r="Y136" s="6">
        <v>9676</v>
      </c>
      <c r="Z136" s="9"/>
      <c r="AA136" s="6">
        <v>0</v>
      </c>
      <c r="AB136" s="9"/>
      <c r="AC136" s="6">
        <v>0</v>
      </c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</row>
    <row r="137" spans="1:63" x14ac:dyDescent="0.35">
      <c r="A137" s="5" t="s">
        <v>13</v>
      </c>
      <c r="B137" s="5" t="s">
        <v>14</v>
      </c>
      <c r="C137" s="6">
        <v>1018</v>
      </c>
      <c r="D137" s="9"/>
      <c r="E137" s="6">
        <v>779</v>
      </c>
      <c r="F137" s="9"/>
      <c r="G137" s="6">
        <v>1655</v>
      </c>
      <c r="H137" s="9"/>
      <c r="I137" s="6">
        <v>758</v>
      </c>
      <c r="J137" s="9"/>
      <c r="K137" s="6">
        <v>1832</v>
      </c>
      <c r="L137" s="9"/>
      <c r="M137" s="6">
        <v>1377</v>
      </c>
      <c r="N137" s="9"/>
      <c r="O137" s="6">
        <v>2724</v>
      </c>
      <c r="P137" s="9"/>
      <c r="Q137" s="6">
        <v>1341</v>
      </c>
      <c r="R137" s="9"/>
      <c r="S137" s="6">
        <v>2789</v>
      </c>
      <c r="T137" s="9"/>
      <c r="U137" s="6">
        <v>1562</v>
      </c>
      <c r="V137" s="9"/>
      <c r="W137" s="6">
        <v>3394</v>
      </c>
      <c r="X137" s="9"/>
      <c r="Y137" s="6">
        <v>2754</v>
      </c>
      <c r="Z137" s="9"/>
      <c r="AA137" s="6">
        <v>0</v>
      </c>
      <c r="AB137" s="9"/>
      <c r="AC137" s="6">
        <v>0</v>
      </c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</row>
    <row r="138" spans="1:63" x14ac:dyDescent="0.35">
      <c r="A138" s="5" t="s">
        <v>15</v>
      </c>
      <c r="B138" s="5" t="s">
        <v>16</v>
      </c>
      <c r="C138" s="6">
        <v>0</v>
      </c>
      <c r="D138" s="9"/>
      <c r="E138" s="6">
        <v>374</v>
      </c>
      <c r="F138" s="9"/>
      <c r="G138" s="6">
        <v>0</v>
      </c>
      <c r="H138" s="9"/>
      <c r="I138" s="6">
        <v>1017</v>
      </c>
      <c r="J138" s="9"/>
      <c r="K138" s="6">
        <v>2573</v>
      </c>
      <c r="L138" s="9"/>
      <c r="M138" s="6">
        <v>2062</v>
      </c>
      <c r="N138" s="9"/>
      <c r="O138" s="6">
        <v>5121</v>
      </c>
      <c r="P138" s="9"/>
      <c r="Q138" s="6">
        <v>4606</v>
      </c>
      <c r="R138" s="9"/>
      <c r="S138" s="6">
        <v>9666</v>
      </c>
      <c r="T138" s="9"/>
      <c r="U138" s="6">
        <v>5815</v>
      </c>
      <c r="V138" s="9"/>
      <c r="W138" s="6">
        <v>15926</v>
      </c>
      <c r="X138" s="9"/>
      <c r="Y138" s="6">
        <v>9293</v>
      </c>
      <c r="Z138" s="9"/>
      <c r="AA138" s="6">
        <v>0</v>
      </c>
      <c r="AB138" s="9"/>
      <c r="AC138" s="6">
        <v>0</v>
      </c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</row>
    <row r="139" spans="1:63" x14ac:dyDescent="0.35">
      <c r="A139" s="5" t="s">
        <v>17</v>
      </c>
      <c r="B139" s="5" t="s">
        <v>18</v>
      </c>
      <c r="C139" s="6">
        <v>698.94</v>
      </c>
      <c r="D139" s="9"/>
      <c r="E139" s="6">
        <v>431.94199999999995</v>
      </c>
      <c r="F139" s="9"/>
      <c r="G139" s="6">
        <v>1107.1769999999999</v>
      </c>
      <c r="H139" s="9"/>
      <c r="I139" s="6">
        <v>802.75399999999991</v>
      </c>
      <c r="J139" s="9"/>
      <c r="K139" s="6">
        <v>1026</v>
      </c>
      <c r="L139" s="9"/>
      <c r="M139" s="6">
        <v>2085</v>
      </c>
      <c r="N139" s="9"/>
      <c r="O139" s="6">
        <v>1446</v>
      </c>
      <c r="P139" s="9"/>
      <c r="Q139" s="6">
        <v>909</v>
      </c>
      <c r="R139" s="9"/>
      <c r="S139" s="6">
        <v>2119</v>
      </c>
      <c r="T139" s="9"/>
      <c r="U139" s="6">
        <v>751</v>
      </c>
      <c r="V139" s="9"/>
      <c r="W139" s="6">
        <v>1519</v>
      </c>
      <c r="X139" s="9"/>
      <c r="Y139" s="6">
        <v>1210</v>
      </c>
      <c r="Z139" s="9"/>
      <c r="AA139" s="6">
        <v>0</v>
      </c>
      <c r="AB139" s="9"/>
      <c r="AC139" s="6">
        <v>0</v>
      </c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</row>
    <row r="140" spans="1:63" x14ac:dyDescent="0.35">
      <c r="A140" s="5" t="s">
        <v>19</v>
      </c>
      <c r="B140" s="5" t="s">
        <v>20</v>
      </c>
      <c r="C140" s="6">
        <v>692</v>
      </c>
      <c r="D140" s="9"/>
      <c r="E140" s="6">
        <v>319</v>
      </c>
      <c r="F140" s="9"/>
      <c r="G140" s="6">
        <v>725</v>
      </c>
      <c r="H140" s="9"/>
      <c r="I140" s="6">
        <v>465</v>
      </c>
      <c r="J140" s="9"/>
      <c r="K140" s="6">
        <v>967</v>
      </c>
      <c r="L140" s="9"/>
      <c r="M140" s="6">
        <v>542</v>
      </c>
      <c r="N140" s="9"/>
      <c r="O140" s="6">
        <v>1242</v>
      </c>
      <c r="P140" s="9"/>
      <c r="Q140" s="6">
        <v>810</v>
      </c>
      <c r="R140" s="9"/>
      <c r="S140" s="6">
        <v>1795</v>
      </c>
      <c r="T140" s="9"/>
      <c r="U140" s="6">
        <v>2042</v>
      </c>
      <c r="V140" s="9"/>
      <c r="W140" s="6">
        <v>3711</v>
      </c>
      <c r="X140" s="9"/>
      <c r="Y140" s="6">
        <v>3871</v>
      </c>
      <c r="Z140" s="9"/>
      <c r="AA140" s="6">
        <v>0</v>
      </c>
      <c r="AB140" s="9"/>
      <c r="AC140" s="6">
        <v>0</v>
      </c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</row>
    <row r="141" spans="1:63" x14ac:dyDescent="0.35">
      <c r="A141" s="5" t="s">
        <v>21</v>
      </c>
      <c r="B141" s="5" t="s">
        <v>22</v>
      </c>
      <c r="C141" s="6">
        <v>169.09</v>
      </c>
      <c r="D141" s="9"/>
      <c r="E141" s="6">
        <v>155</v>
      </c>
      <c r="F141" s="9"/>
      <c r="G141" s="6">
        <v>565.46</v>
      </c>
      <c r="H141" s="9"/>
      <c r="I141" s="6">
        <v>500</v>
      </c>
      <c r="J141" s="9"/>
      <c r="K141" s="6">
        <v>771.01300000000003</v>
      </c>
      <c r="L141" s="9"/>
      <c r="M141" s="6">
        <v>213</v>
      </c>
      <c r="N141" s="9"/>
      <c r="O141" s="6">
        <v>728</v>
      </c>
      <c r="P141" s="9"/>
      <c r="Q141" s="6">
        <v>1220</v>
      </c>
      <c r="R141" s="9"/>
      <c r="S141" s="6">
        <v>2947</v>
      </c>
      <c r="T141" s="9"/>
      <c r="U141" s="6">
        <v>2409</v>
      </c>
      <c r="V141" s="9"/>
      <c r="W141" s="6">
        <v>4747</v>
      </c>
      <c r="X141" s="9"/>
      <c r="Y141" s="6">
        <v>3182</v>
      </c>
      <c r="Z141" s="9"/>
      <c r="AA141" s="6">
        <v>0</v>
      </c>
      <c r="AB141" s="9"/>
      <c r="AC141" s="6">
        <v>0</v>
      </c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</row>
    <row r="142" spans="1:63" x14ac:dyDescent="0.35">
      <c r="A142" s="5" t="s">
        <v>23</v>
      </c>
      <c r="B142" s="5" t="s">
        <v>24</v>
      </c>
      <c r="C142" s="6">
        <v>531.45000000000005</v>
      </c>
      <c r="D142" s="9"/>
      <c r="E142" s="6">
        <v>287.85500000000002</v>
      </c>
      <c r="F142" s="9"/>
      <c r="G142" s="6">
        <v>505</v>
      </c>
      <c r="H142" s="9"/>
      <c r="I142" s="6">
        <v>350.08</v>
      </c>
      <c r="J142" s="9"/>
      <c r="K142" s="6">
        <v>651</v>
      </c>
      <c r="L142" s="9"/>
      <c r="M142" s="6">
        <v>303</v>
      </c>
      <c r="N142" s="9"/>
      <c r="O142" s="6">
        <v>787</v>
      </c>
      <c r="P142" s="9"/>
      <c r="Q142" s="6">
        <v>352</v>
      </c>
      <c r="R142" s="9"/>
      <c r="S142" s="6">
        <v>847</v>
      </c>
      <c r="T142" s="9"/>
      <c r="U142" s="6">
        <v>627</v>
      </c>
      <c r="V142" s="9"/>
      <c r="W142" s="6">
        <v>1169</v>
      </c>
      <c r="X142" s="9"/>
      <c r="Y142" s="6">
        <v>982</v>
      </c>
      <c r="Z142" s="9"/>
      <c r="AA142" s="6">
        <v>0</v>
      </c>
      <c r="AB142" s="9"/>
      <c r="AC142" s="6">
        <v>0</v>
      </c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</row>
    <row r="143" spans="1:63" x14ac:dyDescent="0.35">
      <c r="A143" s="5" t="s">
        <v>25</v>
      </c>
      <c r="B143" s="5" t="s">
        <v>26</v>
      </c>
      <c r="C143" s="6">
        <v>268</v>
      </c>
      <c r="D143" s="9"/>
      <c r="E143" s="6">
        <v>147.24299999999999</v>
      </c>
      <c r="F143" s="9"/>
      <c r="G143" s="6">
        <v>388.70499999999998</v>
      </c>
      <c r="H143" s="9"/>
      <c r="I143" s="6">
        <v>139.13499999999999</v>
      </c>
      <c r="J143" s="9"/>
      <c r="K143" s="6">
        <v>733.77800000000002</v>
      </c>
      <c r="L143" s="9"/>
      <c r="M143" s="6">
        <v>599</v>
      </c>
      <c r="N143" s="9"/>
      <c r="O143" s="6">
        <v>1471</v>
      </c>
      <c r="P143" s="9"/>
      <c r="Q143" s="6">
        <v>973</v>
      </c>
      <c r="R143" s="9"/>
      <c r="S143" s="6">
        <v>1634</v>
      </c>
      <c r="T143" s="9"/>
      <c r="U143" s="6">
        <v>877</v>
      </c>
      <c r="V143" s="9"/>
      <c r="W143" s="6">
        <v>1657</v>
      </c>
      <c r="X143" s="9"/>
      <c r="Y143" s="6">
        <v>1039</v>
      </c>
      <c r="Z143" s="9"/>
      <c r="AA143" s="6">
        <v>0</v>
      </c>
      <c r="AB143" s="9"/>
      <c r="AC143" s="6">
        <v>0</v>
      </c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</row>
    <row r="144" spans="1:63" x14ac:dyDescent="0.35">
      <c r="A144" s="5" t="s">
        <v>27</v>
      </c>
      <c r="B144" s="5" t="s">
        <v>28</v>
      </c>
      <c r="C144" s="6">
        <v>126.43700000000001</v>
      </c>
      <c r="D144" s="9"/>
      <c r="E144" s="6">
        <v>87.667000000000002</v>
      </c>
      <c r="F144" s="9"/>
      <c r="G144" s="6">
        <v>158.34100000000001</v>
      </c>
      <c r="H144" s="9"/>
      <c r="I144" s="6">
        <v>151.71</v>
      </c>
      <c r="J144" s="9"/>
      <c r="K144" s="6">
        <v>338.17500000000001</v>
      </c>
      <c r="L144" s="9"/>
      <c r="M144" s="6">
        <v>262.02199999999999</v>
      </c>
      <c r="N144" s="9"/>
      <c r="O144" s="6">
        <v>425.20699999999999</v>
      </c>
      <c r="P144" s="9"/>
      <c r="Q144" s="6">
        <v>310</v>
      </c>
      <c r="R144" s="9"/>
      <c r="S144" s="6">
        <v>542</v>
      </c>
      <c r="T144" s="9"/>
      <c r="U144" s="6">
        <v>479</v>
      </c>
      <c r="V144" s="9"/>
      <c r="W144" s="6">
        <v>839</v>
      </c>
      <c r="X144" s="9"/>
      <c r="Y144" s="6">
        <v>867</v>
      </c>
      <c r="Z144" s="9"/>
      <c r="AA144" s="6">
        <v>0</v>
      </c>
      <c r="AB144" s="9"/>
      <c r="AC144" s="6">
        <v>0</v>
      </c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</row>
    <row r="145" spans="1:63" x14ac:dyDescent="0.35">
      <c r="A145" s="5" t="s">
        <v>29</v>
      </c>
      <c r="B145" s="5" t="s">
        <v>30</v>
      </c>
      <c r="C145" s="6">
        <v>194.94099999999997</v>
      </c>
      <c r="D145" s="9"/>
      <c r="E145" s="6">
        <v>117.62700000000001</v>
      </c>
      <c r="F145" s="9"/>
      <c r="G145" s="6">
        <v>263.16000000000003</v>
      </c>
      <c r="H145" s="9"/>
      <c r="I145" s="6">
        <v>167.89599999999999</v>
      </c>
      <c r="J145" s="9"/>
      <c r="K145" s="6">
        <v>367.00099999999998</v>
      </c>
      <c r="L145" s="9"/>
      <c r="M145" s="6">
        <v>190.68200000000002</v>
      </c>
      <c r="N145" s="9"/>
      <c r="O145" s="6">
        <v>422.60599999999999</v>
      </c>
      <c r="P145" s="9"/>
      <c r="Q145" s="6">
        <v>284.53899999999999</v>
      </c>
      <c r="R145" s="9"/>
      <c r="S145" s="6">
        <v>584.07600000000002</v>
      </c>
      <c r="T145" s="9"/>
      <c r="U145" s="6">
        <v>386.37</v>
      </c>
      <c r="V145" s="9"/>
      <c r="W145" s="6">
        <v>784.98</v>
      </c>
      <c r="X145" s="9"/>
      <c r="Y145" s="6">
        <v>904.57</v>
      </c>
      <c r="Z145" s="9"/>
      <c r="AA145" s="6">
        <v>0</v>
      </c>
      <c r="AB145" s="9"/>
      <c r="AC145" s="6">
        <v>0</v>
      </c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</row>
    <row r="146" spans="1:63" x14ac:dyDescent="0.35">
      <c r="A146" s="5" t="s">
        <v>31</v>
      </c>
      <c r="B146" s="5" t="s">
        <v>32</v>
      </c>
      <c r="C146" s="6">
        <v>73.155000000000001</v>
      </c>
      <c r="D146" s="9"/>
      <c r="E146" s="6">
        <v>42.871000000000002</v>
      </c>
      <c r="F146" s="9"/>
      <c r="G146" s="6">
        <v>115.09</v>
      </c>
      <c r="H146" s="9"/>
      <c r="I146" s="6">
        <v>92.327000000000012</v>
      </c>
      <c r="J146" s="9"/>
      <c r="K146" s="6">
        <v>311.81900000000002</v>
      </c>
      <c r="L146" s="9"/>
      <c r="M146" s="6">
        <v>412.75099999999998</v>
      </c>
      <c r="N146" s="9"/>
      <c r="O146" s="6">
        <v>762.75100000000009</v>
      </c>
      <c r="P146" s="9"/>
      <c r="Q146" s="6">
        <v>433.99699999999996</v>
      </c>
      <c r="R146" s="9"/>
      <c r="S146" s="6">
        <v>884.62800000000004</v>
      </c>
      <c r="T146" s="9"/>
      <c r="U146" s="6">
        <v>449.28100000000001</v>
      </c>
      <c r="V146" s="9"/>
      <c r="W146" s="6">
        <v>1360.05</v>
      </c>
      <c r="X146" s="9"/>
      <c r="Y146" s="6">
        <v>1644.65</v>
      </c>
      <c r="Z146" s="9"/>
      <c r="AA146" s="6">
        <v>0</v>
      </c>
      <c r="AB146" s="9"/>
      <c r="AC146" s="6">
        <v>0</v>
      </c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</row>
    <row r="147" spans="1:63" x14ac:dyDescent="0.35">
      <c r="A147" s="5" t="s">
        <v>33</v>
      </c>
      <c r="B147" s="5" t="s">
        <v>34</v>
      </c>
      <c r="C147" s="9"/>
      <c r="D147" s="9"/>
      <c r="E147" s="9"/>
      <c r="F147" s="9"/>
      <c r="G147" s="6">
        <v>141.51</v>
      </c>
      <c r="H147" s="9"/>
      <c r="I147" s="9"/>
      <c r="J147" s="9"/>
      <c r="K147" s="6">
        <v>324.94</v>
      </c>
      <c r="L147" s="9"/>
      <c r="M147" s="9"/>
      <c r="N147" s="9"/>
      <c r="O147" s="6">
        <v>704</v>
      </c>
      <c r="P147" s="9"/>
      <c r="Q147" s="9"/>
      <c r="R147" s="9"/>
      <c r="S147" s="6">
        <v>1054</v>
      </c>
      <c r="T147" s="9"/>
      <c r="U147" s="9"/>
      <c r="V147" s="9"/>
      <c r="W147" s="6">
        <v>1966</v>
      </c>
      <c r="X147" s="9"/>
      <c r="Y147" s="6">
        <v>1924.2</v>
      </c>
      <c r="Z147" s="9"/>
      <c r="AA147" s="6">
        <v>0</v>
      </c>
      <c r="AB147" s="9"/>
      <c r="AC147" s="6">
        <v>0</v>
      </c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</row>
    <row r="148" spans="1:63" x14ac:dyDescent="0.35">
      <c r="A148" s="5" t="s">
        <v>35</v>
      </c>
      <c r="B148" s="5" t="s">
        <v>36</v>
      </c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6">
        <v>22.07</v>
      </c>
      <c r="P148" s="9"/>
      <c r="Q148" s="9"/>
      <c r="R148" s="9"/>
      <c r="S148" s="6">
        <v>26.15</v>
      </c>
      <c r="T148" s="9"/>
      <c r="U148" s="9"/>
      <c r="V148" s="9"/>
      <c r="W148" s="6">
        <v>52.06</v>
      </c>
      <c r="X148" s="9"/>
      <c r="Y148" s="6">
        <v>28.73</v>
      </c>
      <c r="Z148" s="9"/>
      <c r="AA148" s="6">
        <v>0</v>
      </c>
      <c r="AB148" s="9"/>
      <c r="AC148" s="6">
        <v>0</v>
      </c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</row>
    <row r="149" spans="1:63" x14ac:dyDescent="0.35">
      <c r="A149" s="5" t="s">
        <v>37</v>
      </c>
      <c r="B149" s="5" t="s">
        <v>38</v>
      </c>
      <c r="C149" s="6">
        <v>239.03</v>
      </c>
      <c r="D149" s="9"/>
      <c r="E149" s="9"/>
      <c r="F149" s="9"/>
      <c r="G149" s="6">
        <v>299.36</v>
      </c>
      <c r="H149" s="9"/>
      <c r="I149" s="9"/>
      <c r="J149" s="9"/>
      <c r="K149" s="6">
        <v>441.7</v>
      </c>
      <c r="L149" s="9"/>
      <c r="M149" s="9"/>
      <c r="N149" s="9"/>
      <c r="O149" s="6">
        <v>731.65</v>
      </c>
      <c r="P149" s="9"/>
      <c r="Q149" s="9"/>
      <c r="R149" s="9"/>
      <c r="S149" s="6">
        <v>788.54</v>
      </c>
      <c r="T149" s="9"/>
      <c r="U149" s="9"/>
      <c r="V149" s="9"/>
      <c r="W149" s="6">
        <v>1528.16</v>
      </c>
      <c r="X149" s="9"/>
      <c r="Y149" s="9"/>
      <c r="Z149" s="9"/>
      <c r="AA149" s="6">
        <v>0</v>
      </c>
      <c r="AB149" s="9"/>
      <c r="AC149" s="6">
        <v>0</v>
      </c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</row>
    <row r="150" spans="1:63" x14ac:dyDescent="0.35">
      <c r="A150" s="5" t="s">
        <v>39</v>
      </c>
      <c r="B150" s="5" t="s">
        <v>40</v>
      </c>
      <c r="C150" s="6">
        <v>24.26</v>
      </c>
      <c r="D150" s="9"/>
      <c r="E150" s="9"/>
      <c r="F150" s="9"/>
      <c r="G150" s="6">
        <v>58.98</v>
      </c>
      <c r="H150" s="9"/>
      <c r="I150" s="9"/>
      <c r="J150" s="9"/>
      <c r="K150" s="6">
        <v>89.46</v>
      </c>
      <c r="L150" s="9"/>
      <c r="M150" s="9"/>
      <c r="N150" s="9"/>
      <c r="O150" s="6">
        <v>55.88</v>
      </c>
      <c r="P150" s="9"/>
      <c r="Q150" s="9"/>
      <c r="R150" s="9"/>
      <c r="S150" s="6">
        <v>76.55</v>
      </c>
      <c r="T150" s="9"/>
      <c r="U150" s="9"/>
      <c r="V150" s="9"/>
      <c r="W150" s="6">
        <v>71.08</v>
      </c>
      <c r="X150" s="9"/>
      <c r="Y150" s="6">
        <v>46.77</v>
      </c>
      <c r="Z150" s="9"/>
      <c r="AA150" s="6">
        <v>0</v>
      </c>
      <c r="AB150" s="9"/>
      <c r="AC150" s="6">
        <v>0</v>
      </c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</row>
    <row r="151" spans="1:63" x14ac:dyDescent="0.35">
      <c r="A151" s="5" t="s">
        <v>41</v>
      </c>
      <c r="B151" s="5" t="s">
        <v>42</v>
      </c>
      <c r="C151" s="6">
        <v>12.83</v>
      </c>
      <c r="D151" s="9"/>
      <c r="E151" s="9"/>
      <c r="F151" s="9"/>
      <c r="G151" s="6">
        <v>7.01</v>
      </c>
      <c r="H151" s="9"/>
      <c r="I151" s="9"/>
      <c r="J151" s="9"/>
      <c r="K151" s="6">
        <v>7.72</v>
      </c>
      <c r="L151" s="9"/>
      <c r="M151" s="9"/>
      <c r="N151" s="9"/>
      <c r="O151" s="6">
        <v>18.62</v>
      </c>
      <c r="P151" s="9"/>
      <c r="Q151" s="9"/>
      <c r="R151" s="9"/>
      <c r="S151" s="6">
        <v>22.34</v>
      </c>
      <c r="T151" s="9"/>
      <c r="U151" s="9"/>
      <c r="V151" s="9"/>
      <c r="W151" s="6">
        <v>21.63</v>
      </c>
      <c r="X151" s="9"/>
      <c r="Y151" s="9"/>
      <c r="Z151" s="9"/>
      <c r="AA151" s="6">
        <v>0</v>
      </c>
      <c r="AB151" s="9"/>
      <c r="AC151" s="6">
        <v>0</v>
      </c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</row>
    <row r="152" spans="1:63" x14ac:dyDescent="0.35">
      <c r="A152" s="5" t="s">
        <v>43</v>
      </c>
      <c r="B152" s="5" t="s">
        <v>44</v>
      </c>
      <c r="C152" s="9"/>
      <c r="D152" s="9"/>
      <c r="E152" s="9"/>
      <c r="F152" s="9"/>
      <c r="G152" s="9"/>
      <c r="H152" s="9"/>
      <c r="I152" s="9"/>
      <c r="J152" s="9"/>
      <c r="K152" s="6">
        <v>0</v>
      </c>
      <c r="L152" s="9"/>
      <c r="M152" s="9"/>
      <c r="N152" s="9"/>
      <c r="O152" s="6">
        <v>0</v>
      </c>
      <c r="P152" s="9"/>
      <c r="Q152" s="9"/>
      <c r="R152" s="9"/>
      <c r="S152" s="6">
        <v>0</v>
      </c>
      <c r="T152" s="9"/>
      <c r="U152" s="9"/>
      <c r="V152" s="9"/>
      <c r="W152" s="6">
        <v>0</v>
      </c>
      <c r="X152" s="9"/>
      <c r="Y152" s="9"/>
      <c r="Z152" s="9"/>
      <c r="AA152" s="6">
        <v>0</v>
      </c>
      <c r="AB152" s="9"/>
      <c r="AC152" s="6">
        <v>0</v>
      </c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</row>
    <row r="153" spans="1:63" x14ac:dyDescent="0.35">
      <c r="A153" s="5" t="s">
        <v>45</v>
      </c>
      <c r="B153" s="5" t="s">
        <v>46</v>
      </c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6">
        <v>79.599999999999994</v>
      </c>
      <c r="P153" s="9"/>
      <c r="Q153" s="9"/>
      <c r="R153" s="9"/>
      <c r="S153" s="6">
        <v>107.42</v>
      </c>
      <c r="T153" s="9"/>
      <c r="U153" s="9"/>
      <c r="V153" s="9"/>
      <c r="W153" s="6">
        <v>138.87</v>
      </c>
      <c r="X153" s="9"/>
      <c r="Y153" s="6">
        <v>79.14</v>
      </c>
      <c r="Z153" s="9"/>
      <c r="AA153" s="6">
        <v>0</v>
      </c>
      <c r="AB153" s="9"/>
      <c r="AC153" s="6">
        <v>0</v>
      </c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</row>
    <row r="154" spans="1:63" x14ac:dyDescent="0.35">
      <c r="A154" s="5" t="s">
        <v>47</v>
      </c>
      <c r="B154" s="5" t="s">
        <v>48</v>
      </c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6">
        <v>0</v>
      </c>
      <c r="P154" s="9"/>
      <c r="Q154" s="9"/>
      <c r="R154" s="9"/>
      <c r="S154" s="6">
        <v>0</v>
      </c>
      <c r="T154" s="9"/>
      <c r="U154" s="9"/>
      <c r="V154" s="9"/>
      <c r="W154" s="6">
        <v>0</v>
      </c>
      <c r="X154" s="9"/>
      <c r="Y154" s="9"/>
      <c r="Z154" s="9"/>
      <c r="AA154" s="6">
        <v>0</v>
      </c>
      <c r="AB154" s="9"/>
      <c r="AC154" s="6">
        <v>0</v>
      </c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</row>
    <row r="155" spans="1:63" x14ac:dyDescent="0.35">
      <c r="A155" s="5" t="s">
        <v>49</v>
      </c>
      <c r="B155" s="5" t="s">
        <v>50</v>
      </c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6">
        <v>0</v>
      </c>
      <c r="P155" s="9"/>
      <c r="Q155" s="9"/>
      <c r="R155" s="9"/>
      <c r="S155" s="6">
        <v>0</v>
      </c>
      <c r="T155" s="9"/>
      <c r="U155" s="9"/>
      <c r="V155" s="9"/>
      <c r="W155" s="6">
        <v>0</v>
      </c>
      <c r="X155" s="9"/>
      <c r="Y155" s="6">
        <v>0</v>
      </c>
      <c r="Z155" s="9"/>
      <c r="AA155" s="6">
        <v>0</v>
      </c>
      <c r="AB155" s="9"/>
      <c r="AC155" s="6">
        <v>0</v>
      </c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</row>
    <row r="156" spans="1:63" s="14" customFormat="1" ht="13.15" x14ac:dyDescent="0.4">
      <c r="A156" s="10"/>
      <c r="B156" s="11" t="s">
        <v>51</v>
      </c>
      <c r="C156" s="12">
        <v>41503.012999999992</v>
      </c>
      <c r="D156" s="65"/>
      <c r="E156" s="12">
        <v>28358.204999999998</v>
      </c>
      <c r="F156" s="65"/>
      <c r="G156" s="12">
        <v>50048.933000000005</v>
      </c>
      <c r="H156" s="65"/>
      <c r="I156" s="12">
        <v>31901.902000000002</v>
      </c>
      <c r="J156" s="65"/>
      <c r="K156" s="12">
        <v>62101.786</v>
      </c>
      <c r="L156" s="65"/>
      <c r="M156" s="12">
        <v>42639.454999999994</v>
      </c>
      <c r="N156" s="65"/>
      <c r="O156" s="12">
        <v>75254.563999999998</v>
      </c>
      <c r="P156" s="65"/>
      <c r="Q156" s="12">
        <v>48063.536</v>
      </c>
      <c r="R156" s="65"/>
      <c r="S156" s="12">
        <v>90719.703999999998</v>
      </c>
      <c r="T156" s="65"/>
      <c r="U156" s="12">
        <v>68827.650999999998</v>
      </c>
      <c r="V156" s="65"/>
      <c r="W156" s="12">
        <v>127273.03</v>
      </c>
      <c r="X156" s="65"/>
      <c r="Y156" s="12">
        <v>86758.22</v>
      </c>
      <c r="Z156" s="65"/>
      <c r="AA156" s="12">
        <v>0</v>
      </c>
      <c r="AB156" s="65"/>
      <c r="AC156" s="12">
        <v>0</v>
      </c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</row>
    <row r="157" spans="1:63" x14ac:dyDescent="0.35">
      <c r="A157" s="5"/>
      <c r="B157" s="15" t="s">
        <v>52</v>
      </c>
      <c r="C157" s="16">
        <v>34669</v>
      </c>
      <c r="D157" s="66"/>
      <c r="E157" s="16">
        <v>23709</v>
      </c>
      <c r="F157" s="66"/>
      <c r="G157" s="16">
        <v>41166</v>
      </c>
      <c r="H157" s="66"/>
      <c r="I157" s="16">
        <v>25483</v>
      </c>
      <c r="J157" s="66"/>
      <c r="K157" s="16">
        <v>48607</v>
      </c>
      <c r="L157" s="66"/>
      <c r="M157" s="16">
        <v>31953</v>
      </c>
      <c r="N157" s="66"/>
      <c r="O157" s="16">
        <v>54982</v>
      </c>
      <c r="P157" s="66"/>
      <c r="Q157" s="16">
        <v>33522</v>
      </c>
      <c r="R157" s="66"/>
      <c r="S157" s="16">
        <v>59895</v>
      </c>
      <c r="T157" s="66"/>
      <c r="U157" s="16">
        <v>44639</v>
      </c>
      <c r="V157" s="66"/>
      <c r="W157" s="16">
        <v>78485</v>
      </c>
      <c r="X157" s="66"/>
      <c r="Y157" s="16">
        <v>51335</v>
      </c>
      <c r="Z157" s="66"/>
      <c r="AA157" s="16">
        <v>0</v>
      </c>
      <c r="AB157" s="66"/>
      <c r="AC157" s="16">
        <v>0</v>
      </c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</row>
    <row r="158" spans="1:63" x14ac:dyDescent="0.35">
      <c r="A158" s="5"/>
      <c r="B158" s="15" t="s">
        <v>53</v>
      </c>
      <c r="C158" s="16">
        <v>6439.48</v>
      </c>
      <c r="D158" s="66"/>
      <c r="E158" s="16">
        <v>4401.04</v>
      </c>
      <c r="F158" s="66"/>
      <c r="G158" s="16">
        <v>8346.3420000000006</v>
      </c>
      <c r="H158" s="66"/>
      <c r="I158" s="16">
        <v>6006.9690000000001</v>
      </c>
      <c r="J158" s="66"/>
      <c r="K158" s="16">
        <v>12477.791000000001</v>
      </c>
      <c r="L158" s="66"/>
      <c r="M158" s="16">
        <v>9821</v>
      </c>
      <c r="N158" s="66"/>
      <c r="O158" s="16">
        <v>18662</v>
      </c>
      <c r="P158" s="66"/>
      <c r="Q158" s="16">
        <v>13513</v>
      </c>
      <c r="R158" s="66"/>
      <c r="S158" s="16">
        <v>28814</v>
      </c>
      <c r="T158" s="66"/>
      <c r="U158" s="16">
        <v>22874</v>
      </c>
      <c r="V158" s="66"/>
      <c r="W158" s="16">
        <v>45804</v>
      </c>
      <c r="X158" s="66"/>
      <c r="Y158" s="16">
        <v>32007</v>
      </c>
      <c r="Z158" s="66"/>
      <c r="AA158" s="16">
        <v>0</v>
      </c>
      <c r="AB158" s="66"/>
      <c r="AC158" s="16">
        <v>0</v>
      </c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</row>
    <row r="159" spans="1:63" x14ac:dyDescent="0.35">
      <c r="A159" s="5"/>
      <c r="B159" s="15" t="s">
        <v>54</v>
      </c>
      <c r="C159" s="16">
        <v>394.53300000000002</v>
      </c>
      <c r="D159" s="66"/>
      <c r="E159" s="16">
        <v>248.16500000000002</v>
      </c>
      <c r="F159" s="66"/>
      <c r="G159" s="16">
        <v>536.59100000000001</v>
      </c>
      <c r="H159" s="66"/>
      <c r="I159" s="16">
        <v>411.93299999999999</v>
      </c>
      <c r="J159" s="66"/>
      <c r="K159" s="16">
        <v>1016.9949999999999</v>
      </c>
      <c r="L159" s="66"/>
      <c r="M159" s="16">
        <v>865.45499999999993</v>
      </c>
      <c r="N159" s="66"/>
      <c r="O159" s="16">
        <v>1610.5640000000001</v>
      </c>
      <c r="P159" s="66"/>
      <c r="Q159" s="16">
        <v>1028.5360000000001</v>
      </c>
      <c r="R159" s="66"/>
      <c r="S159" s="16">
        <v>2010.7040000000002</v>
      </c>
      <c r="T159" s="66"/>
      <c r="U159" s="16">
        <v>1314.6510000000001</v>
      </c>
      <c r="V159" s="66"/>
      <c r="W159" s="16">
        <v>2984.0299999999997</v>
      </c>
      <c r="X159" s="66"/>
      <c r="Y159" s="16">
        <v>3416.2200000000003</v>
      </c>
      <c r="Z159" s="66"/>
      <c r="AA159" s="16">
        <v>0</v>
      </c>
      <c r="AB159" s="66"/>
      <c r="AC159" s="16">
        <v>0</v>
      </c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</row>
    <row r="160" spans="1:63" x14ac:dyDescent="0.35">
      <c r="A160" s="18"/>
      <c r="B160" s="19" t="s">
        <v>55</v>
      </c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1">
        <v>0</v>
      </c>
      <c r="P160" s="20"/>
      <c r="Q160" s="20"/>
      <c r="R160" s="20"/>
      <c r="S160" s="21">
        <v>0</v>
      </c>
      <c r="T160" s="20"/>
      <c r="U160" s="20"/>
      <c r="V160" s="20"/>
      <c r="W160" s="21">
        <v>0</v>
      </c>
      <c r="X160" s="20"/>
      <c r="Y160" s="20"/>
      <c r="Z160" s="20"/>
      <c r="AA160" s="21">
        <v>0</v>
      </c>
      <c r="AB160" s="20"/>
      <c r="AC160" s="21">
        <v>0</v>
      </c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</row>
    <row r="161" spans="1:63" x14ac:dyDescent="0.35"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7"/>
      <c r="AA161" s="64"/>
      <c r="AB161" s="67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</row>
    <row r="162" spans="1:63" x14ac:dyDescent="0.35">
      <c r="A162" s="3" t="s">
        <v>135</v>
      </c>
      <c r="B162" s="4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</row>
    <row r="163" spans="1:63" x14ac:dyDescent="0.35">
      <c r="A163" s="5" t="s">
        <v>1</v>
      </c>
      <c r="B163" s="5" t="s">
        <v>2</v>
      </c>
      <c r="C163" s="6">
        <v>21744</v>
      </c>
      <c r="D163" s="9"/>
      <c r="E163" s="6">
        <v>14946</v>
      </c>
      <c r="F163" s="9"/>
      <c r="G163" s="6">
        <v>30533</v>
      </c>
      <c r="H163" s="9"/>
      <c r="I163" s="6">
        <v>13678</v>
      </c>
      <c r="J163" s="9"/>
      <c r="K163" s="6">
        <v>26778</v>
      </c>
      <c r="L163" s="9"/>
      <c r="M163" s="6">
        <v>16788</v>
      </c>
      <c r="N163" s="9"/>
      <c r="O163" s="6">
        <v>30842</v>
      </c>
      <c r="P163" s="9"/>
      <c r="Q163" s="6">
        <v>17164</v>
      </c>
      <c r="R163" s="9"/>
      <c r="S163" s="6">
        <v>35605</v>
      </c>
      <c r="T163" s="9"/>
      <c r="U163" s="6">
        <v>28286</v>
      </c>
      <c r="V163" s="9"/>
      <c r="W163" s="6">
        <v>54215</v>
      </c>
      <c r="X163" s="9"/>
      <c r="Y163" s="6">
        <v>32153</v>
      </c>
      <c r="Z163" s="9"/>
      <c r="AA163" s="6">
        <v>0</v>
      </c>
      <c r="AB163" s="9"/>
      <c r="AC163" s="6">
        <v>0</v>
      </c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</row>
    <row r="164" spans="1:63" x14ac:dyDescent="0.35">
      <c r="A164" s="5" t="s">
        <v>3</v>
      </c>
      <c r="B164" s="5" t="s">
        <v>4</v>
      </c>
      <c r="C164" s="6">
        <v>5611</v>
      </c>
      <c r="D164" s="9"/>
      <c r="E164" s="6">
        <v>3662</v>
      </c>
      <c r="F164" s="9"/>
      <c r="G164" s="6">
        <v>7907</v>
      </c>
      <c r="H164" s="9"/>
      <c r="I164" s="6">
        <v>5618</v>
      </c>
      <c r="J164" s="9"/>
      <c r="K164" s="6">
        <v>9381</v>
      </c>
      <c r="L164" s="9"/>
      <c r="M164" s="6">
        <v>5189</v>
      </c>
      <c r="N164" s="9"/>
      <c r="O164" s="6">
        <v>10680</v>
      </c>
      <c r="P164" s="9"/>
      <c r="Q164" s="6">
        <v>4689</v>
      </c>
      <c r="R164" s="9"/>
      <c r="S164" s="6">
        <v>10856</v>
      </c>
      <c r="T164" s="9"/>
      <c r="U164" s="6">
        <v>6877</v>
      </c>
      <c r="V164" s="9"/>
      <c r="W164" s="6">
        <v>14457</v>
      </c>
      <c r="X164" s="9"/>
      <c r="Y164" s="6">
        <v>11324</v>
      </c>
      <c r="Z164" s="9"/>
      <c r="AA164" s="6">
        <v>0</v>
      </c>
      <c r="AB164" s="9"/>
      <c r="AC164" s="6">
        <v>0</v>
      </c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</row>
    <row r="165" spans="1:63" x14ac:dyDescent="0.35">
      <c r="A165" s="5" t="s">
        <v>5</v>
      </c>
      <c r="B165" s="5" t="s">
        <v>6</v>
      </c>
      <c r="C165" s="6">
        <v>0</v>
      </c>
      <c r="D165" s="9"/>
      <c r="E165" s="6">
        <v>0</v>
      </c>
      <c r="F165" s="9"/>
      <c r="G165" s="6">
        <v>0</v>
      </c>
      <c r="H165" s="9"/>
      <c r="I165" s="6">
        <v>0</v>
      </c>
      <c r="J165" s="9"/>
      <c r="K165" s="6">
        <v>0</v>
      </c>
      <c r="L165" s="9"/>
      <c r="M165" s="6">
        <v>0</v>
      </c>
      <c r="N165" s="9"/>
      <c r="O165" s="6">
        <v>0</v>
      </c>
      <c r="P165" s="9"/>
      <c r="Q165" s="6">
        <v>0</v>
      </c>
      <c r="R165" s="9"/>
      <c r="S165" s="6">
        <v>0</v>
      </c>
      <c r="T165" s="9"/>
      <c r="U165" s="6">
        <v>0</v>
      </c>
      <c r="V165" s="9"/>
      <c r="W165" s="6">
        <v>0</v>
      </c>
      <c r="X165" s="9"/>
      <c r="Y165" s="6">
        <v>0</v>
      </c>
      <c r="Z165" s="9"/>
      <c r="AA165" s="6">
        <v>0</v>
      </c>
      <c r="AB165" s="9"/>
      <c r="AC165" s="6">
        <v>0</v>
      </c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</row>
    <row r="166" spans="1:63" x14ac:dyDescent="0.35">
      <c r="A166" s="5" t="s">
        <v>7</v>
      </c>
      <c r="B166" s="5" t="s">
        <v>8</v>
      </c>
      <c r="C166" s="6">
        <v>0</v>
      </c>
      <c r="D166" s="9"/>
      <c r="E166" s="6">
        <v>0</v>
      </c>
      <c r="F166" s="9"/>
      <c r="G166" s="6">
        <v>0</v>
      </c>
      <c r="H166" s="9"/>
      <c r="I166" s="6">
        <v>0</v>
      </c>
      <c r="J166" s="9"/>
      <c r="K166" s="6">
        <v>0</v>
      </c>
      <c r="L166" s="9"/>
      <c r="M166" s="6">
        <v>0</v>
      </c>
      <c r="N166" s="9"/>
      <c r="O166" s="6">
        <v>0</v>
      </c>
      <c r="P166" s="9"/>
      <c r="Q166" s="6">
        <v>0</v>
      </c>
      <c r="R166" s="9"/>
      <c r="S166" s="6">
        <v>0</v>
      </c>
      <c r="T166" s="9"/>
      <c r="U166" s="6">
        <v>0</v>
      </c>
      <c r="V166" s="9"/>
      <c r="W166" s="6">
        <v>0</v>
      </c>
      <c r="X166" s="9"/>
      <c r="Y166" s="6">
        <v>0</v>
      </c>
      <c r="Z166" s="9"/>
      <c r="AA166" s="6">
        <v>0</v>
      </c>
      <c r="AB166" s="9"/>
      <c r="AC166" s="6">
        <v>0</v>
      </c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</row>
    <row r="167" spans="1:63" x14ac:dyDescent="0.35">
      <c r="A167" s="5" t="s">
        <v>9</v>
      </c>
      <c r="B167" s="5" t="s">
        <v>10</v>
      </c>
      <c r="C167" s="6">
        <v>0</v>
      </c>
      <c r="D167" s="9"/>
      <c r="E167" s="6">
        <v>0</v>
      </c>
      <c r="F167" s="9"/>
      <c r="G167" s="6">
        <v>0</v>
      </c>
      <c r="H167" s="9"/>
      <c r="I167" s="6">
        <v>0</v>
      </c>
      <c r="J167" s="9"/>
      <c r="K167" s="6">
        <v>0</v>
      </c>
      <c r="L167" s="9"/>
      <c r="M167" s="6">
        <v>0</v>
      </c>
      <c r="N167" s="9"/>
      <c r="O167" s="6">
        <v>0</v>
      </c>
      <c r="P167" s="9"/>
      <c r="Q167" s="6">
        <v>0</v>
      </c>
      <c r="R167" s="9"/>
      <c r="S167" s="6">
        <v>0</v>
      </c>
      <c r="T167" s="9"/>
      <c r="U167" s="6">
        <v>0</v>
      </c>
      <c r="V167" s="9"/>
      <c r="W167" s="6">
        <v>0</v>
      </c>
      <c r="X167" s="9"/>
      <c r="Y167" s="6">
        <v>0</v>
      </c>
      <c r="Z167" s="9"/>
      <c r="AA167" s="6">
        <v>0</v>
      </c>
      <c r="AB167" s="9"/>
      <c r="AC167" s="6">
        <v>0</v>
      </c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</row>
    <row r="168" spans="1:63" x14ac:dyDescent="0.35">
      <c r="A168" s="5" t="s">
        <v>11</v>
      </c>
      <c r="B168" s="5" t="s">
        <v>12</v>
      </c>
      <c r="C168" s="6">
        <v>0</v>
      </c>
      <c r="D168" s="9"/>
      <c r="E168" s="6">
        <v>0</v>
      </c>
      <c r="F168" s="9"/>
      <c r="G168" s="6">
        <v>0</v>
      </c>
      <c r="H168" s="9"/>
      <c r="I168" s="6">
        <v>0</v>
      </c>
      <c r="J168" s="9"/>
      <c r="K168" s="6">
        <v>0</v>
      </c>
      <c r="L168" s="9"/>
      <c r="M168" s="6">
        <v>0</v>
      </c>
      <c r="N168" s="9"/>
      <c r="O168" s="6">
        <v>0</v>
      </c>
      <c r="P168" s="9"/>
      <c r="Q168" s="6">
        <v>0</v>
      </c>
      <c r="R168" s="9"/>
      <c r="S168" s="6">
        <v>0</v>
      </c>
      <c r="T168" s="9"/>
      <c r="U168" s="6">
        <v>0</v>
      </c>
      <c r="V168" s="9"/>
      <c r="W168" s="6">
        <v>0</v>
      </c>
      <c r="X168" s="9"/>
      <c r="Y168" s="6">
        <v>0</v>
      </c>
      <c r="Z168" s="9"/>
      <c r="AA168" s="6">
        <v>0</v>
      </c>
      <c r="AB168" s="9"/>
      <c r="AC168" s="6">
        <v>0</v>
      </c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</row>
    <row r="169" spans="1:63" x14ac:dyDescent="0.35">
      <c r="A169" s="5" t="s">
        <v>13</v>
      </c>
      <c r="B169" s="5" t="s">
        <v>14</v>
      </c>
      <c r="C169" s="6">
        <v>0</v>
      </c>
      <c r="D169" s="9"/>
      <c r="E169" s="6">
        <v>0</v>
      </c>
      <c r="F169" s="9"/>
      <c r="G169" s="6">
        <v>0</v>
      </c>
      <c r="H169" s="9"/>
      <c r="I169" s="6">
        <v>0</v>
      </c>
      <c r="J169" s="9"/>
      <c r="K169" s="6">
        <v>0</v>
      </c>
      <c r="L169" s="9"/>
      <c r="M169" s="6">
        <v>0</v>
      </c>
      <c r="N169" s="9"/>
      <c r="O169" s="6">
        <v>0</v>
      </c>
      <c r="P169" s="9"/>
      <c r="Q169" s="6">
        <v>0</v>
      </c>
      <c r="R169" s="9"/>
      <c r="S169" s="6">
        <v>0</v>
      </c>
      <c r="T169" s="9"/>
      <c r="U169" s="6">
        <v>0</v>
      </c>
      <c r="V169" s="9"/>
      <c r="W169" s="6">
        <v>0</v>
      </c>
      <c r="X169" s="9"/>
      <c r="Y169" s="6">
        <v>0</v>
      </c>
      <c r="Z169" s="9"/>
      <c r="AA169" s="6">
        <v>0</v>
      </c>
      <c r="AB169" s="9"/>
      <c r="AC169" s="6">
        <v>0</v>
      </c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</row>
    <row r="170" spans="1:63" x14ac:dyDescent="0.35">
      <c r="A170" s="5" t="s">
        <v>15</v>
      </c>
      <c r="B170" s="5" t="s">
        <v>16</v>
      </c>
      <c r="C170" s="6">
        <v>0</v>
      </c>
      <c r="D170" s="9"/>
      <c r="E170" s="6">
        <v>0</v>
      </c>
      <c r="F170" s="9"/>
      <c r="G170" s="6">
        <v>0</v>
      </c>
      <c r="H170" s="9"/>
      <c r="I170" s="6">
        <v>0</v>
      </c>
      <c r="J170" s="9"/>
      <c r="K170" s="6">
        <v>0</v>
      </c>
      <c r="L170" s="9"/>
      <c r="M170" s="6">
        <v>0</v>
      </c>
      <c r="N170" s="9"/>
      <c r="O170" s="6">
        <v>0</v>
      </c>
      <c r="P170" s="9"/>
      <c r="Q170" s="6">
        <v>0</v>
      </c>
      <c r="R170" s="9"/>
      <c r="S170" s="6">
        <v>0</v>
      </c>
      <c r="T170" s="9"/>
      <c r="U170" s="6">
        <v>0</v>
      </c>
      <c r="V170" s="9"/>
      <c r="W170" s="6">
        <v>0</v>
      </c>
      <c r="X170" s="9"/>
      <c r="Y170" s="6">
        <v>0</v>
      </c>
      <c r="Z170" s="9"/>
      <c r="AA170" s="6">
        <v>0</v>
      </c>
      <c r="AB170" s="9"/>
      <c r="AC170" s="6">
        <v>0</v>
      </c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</row>
    <row r="171" spans="1:63" x14ac:dyDescent="0.35">
      <c r="A171" s="5" t="s">
        <v>17</v>
      </c>
      <c r="B171" s="5" t="s">
        <v>18</v>
      </c>
      <c r="C171" s="6">
        <v>1280.73</v>
      </c>
      <c r="D171" s="9"/>
      <c r="E171" s="6">
        <v>755.37300000000005</v>
      </c>
      <c r="F171" s="9"/>
      <c r="G171" s="6">
        <v>1150.74</v>
      </c>
      <c r="H171" s="9"/>
      <c r="I171" s="6">
        <v>0</v>
      </c>
      <c r="J171" s="9"/>
      <c r="K171" s="6">
        <v>306</v>
      </c>
      <c r="L171" s="9"/>
      <c r="M171" s="6">
        <v>0</v>
      </c>
      <c r="N171" s="9"/>
      <c r="O171" s="6">
        <v>1346</v>
      </c>
      <c r="P171" s="9"/>
      <c r="Q171" s="6">
        <v>2029</v>
      </c>
      <c r="R171" s="9"/>
      <c r="S171" s="6">
        <v>4161</v>
      </c>
      <c r="T171" s="9"/>
      <c r="U171" s="6">
        <v>4277</v>
      </c>
      <c r="V171" s="9"/>
      <c r="W171" s="6">
        <v>8489</v>
      </c>
      <c r="X171" s="9"/>
      <c r="Y171" s="6">
        <v>6519</v>
      </c>
      <c r="Z171" s="9"/>
      <c r="AA171" s="6">
        <v>0</v>
      </c>
      <c r="AB171" s="9"/>
      <c r="AC171" s="6">
        <v>0</v>
      </c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</row>
    <row r="172" spans="1:63" x14ac:dyDescent="0.35">
      <c r="A172" s="5" t="s">
        <v>19</v>
      </c>
      <c r="B172" s="5" t="s">
        <v>20</v>
      </c>
      <c r="C172" s="6">
        <v>771</v>
      </c>
      <c r="D172" s="9"/>
      <c r="E172" s="6">
        <v>262</v>
      </c>
      <c r="F172" s="9"/>
      <c r="G172" s="6">
        <v>847</v>
      </c>
      <c r="H172" s="9"/>
      <c r="I172" s="6">
        <v>280</v>
      </c>
      <c r="J172" s="9"/>
      <c r="K172" s="6">
        <v>1055</v>
      </c>
      <c r="L172" s="9"/>
      <c r="M172" s="6">
        <v>950</v>
      </c>
      <c r="N172" s="9"/>
      <c r="O172" s="6">
        <v>2491</v>
      </c>
      <c r="P172" s="9"/>
      <c r="Q172" s="6">
        <v>1773</v>
      </c>
      <c r="R172" s="9"/>
      <c r="S172" s="6">
        <v>3958</v>
      </c>
      <c r="T172" s="9"/>
      <c r="U172" s="6">
        <v>2568</v>
      </c>
      <c r="V172" s="9"/>
      <c r="W172" s="6">
        <v>5808</v>
      </c>
      <c r="X172" s="9"/>
      <c r="Y172" s="6">
        <v>3261</v>
      </c>
      <c r="Z172" s="9"/>
      <c r="AA172" s="6">
        <v>0</v>
      </c>
      <c r="AB172" s="9"/>
      <c r="AC172" s="6">
        <v>0</v>
      </c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</row>
    <row r="173" spans="1:63" x14ac:dyDescent="0.35">
      <c r="A173" s="5" t="s">
        <v>21</v>
      </c>
      <c r="B173" s="5" t="s">
        <v>22</v>
      </c>
      <c r="C173" s="6">
        <v>55.95</v>
      </c>
      <c r="D173" s="9"/>
      <c r="E173" s="6">
        <v>95</v>
      </c>
      <c r="F173" s="9"/>
      <c r="G173" s="6">
        <v>284.226</v>
      </c>
      <c r="H173" s="9"/>
      <c r="I173" s="6">
        <v>326</v>
      </c>
      <c r="J173" s="9"/>
      <c r="K173" s="6">
        <v>653.52499999999998</v>
      </c>
      <c r="L173" s="9"/>
      <c r="M173" s="6">
        <v>622</v>
      </c>
      <c r="N173" s="9"/>
      <c r="O173" s="6">
        <v>1467</v>
      </c>
      <c r="P173" s="9"/>
      <c r="Q173" s="6">
        <v>820</v>
      </c>
      <c r="R173" s="9"/>
      <c r="S173" s="6">
        <v>1967</v>
      </c>
      <c r="T173" s="9"/>
      <c r="U173" s="6">
        <v>1584</v>
      </c>
      <c r="V173" s="9"/>
      <c r="W173" s="6">
        <v>3421</v>
      </c>
      <c r="X173" s="9"/>
      <c r="Y173" s="6">
        <v>2424</v>
      </c>
      <c r="Z173" s="9"/>
      <c r="AA173" s="6">
        <v>0</v>
      </c>
      <c r="AB173" s="9"/>
      <c r="AC173" s="6">
        <v>0</v>
      </c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</row>
    <row r="174" spans="1:63" x14ac:dyDescent="0.35">
      <c r="A174" s="5" t="s">
        <v>23</v>
      </c>
      <c r="B174" s="5" t="s">
        <v>24</v>
      </c>
      <c r="C174" s="6">
        <v>948.47</v>
      </c>
      <c r="D174" s="9"/>
      <c r="E174" s="6">
        <v>524.303</v>
      </c>
      <c r="F174" s="9"/>
      <c r="G174" s="6">
        <v>993</v>
      </c>
      <c r="H174" s="9"/>
      <c r="I174" s="6">
        <v>519.072</v>
      </c>
      <c r="J174" s="9"/>
      <c r="K174" s="6">
        <v>1547</v>
      </c>
      <c r="L174" s="9"/>
      <c r="M174" s="6">
        <v>1174</v>
      </c>
      <c r="N174" s="9"/>
      <c r="O174" s="6">
        <v>2285</v>
      </c>
      <c r="P174" s="9"/>
      <c r="Q174" s="6">
        <v>974</v>
      </c>
      <c r="R174" s="9"/>
      <c r="S174" s="6">
        <v>3349</v>
      </c>
      <c r="T174" s="9"/>
      <c r="U174" s="6">
        <v>3651</v>
      </c>
      <c r="V174" s="9"/>
      <c r="W174" s="6">
        <v>7253</v>
      </c>
      <c r="X174" s="9"/>
      <c r="Y174" s="6">
        <v>3646</v>
      </c>
      <c r="Z174" s="9"/>
      <c r="AA174" s="6">
        <v>0</v>
      </c>
      <c r="AB174" s="9"/>
      <c r="AC174" s="6">
        <v>0</v>
      </c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</row>
    <row r="175" spans="1:63" x14ac:dyDescent="0.35">
      <c r="A175" s="5" t="s">
        <v>25</v>
      </c>
      <c r="B175" s="5" t="s">
        <v>26</v>
      </c>
      <c r="C175" s="6">
        <v>235.57</v>
      </c>
      <c r="D175" s="9"/>
      <c r="E175" s="6">
        <v>467.702</v>
      </c>
      <c r="F175" s="9"/>
      <c r="G175" s="6">
        <v>1000.1489999999999</v>
      </c>
      <c r="H175" s="9"/>
      <c r="I175" s="6">
        <v>745.87899999999991</v>
      </c>
      <c r="J175" s="9"/>
      <c r="K175" s="6">
        <v>1274.43</v>
      </c>
      <c r="L175" s="9"/>
      <c r="M175" s="6">
        <v>1027</v>
      </c>
      <c r="N175" s="9"/>
      <c r="O175" s="6">
        <v>2157</v>
      </c>
      <c r="P175" s="9"/>
      <c r="Q175" s="6">
        <v>873</v>
      </c>
      <c r="R175" s="9"/>
      <c r="S175" s="6">
        <v>2299</v>
      </c>
      <c r="T175" s="9"/>
      <c r="U175" s="6">
        <v>1986</v>
      </c>
      <c r="V175" s="9"/>
      <c r="W175" s="6">
        <v>5431</v>
      </c>
      <c r="X175" s="9"/>
      <c r="Y175" s="6">
        <v>2576</v>
      </c>
      <c r="Z175" s="9"/>
      <c r="AA175" s="6">
        <v>0</v>
      </c>
      <c r="AB175" s="9"/>
      <c r="AC175" s="6">
        <v>0</v>
      </c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</row>
    <row r="176" spans="1:63" x14ac:dyDescent="0.35">
      <c r="A176" s="5" t="s">
        <v>27</v>
      </c>
      <c r="B176" s="5" t="s">
        <v>28</v>
      </c>
      <c r="C176" s="6">
        <v>73.242999999999995</v>
      </c>
      <c r="D176" s="9"/>
      <c r="E176" s="6">
        <v>64.043000000000006</v>
      </c>
      <c r="F176" s="9"/>
      <c r="G176" s="6">
        <v>120.64700000000001</v>
      </c>
      <c r="H176" s="9"/>
      <c r="I176" s="6">
        <v>62.908000000000001</v>
      </c>
      <c r="J176" s="9"/>
      <c r="K176" s="6">
        <v>212.458</v>
      </c>
      <c r="L176" s="9"/>
      <c r="M176" s="6">
        <v>254.21400000000003</v>
      </c>
      <c r="N176" s="9"/>
      <c r="O176" s="6">
        <v>446.91</v>
      </c>
      <c r="P176" s="9"/>
      <c r="Q176" s="6">
        <v>465</v>
      </c>
      <c r="R176" s="9"/>
      <c r="S176" s="6">
        <v>763</v>
      </c>
      <c r="T176" s="9"/>
      <c r="U176" s="6">
        <v>503</v>
      </c>
      <c r="V176" s="9"/>
      <c r="W176" s="6">
        <v>1059</v>
      </c>
      <c r="X176" s="9"/>
      <c r="Y176" s="6">
        <v>912</v>
      </c>
      <c r="Z176" s="9"/>
      <c r="AA176" s="6">
        <v>0</v>
      </c>
      <c r="AB176" s="9"/>
      <c r="AC176" s="6">
        <v>0</v>
      </c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</row>
    <row r="177" spans="1:63" x14ac:dyDescent="0.35">
      <c r="A177" s="5" t="s">
        <v>29</v>
      </c>
      <c r="B177" s="5" t="s">
        <v>30</v>
      </c>
      <c r="C177" s="6">
        <v>0</v>
      </c>
      <c r="D177" s="9"/>
      <c r="E177" s="6">
        <v>0</v>
      </c>
      <c r="F177" s="9"/>
      <c r="G177" s="6">
        <v>0</v>
      </c>
      <c r="H177" s="9"/>
      <c r="I177" s="6">
        <v>0</v>
      </c>
      <c r="J177" s="9"/>
      <c r="K177" s="6">
        <v>182.31</v>
      </c>
      <c r="L177" s="9"/>
      <c r="M177" s="6">
        <v>0</v>
      </c>
      <c r="N177" s="9"/>
      <c r="O177" s="6">
        <v>0</v>
      </c>
      <c r="P177" s="9"/>
      <c r="Q177" s="6">
        <v>0</v>
      </c>
      <c r="R177" s="9"/>
      <c r="S177" s="6">
        <v>0</v>
      </c>
      <c r="T177" s="9"/>
      <c r="U177" s="6">
        <v>0</v>
      </c>
      <c r="V177" s="9"/>
      <c r="W177" s="6">
        <v>0</v>
      </c>
      <c r="X177" s="9"/>
      <c r="Y177" s="6">
        <v>0</v>
      </c>
      <c r="Z177" s="9"/>
      <c r="AA177" s="6">
        <v>0</v>
      </c>
      <c r="AB177" s="9"/>
      <c r="AC177" s="6">
        <v>0</v>
      </c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</row>
    <row r="178" spans="1:63" x14ac:dyDescent="0.35">
      <c r="A178" s="5" t="s">
        <v>31</v>
      </c>
      <c r="B178" s="5" t="s">
        <v>32</v>
      </c>
      <c r="C178" s="6">
        <v>0</v>
      </c>
      <c r="D178" s="9"/>
      <c r="E178" s="6">
        <v>0</v>
      </c>
      <c r="F178" s="9"/>
      <c r="G178" s="6">
        <v>0</v>
      </c>
      <c r="H178" s="9"/>
      <c r="I178" s="6">
        <v>0</v>
      </c>
      <c r="J178" s="9"/>
      <c r="K178" s="6">
        <v>0</v>
      </c>
      <c r="L178" s="9"/>
      <c r="M178" s="6">
        <v>0</v>
      </c>
      <c r="N178" s="9"/>
      <c r="O178" s="6">
        <v>0</v>
      </c>
      <c r="P178" s="9"/>
      <c r="Q178" s="6">
        <v>0</v>
      </c>
      <c r="R178" s="9"/>
      <c r="S178" s="6">
        <v>0</v>
      </c>
      <c r="T178" s="9"/>
      <c r="U178" s="6">
        <v>0</v>
      </c>
      <c r="V178" s="9"/>
      <c r="W178" s="6">
        <v>0</v>
      </c>
      <c r="X178" s="9"/>
      <c r="Y178" s="6">
        <v>0</v>
      </c>
      <c r="Z178" s="9"/>
      <c r="AA178" s="6">
        <v>0</v>
      </c>
      <c r="AB178" s="9"/>
      <c r="AC178" s="6">
        <v>0</v>
      </c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</row>
    <row r="179" spans="1:63" x14ac:dyDescent="0.35">
      <c r="A179" s="5" t="s">
        <v>33</v>
      </c>
      <c r="B179" s="5" t="s">
        <v>34</v>
      </c>
      <c r="C179" s="9"/>
      <c r="D179" s="9"/>
      <c r="E179" s="9"/>
      <c r="F179" s="9"/>
      <c r="G179" s="6">
        <v>0</v>
      </c>
      <c r="H179" s="9"/>
      <c r="I179" s="9"/>
      <c r="J179" s="9"/>
      <c r="K179" s="6">
        <v>0</v>
      </c>
      <c r="L179" s="9"/>
      <c r="M179" s="9"/>
      <c r="N179" s="9"/>
      <c r="O179" s="6">
        <v>0</v>
      </c>
      <c r="P179" s="9"/>
      <c r="Q179" s="9"/>
      <c r="R179" s="9"/>
      <c r="S179" s="6">
        <v>0</v>
      </c>
      <c r="T179" s="9"/>
      <c r="U179" s="9"/>
      <c r="V179" s="9"/>
      <c r="W179" s="6">
        <v>0</v>
      </c>
      <c r="X179" s="9"/>
      <c r="Y179" s="6">
        <v>0</v>
      </c>
      <c r="Z179" s="9"/>
      <c r="AA179" s="6">
        <v>0</v>
      </c>
      <c r="AB179" s="9"/>
      <c r="AC179" s="6">
        <v>0</v>
      </c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</row>
    <row r="180" spans="1:63" x14ac:dyDescent="0.35">
      <c r="A180" s="5" t="s">
        <v>35</v>
      </c>
      <c r="B180" s="5" t="s">
        <v>36</v>
      </c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6">
        <v>19.47</v>
      </c>
      <c r="P180" s="9"/>
      <c r="Q180" s="9"/>
      <c r="R180" s="9"/>
      <c r="S180" s="6">
        <v>65.099999999999994</v>
      </c>
      <c r="T180" s="9"/>
      <c r="U180" s="9"/>
      <c r="V180" s="9"/>
      <c r="W180" s="6">
        <v>156.51</v>
      </c>
      <c r="X180" s="9"/>
      <c r="Y180" s="6">
        <v>121.26</v>
      </c>
      <c r="Z180" s="9"/>
      <c r="AA180" s="6">
        <v>0</v>
      </c>
      <c r="AB180" s="9"/>
      <c r="AC180" s="6">
        <v>0</v>
      </c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</row>
    <row r="181" spans="1:63" x14ac:dyDescent="0.35">
      <c r="A181" s="5" t="s">
        <v>37</v>
      </c>
      <c r="B181" s="5" t="s">
        <v>38</v>
      </c>
      <c r="C181" s="6">
        <v>0</v>
      </c>
      <c r="D181" s="9"/>
      <c r="E181" s="9"/>
      <c r="F181" s="9"/>
      <c r="G181" s="6">
        <v>0</v>
      </c>
      <c r="H181" s="9"/>
      <c r="I181" s="9"/>
      <c r="J181" s="9"/>
      <c r="K181" s="6">
        <v>0</v>
      </c>
      <c r="L181" s="9"/>
      <c r="M181" s="9"/>
      <c r="N181" s="9"/>
      <c r="O181" s="6">
        <v>0</v>
      </c>
      <c r="P181" s="9"/>
      <c r="Q181" s="9"/>
      <c r="R181" s="9"/>
      <c r="S181" s="6">
        <v>0</v>
      </c>
      <c r="T181" s="9"/>
      <c r="U181" s="9"/>
      <c r="V181" s="9"/>
      <c r="W181" s="6">
        <v>0</v>
      </c>
      <c r="X181" s="9"/>
      <c r="Y181" s="9"/>
      <c r="Z181" s="9"/>
      <c r="AA181" s="6">
        <v>0</v>
      </c>
      <c r="AB181" s="9"/>
      <c r="AC181" s="6">
        <v>0</v>
      </c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</row>
    <row r="182" spans="1:63" x14ac:dyDescent="0.35">
      <c r="A182" s="5" t="s">
        <v>39</v>
      </c>
      <c r="B182" s="5" t="s">
        <v>40</v>
      </c>
      <c r="C182" s="6">
        <v>0</v>
      </c>
      <c r="D182" s="9"/>
      <c r="E182" s="9"/>
      <c r="F182" s="9"/>
      <c r="G182" s="6">
        <v>0</v>
      </c>
      <c r="H182" s="9"/>
      <c r="I182" s="9"/>
      <c r="J182" s="9"/>
      <c r="K182" s="6">
        <v>0</v>
      </c>
      <c r="L182" s="9"/>
      <c r="M182" s="9"/>
      <c r="N182" s="9"/>
      <c r="O182" s="6">
        <v>0</v>
      </c>
      <c r="P182" s="9"/>
      <c r="Q182" s="9"/>
      <c r="R182" s="9"/>
      <c r="S182" s="6">
        <v>0</v>
      </c>
      <c r="T182" s="9"/>
      <c r="U182" s="9"/>
      <c r="V182" s="9"/>
      <c r="W182" s="6">
        <v>0</v>
      </c>
      <c r="X182" s="9"/>
      <c r="Y182" s="6">
        <v>0</v>
      </c>
      <c r="Z182" s="9"/>
      <c r="AA182" s="6">
        <v>0</v>
      </c>
      <c r="AB182" s="9"/>
      <c r="AC182" s="6">
        <v>0</v>
      </c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</row>
    <row r="183" spans="1:63" x14ac:dyDescent="0.35">
      <c r="A183" s="5" t="s">
        <v>41</v>
      </c>
      <c r="B183" s="5" t="s">
        <v>42</v>
      </c>
      <c r="C183" s="6">
        <v>0</v>
      </c>
      <c r="D183" s="9"/>
      <c r="E183" s="9"/>
      <c r="F183" s="9"/>
      <c r="G183" s="6">
        <v>0</v>
      </c>
      <c r="H183" s="9"/>
      <c r="I183" s="9"/>
      <c r="J183" s="9"/>
      <c r="K183" s="6">
        <v>0</v>
      </c>
      <c r="L183" s="9"/>
      <c r="M183" s="9"/>
      <c r="N183" s="9"/>
      <c r="O183" s="6">
        <v>0</v>
      </c>
      <c r="P183" s="9"/>
      <c r="Q183" s="9"/>
      <c r="R183" s="9"/>
      <c r="S183" s="6">
        <v>0</v>
      </c>
      <c r="T183" s="9"/>
      <c r="U183" s="9"/>
      <c r="V183" s="9"/>
      <c r="W183" s="6">
        <v>0</v>
      </c>
      <c r="X183" s="9"/>
      <c r="Y183" s="9"/>
      <c r="Z183" s="9"/>
      <c r="AA183" s="6">
        <v>0</v>
      </c>
      <c r="AB183" s="9"/>
      <c r="AC183" s="6">
        <v>0</v>
      </c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</row>
    <row r="184" spans="1:63" x14ac:dyDescent="0.35">
      <c r="A184" s="5" t="s">
        <v>43</v>
      </c>
      <c r="B184" s="5" t="s">
        <v>44</v>
      </c>
      <c r="C184" s="9"/>
      <c r="D184" s="9"/>
      <c r="E184" s="9"/>
      <c r="F184" s="9"/>
      <c r="G184" s="9"/>
      <c r="H184" s="9"/>
      <c r="I184" s="9"/>
      <c r="J184" s="9"/>
      <c r="K184" s="6">
        <v>0</v>
      </c>
      <c r="L184" s="9"/>
      <c r="M184" s="9"/>
      <c r="N184" s="9"/>
      <c r="O184" s="6">
        <v>0</v>
      </c>
      <c r="P184" s="9"/>
      <c r="Q184" s="9"/>
      <c r="R184" s="9"/>
      <c r="S184" s="6">
        <v>0</v>
      </c>
      <c r="T184" s="9"/>
      <c r="U184" s="9"/>
      <c r="V184" s="9"/>
      <c r="W184" s="6">
        <v>0</v>
      </c>
      <c r="X184" s="9"/>
      <c r="Y184" s="9"/>
      <c r="Z184" s="9"/>
      <c r="AA184" s="6">
        <v>0</v>
      </c>
      <c r="AB184" s="9"/>
      <c r="AC184" s="6">
        <v>0</v>
      </c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</row>
    <row r="185" spans="1:63" x14ac:dyDescent="0.35">
      <c r="A185" s="5" t="s">
        <v>45</v>
      </c>
      <c r="B185" s="5" t="s">
        <v>46</v>
      </c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6">
        <v>0</v>
      </c>
      <c r="P185" s="9"/>
      <c r="Q185" s="9"/>
      <c r="R185" s="9"/>
      <c r="S185" s="6">
        <v>0</v>
      </c>
      <c r="T185" s="9"/>
      <c r="U185" s="9"/>
      <c r="V185" s="9"/>
      <c r="W185" s="6">
        <v>0</v>
      </c>
      <c r="X185" s="9"/>
      <c r="Y185" s="6">
        <v>0</v>
      </c>
      <c r="Z185" s="9"/>
      <c r="AA185" s="6">
        <v>0</v>
      </c>
      <c r="AB185" s="9"/>
      <c r="AC185" s="6">
        <v>0</v>
      </c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</row>
    <row r="186" spans="1:63" x14ac:dyDescent="0.35">
      <c r="A186" s="5" t="s">
        <v>47</v>
      </c>
      <c r="B186" s="5" t="s">
        <v>48</v>
      </c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6">
        <v>0</v>
      </c>
      <c r="P186" s="9"/>
      <c r="Q186" s="9"/>
      <c r="R186" s="9"/>
      <c r="S186" s="6">
        <v>0</v>
      </c>
      <c r="T186" s="9"/>
      <c r="U186" s="9"/>
      <c r="V186" s="9"/>
      <c r="W186" s="6">
        <v>0</v>
      </c>
      <c r="X186" s="9"/>
      <c r="Y186" s="9"/>
      <c r="Z186" s="9"/>
      <c r="AA186" s="6">
        <v>0</v>
      </c>
      <c r="AB186" s="9"/>
      <c r="AC186" s="6">
        <v>0</v>
      </c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</row>
    <row r="187" spans="1:63" x14ac:dyDescent="0.35">
      <c r="A187" s="5" t="s">
        <v>49</v>
      </c>
      <c r="B187" s="5" t="s">
        <v>50</v>
      </c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6">
        <v>0</v>
      </c>
      <c r="P187" s="9"/>
      <c r="Q187" s="9"/>
      <c r="R187" s="9"/>
      <c r="S187" s="6">
        <v>0</v>
      </c>
      <c r="T187" s="9"/>
      <c r="U187" s="9"/>
      <c r="V187" s="9"/>
      <c r="W187" s="6">
        <v>0</v>
      </c>
      <c r="X187" s="9"/>
      <c r="Y187" s="6">
        <v>0</v>
      </c>
      <c r="Z187" s="9"/>
      <c r="AA187" s="6">
        <v>0</v>
      </c>
      <c r="AB187" s="9"/>
      <c r="AC187" s="6">
        <v>0</v>
      </c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</row>
    <row r="188" spans="1:63" s="14" customFormat="1" ht="13.15" x14ac:dyDescent="0.4">
      <c r="A188" s="10"/>
      <c r="B188" s="11" t="s">
        <v>51</v>
      </c>
      <c r="C188" s="12">
        <v>30719.963</v>
      </c>
      <c r="D188" s="65"/>
      <c r="E188" s="12">
        <v>20776.421000000002</v>
      </c>
      <c r="F188" s="65"/>
      <c r="G188" s="12">
        <v>42835.761999999995</v>
      </c>
      <c r="H188" s="65"/>
      <c r="I188" s="12">
        <v>21229.859</v>
      </c>
      <c r="J188" s="65"/>
      <c r="K188" s="12">
        <v>41389.722999999998</v>
      </c>
      <c r="L188" s="65"/>
      <c r="M188" s="12">
        <v>26004.214</v>
      </c>
      <c r="N188" s="65"/>
      <c r="O188" s="12">
        <v>51714.91</v>
      </c>
      <c r="P188" s="65"/>
      <c r="Q188" s="12">
        <v>28787</v>
      </c>
      <c r="R188" s="65"/>
      <c r="S188" s="12">
        <v>62958</v>
      </c>
      <c r="T188" s="65"/>
      <c r="U188" s="12">
        <v>49732</v>
      </c>
      <c r="V188" s="65"/>
      <c r="W188" s="12">
        <v>100133</v>
      </c>
      <c r="X188" s="65"/>
      <c r="Y188" s="12">
        <v>62815</v>
      </c>
      <c r="Z188" s="65"/>
      <c r="AA188" s="12">
        <v>0</v>
      </c>
      <c r="AB188" s="65"/>
      <c r="AC188" s="12">
        <v>0</v>
      </c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</row>
    <row r="189" spans="1:63" x14ac:dyDescent="0.35">
      <c r="A189" s="5"/>
      <c r="B189" s="15" t="s">
        <v>52</v>
      </c>
      <c r="C189" s="16">
        <v>27355</v>
      </c>
      <c r="D189" s="66"/>
      <c r="E189" s="16">
        <v>18608</v>
      </c>
      <c r="F189" s="66"/>
      <c r="G189" s="16">
        <v>38440</v>
      </c>
      <c r="H189" s="66"/>
      <c r="I189" s="16">
        <v>19296</v>
      </c>
      <c r="J189" s="66"/>
      <c r="K189" s="16">
        <v>36159</v>
      </c>
      <c r="L189" s="66"/>
      <c r="M189" s="16">
        <v>21977</v>
      </c>
      <c r="N189" s="66"/>
      <c r="O189" s="16">
        <v>41522</v>
      </c>
      <c r="P189" s="66"/>
      <c r="Q189" s="16">
        <v>21853</v>
      </c>
      <c r="R189" s="66"/>
      <c r="S189" s="16">
        <v>46461</v>
      </c>
      <c r="T189" s="66"/>
      <c r="U189" s="16">
        <v>35163</v>
      </c>
      <c r="V189" s="66"/>
      <c r="W189" s="16">
        <v>68672</v>
      </c>
      <c r="X189" s="66"/>
      <c r="Y189" s="16">
        <v>43477</v>
      </c>
      <c r="Z189" s="66"/>
      <c r="AA189" s="16">
        <v>0</v>
      </c>
      <c r="AB189" s="66"/>
      <c r="AC189" s="16">
        <v>0</v>
      </c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</row>
    <row r="190" spans="1:63" x14ac:dyDescent="0.35">
      <c r="A190" s="5"/>
      <c r="B190" s="15" t="s">
        <v>53</v>
      </c>
      <c r="C190" s="16">
        <v>3291.7200000000003</v>
      </c>
      <c r="D190" s="66"/>
      <c r="E190" s="16">
        <v>2104.3779999999997</v>
      </c>
      <c r="F190" s="66"/>
      <c r="G190" s="16">
        <v>4275.1149999999998</v>
      </c>
      <c r="H190" s="66"/>
      <c r="I190" s="16">
        <v>1870.951</v>
      </c>
      <c r="J190" s="66"/>
      <c r="K190" s="16">
        <v>4835.9549999999999</v>
      </c>
      <c r="L190" s="66"/>
      <c r="M190" s="16">
        <v>3773</v>
      </c>
      <c r="N190" s="66"/>
      <c r="O190" s="16">
        <v>9746</v>
      </c>
      <c r="P190" s="66"/>
      <c r="Q190" s="16">
        <v>6469</v>
      </c>
      <c r="R190" s="66"/>
      <c r="S190" s="16">
        <v>15734</v>
      </c>
      <c r="T190" s="66"/>
      <c r="U190" s="16">
        <v>14066</v>
      </c>
      <c r="V190" s="66"/>
      <c r="W190" s="16">
        <v>30402</v>
      </c>
      <c r="X190" s="66"/>
      <c r="Y190" s="16">
        <v>18426</v>
      </c>
      <c r="Z190" s="66"/>
      <c r="AA190" s="16">
        <v>0</v>
      </c>
      <c r="AB190" s="66"/>
      <c r="AC190" s="16">
        <v>0</v>
      </c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</row>
    <row r="191" spans="1:63" x14ac:dyDescent="0.35">
      <c r="A191" s="5"/>
      <c r="B191" s="15" t="s">
        <v>54</v>
      </c>
      <c r="C191" s="16">
        <v>73.242999999999995</v>
      </c>
      <c r="D191" s="66"/>
      <c r="E191" s="16">
        <v>64.043000000000006</v>
      </c>
      <c r="F191" s="66"/>
      <c r="G191" s="16">
        <v>120.64700000000001</v>
      </c>
      <c r="H191" s="66"/>
      <c r="I191" s="16">
        <v>62.908000000000001</v>
      </c>
      <c r="J191" s="66"/>
      <c r="K191" s="16">
        <v>394.76800000000003</v>
      </c>
      <c r="L191" s="66"/>
      <c r="M191" s="16">
        <v>254.21400000000003</v>
      </c>
      <c r="N191" s="66"/>
      <c r="O191" s="16">
        <v>446.91</v>
      </c>
      <c r="P191" s="66"/>
      <c r="Q191" s="16">
        <v>465</v>
      </c>
      <c r="R191" s="66"/>
      <c r="S191" s="16">
        <v>763</v>
      </c>
      <c r="T191" s="66"/>
      <c r="U191" s="16">
        <v>503</v>
      </c>
      <c r="V191" s="66"/>
      <c r="W191" s="16">
        <v>1059</v>
      </c>
      <c r="X191" s="66"/>
      <c r="Y191" s="16">
        <v>912</v>
      </c>
      <c r="Z191" s="66"/>
      <c r="AA191" s="16">
        <v>0</v>
      </c>
      <c r="AB191" s="66"/>
      <c r="AC191" s="16">
        <v>0</v>
      </c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</row>
    <row r="192" spans="1:63" x14ac:dyDescent="0.35">
      <c r="A192" s="18"/>
      <c r="B192" s="19" t="s">
        <v>55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1">
        <v>0</v>
      </c>
      <c r="P192" s="20"/>
      <c r="Q192" s="20"/>
      <c r="R192" s="20"/>
      <c r="S192" s="21">
        <v>0</v>
      </c>
      <c r="T192" s="20"/>
      <c r="U192" s="20"/>
      <c r="V192" s="20"/>
      <c r="W192" s="21">
        <v>0</v>
      </c>
      <c r="X192" s="20"/>
      <c r="Y192" s="20"/>
      <c r="Z192" s="20"/>
      <c r="AA192" s="21">
        <v>0</v>
      </c>
      <c r="AB192" s="20"/>
      <c r="AC192" s="21">
        <v>0</v>
      </c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</row>
    <row r="193" spans="1:63" x14ac:dyDescent="0.35"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7"/>
      <c r="AA193" s="64"/>
      <c r="AB193" s="67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  <c r="AR193" s="64"/>
      <c r="AS193" s="64"/>
      <c r="AT193" s="64"/>
      <c r="AU193" s="64"/>
      <c r="AV193" s="64"/>
      <c r="AW193" s="64"/>
      <c r="AX193" s="64"/>
      <c r="AY193" s="64"/>
      <c r="AZ193" s="64"/>
      <c r="BA193" s="64"/>
      <c r="BB193" s="64"/>
      <c r="BC193" s="64"/>
      <c r="BD193" s="64"/>
      <c r="BE193" s="64"/>
      <c r="BF193" s="64"/>
      <c r="BG193" s="64"/>
      <c r="BH193" s="64"/>
      <c r="BI193" s="64"/>
      <c r="BJ193" s="64"/>
      <c r="BK193" s="64"/>
    </row>
    <row r="194" spans="1:63" x14ac:dyDescent="0.35">
      <c r="A194" s="3" t="s">
        <v>136</v>
      </c>
      <c r="B194" s="4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</row>
    <row r="195" spans="1:63" x14ac:dyDescent="0.35">
      <c r="A195" s="5" t="s">
        <v>1</v>
      </c>
      <c r="B195" s="5" t="s">
        <v>2</v>
      </c>
      <c r="C195" s="6">
        <v>19160</v>
      </c>
      <c r="D195" s="9"/>
      <c r="E195" s="6">
        <v>13582</v>
      </c>
      <c r="F195" s="9"/>
      <c r="G195" s="6">
        <v>25410</v>
      </c>
      <c r="H195" s="9"/>
      <c r="I195" s="6">
        <v>13784</v>
      </c>
      <c r="J195" s="9"/>
      <c r="K195" s="6">
        <v>27499</v>
      </c>
      <c r="L195" s="9"/>
      <c r="M195" s="6">
        <v>15638</v>
      </c>
      <c r="N195" s="9"/>
      <c r="O195" s="6">
        <v>30513</v>
      </c>
      <c r="P195" s="9"/>
      <c r="Q195" s="6">
        <v>16701</v>
      </c>
      <c r="R195" s="9"/>
      <c r="S195" s="6">
        <v>30422</v>
      </c>
      <c r="T195" s="9"/>
      <c r="U195" s="6">
        <v>15015</v>
      </c>
      <c r="V195" s="9"/>
      <c r="W195" s="6">
        <v>27986</v>
      </c>
      <c r="X195" s="9"/>
      <c r="Y195" s="6">
        <v>13787</v>
      </c>
      <c r="Z195" s="9"/>
      <c r="AA195" s="6">
        <v>0</v>
      </c>
      <c r="AB195" s="9"/>
      <c r="AC195" s="6">
        <v>0</v>
      </c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</row>
    <row r="196" spans="1:63" x14ac:dyDescent="0.35">
      <c r="A196" s="5" t="s">
        <v>3</v>
      </c>
      <c r="B196" s="5" t="s">
        <v>4</v>
      </c>
      <c r="C196" s="6">
        <v>9614</v>
      </c>
      <c r="D196" s="9"/>
      <c r="E196" s="6">
        <v>7157</v>
      </c>
      <c r="F196" s="9"/>
      <c r="G196" s="6">
        <v>13484</v>
      </c>
      <c r="H196" s="9"/>
      <c r="I196" s="6">
        <v>6175</v>
      </c>
      <c r="J196" s="9"/>
      <c r="K196" s="6">
        <v>11423</v>
      </c>
      <c r="L196" s="9"/>
      <c r="M196" s="6">
        <v>6514</v>
      </c>
      <c r="N196" s="9"/>
      <c r="O196" s="6">
        <v>12422</v>
      </c>
      <c r="P196" s="9"/>
      <c r="Q196" s="6">
        <v>8219</v>
      </c>
      <c r="R196" s="9"/>
      <c r="S196" s="6">
        <v>13630</v>
      </c>
      <c r="T196" s="9"/>
      <c r="U196" s="6">
        <v>7728</v>
      </c>
      <c r="V196" s="9"/>
      <c r="W196" s="6">
        <v>13166</v>
      </c>
      <c r="X196" s="9"/>
      <c r="Y196" s="6">
        <v>7130</v>
      </c>
      <c r="Z196" s="9"/>
      <c r="AA196" s="6">
        <v>0</v>
      </c>
      <c r="AB196" s="9"/>
      <c r="AC196" s="6">
        <v>0</v>
      </c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</row>
    <row r="197" spans="1:63" x14ac:dyDescent="0.35">
      <c r="A197" s="5" t="s">
        <v>5</v>
      </c>
      <c r="B197" s="5" t="s">
        <v>6</v>
      </c>
      <c r="C197" s="6">
        <v>15187</v>
      </c>
      <c r="D197" s="9"/>
      <c r="E197" s="6">
        <v>9620</v>
      </c>
      <c r="F197" s="9"/>
      <c r="G197" s="6">
        <v>19696</v>
      </c>
      <c r="H197" s="9"/>
      <c r="I197" s="6">
        <v>9912</v>
      </c>
      <c r="J197" s="9"/>
      <c r="K197" s="6">
        <v>20617</v>
      </c>
      <c r="L197" s="9"/>
      <c r="M197" s="6">
        <v>12080</v>
      </c>
      <c r="N197" s="9"/>
      <c r="O197" s="6">
        <v>22760</v>
      </c>
      <c r="P197" s="9"/>
      <c r="Q197" s="6">
        <v>12383</v>
      </c>
      <c r="R197" s="9"/>
      <c r="S197" s="6">
        <v>21123</v>
      </c>
      <c r="T197" s="9"/>
      <c r="U197" s="6">
        <v>9492</v>
      </c>
      <c r="V197" s="9"/>
      <c r="W197" s="6">
        <v>17714</v>
      </c>
      <c r="X197" s="9"/>
      <c r="Y197" s="6">
        <v>9052</v>
      </c>
      <c r="Z197" s="9"/>
      <c r="AA197" s="6">
        <v>0</v>
      </c>
      <c r="AB197" s="9"/>
      <c r="AC197" s="6">
        <v>0</v>
      </c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</row>
    <row r="198" spans="1:63" x14ac:dyDescent="0.35">
      <c r="A198" s="5" t="s">
        <v>7</v>
      </c>
      <c r="B198" s="5" t="s">
        <v>8</v>
      </c>
      <c r="C198" s="6">
        <v>9144</v>
      </c>
      <c r="D198" s="9"/>
      <c r="E198" s="6">
        <v>6539</v>
      </c>
      <c r="F198" s="9"/>
      <c r="G198" s="6">
        <v>12389</v>
      </c>
      <c r="H198" s="9"/>
      <c r="I198" s="6">
        <v>7124</v>
      </c>
      <c r="J198" s="9"/>
      <c r="K198" s="6">
        <v>14051</v>
      </c>
      <c r="L198" s="9"/>
      <c r="M198" s="6">
        <v>8029</v>
      </c>
      <c r="N198" s="9"/>
      <c r="O198" s="6">
        <v>15196</v>
      </c>
      <c r="P198" s="9"/>
      <c r="Q198" s="6">
        <v>8637</v>
      </c>
      <c r="R198" s="9"/>
      <c r="S198" s="6">
        <v>14815</v>
      </c>
      <c r="T198" s="9"/>
      <c r="U198" s="6">
        <v>6356</v>
      </c>
      <c r="V198" s="9"/>
      <c r="W198" s="6">
        <v>11888</v>
      </c>
      <c r="X198" s="9"/>
      <c r="Y198" s="6">
        <v>5965</v>
      </c>
      <c r="Z198" s="9"/>
      <c r="AA198" s="6">
        <v>0</v>
      </c>
      <c r="AB198" s="9"/>
      <c r="AC198" s="6">
        <v>0</v>
      </c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</row>
    <row r="199" spans="1:63" x14ac:dyDescent="0.35">
      <c r="A199" s="5" t="s">
        <v>9</v>
      </c>
      <c r="B199" s="5" t="s">
        <v>10</v>
      </c>
      <c r="C199" s="6">
        <v>3320</v>
      </c>
      <c r="D199" s="9"/>
      <c r="E199" s="6">
        <v>959</v>
      </c>
      <c r="F199" s="9"/>
      <c r="G199" s="6">
        <v>2053</v>
      </c>
      <c r="H199" s="9"/>
      <c r="I199" s="6">
        <v>1013</v>
      </c>
      <c r="J199" s="9"/>
      <c r="K199" s="6">
        <v>2368</v>
      </c>
      <c r="L199" s="9"/>
      <c r="M199" s="6">
        <v>1187</v>
      </c>
      <c r="N199" s="9"/>
      <c r="O199" s="6">
        <v>2312</v>
      </c>
      <c r="P199" s="9"/>
      <c r="Q199" s="6">
        <v>1758</v>
      </c>
      <c r="R199" s="9"/>
      <c r="S199" s="6">
        <v>2400</v>
      </c>
      <c r="T199" s="9"/>
      <c r="U199" s="6">
        <v>1762</v>
      </c>
      <c r="V199" s="9"/>
      <c r="W199" s="6">
        <v>2727</v>
      </c>
      <c r="X199" s="9"/>
      <c r="Y199" s="6">
        <v>0</v>
      </c>
      <c r="Z199" s="9"/>
      <c r="AA199" s="6">
        <v>0</v>
      </c>
      <c r="AB199" s="9"/>
      <c r="AC199" s="6">
        <v>0</v>
      </c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</row>
    <row r="200" spans="1:63" x14ac:dyDescent="0.35">
      <c r="A200" s="5" t="s">
        <v>11</v>
      </c>
      <c r="B200" s="5" t="s">
        <v>12</v>
      </c>
      <c r="C200" s="6">
        <v>1386</v>
      </c>
      <c r="D200" s="9"/>
      <c r="E200" s="6">
        <v>952</v>
      </c>
      <c r="F200" s="9"/>
      <c r="G200" s="6">
        <v>2042</v>
      </c>
      <c r="H200" s="9"/>
      <c r="I200" s="6">
        <v>1088</v>
      </c>
      <c r="J200" s="9"/>
      <c r="K200" s="6">
        <v>2211</v>
      </c>
      <c r="L200" s="9"/>
      <c r="M200" s="6">
        <v>1250</v>
      </c>
      <c r="N200" s="9"/>
      <c r="O200" s="6">
        <v>2756</v>
      </c>
      <c r="P200" s="9"/>
      <c r="Q200" s="6">
        <v>2232</v>
      </c>
      <c r="R200" s="9"/>
      <c r="S200" s="6">
        <v>4116</v>
      </c>
      <c r="T200" s="9"/>
      <c r="U200" s="6">
        <v>1980</v>
      </c>
      <c r="V200" s="9"/>
      <c r="W200" s="6">
        <v>3799</v>
      </c>
      <c r="X200" s="9"/>
      <c r="Y200" s="6">
        <v>3366</v>
      </c>
      <c r="Z200" s="9"/>
      <c r="AA200" s="6">
        <v>0</v>
      </c>
      <c r="AB200" s="9"/>
      <c r="AC200" s="6">
        <v>0</v>
      </c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</row>
    <row r="201" spans="1:63" x14ac:dyDescent="0.35">
      <c r="A201" s="5" t="s">
        <v>13</v>
      </c>
      <c r="B201" s="5" t="s">
        <v>14</v>
      </c>
      <c r="C201" s="6">
        <v>159</v>
      </c>
      <c r="D201" s="9"/>
      <c r="E201" s="6">
        <v>178</v>
      </c>
      <c r="F201" s="9"/>
      <c r="G201" s="6">
        <v>556</v>
      </c>
      <c r="H201" s="9"/>
      <c r="I201" s="6">
        <v>329</v>
      </c>
      <c r="J201" s="9"/>
      <c r="K201" s="6">
        <v>474</v>
      </c>
      <c r="L201" s="9"/>
      <c r="M201" s="6">
        <v>245</v>
      </c>
      <c r="N201" s="9"/>
      <c r="O201" s="6">
        <v>517</v>
      </c>
      <c r="P201" s="9"/>
      <c r="Q201" s="6">
        <v>357</v>
      </c>
      <c r="R201" s="9"/>
      <c r="S201" s="6">
        <v>743</v>
      </c>
      <c r="T201" s="9"/>
      <c r="U201" s="6">
        <v>327</v>
      </c>
      <c r="V201" s="9"/>
      <c r="W201" s="6">
        <v>658</v>
      </c>
      <c r="X201" s="9"/>
      <c r="Y201" s="6">
        <v>317</v>
      </c>
      <c r="Z201" s="9"/>
      <c r="AA201" s="6">
        <v>0</v>
      </c>
      <c r="AB201" s="9"/>
      <c r="AC201" s="6">
        <v>0</v>
      </c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</row>
    <row r="202" spans="1:63" x14ac:dyDescent="0.35">
      <c r="A202" s="5" t="s">
        <v>15</v>
      </c>
      <c r="B202" s="5" t="s">
        <v>16</v>
      </c>
      <c r="C202" s="6">
        <v>924</v>
      </c>
      <c r="D202" s="9"/>
      <c r="E202" s="6">
        <v>891</v>
      </c>
      <c r="F202" s="9"/>
      <c r="G202" s="6">
        <v>1686</v>
      </c>
      <c r="H202" s="9"/>
      <c r="I202" s="6">
        <v>1693</v>
      </c>
      <c r="J202" s="9"/>
      <c r="K202" s="6">
        <v>2734</v>
      </c>
      <c r="L202" s="9"/>
      <c r="M202" s="6">
        <v>2376</v>
      </c>
      <c r="N202" s="9"/>
      <c r="O202" s="6">
        <v>3041</v>
      </c>
      <c r="P202" s="9"/>
      <c r="Q202" s="6">
        <v>1507</v>
      </c>
      <c r="R202" s="9"/>
      <c r="S202" s="6">
        <v>2349</v>
      </c>
      <c r="T202" s="9"/>
      <c r="U202" s="6">
        <v>1465</v>
      </c>
      <c r="V202" s="9"/>
      <c r="W202" s="6">
        <v>2529</v>
      </c>
      <c r="X202" s="9"/>
      <c r="Y202" s="6">
        <v>1333</v>
      </c>
      <c r="Z202" s="9"/>
      <c r="AA202" s="6">
        <v>0</v>
      </c>
      <c r="AB202" s="9"/>
      <c r="AC202" s="6">
        <v>0</v>
      </c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</row>
    <row r="203" spans="1:63" x14ac:dyDescent="0.35">
      <c r="A203" s="5" t="s">
        <v>17</v>
      </c>
      <c r="B203" s="5" t="s">
        <v>18</v>
      </c>
      <c r="C203" s="6">
        <v>480.63400000000001</v>
      </c>
      <c r="D203" s="9"/>
      <c r="E203" s="6">
        <v>268.76900000000001</v>
      </c>
      <c r="F203" s="9"/>
      <c r="G203" s="6">
        <v>1042.4180000000001</v>
      </c>
      <c r="H203" s="9"/>
      <c r="I203" s="6">
        <v>367.88300000000004</v>
      </c>
      <c r="J203" s="9"/>
      <c r="K203" s="6">
        <v>645</v>
      </c>
      <c r="L203" s="9"/>
      <c r="M203" s="6">
        <v>242</v>
      </c>
      <c r="N203" s="9"/>
      <c r="O203" s="6">
        <v>470</v>
      </c>
      <c r="P203" s="9"/>
      <c r="Q203" s="6">
        <v>402</v>
      </c>
      <c r="R203" s="9"/>
      <c r="S203" s="6">
        <v>877</v>
      </c>
      <c r="T203" s="9"/>
      <c r="U203" s="6">
        <v>509</v>
      </c>
      <c r="V203" s="9"/>
      <c r="W203" s="6">
        <v>979</v>
      </c>
      <c r="X203" s="9"/>
      <c r="Y203" s="6">
        <v>439</v>
      </c>
      <c r="Z203" s="9"/>
      <c r="AA203" s="6">
        <v>0</v>
      </c>
      <c r="AB203" s="9"/>
      <c r="AC203" s="6">
        <v>0</v>
      </c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</row>
    <row r="204" spans="1:63" x14ac:dyDescent="0.35">
      <c r="A204" s="5" t="s">
        <v>19</v>
      </c>
      <c r="B204" s="5" t="s">
        <v>20</v>
      </c>
      <c r="C204" s="6">
        <v>1063</v>
      </c>
      <c r="D204" s="9"/>
      <c r="E204" s="6">
        <v>819</v>
      </c>
      <c r="F204" s="9"/>
      <c r="G204" s="6">
        <v>1755</v>
      </c>
      <c r="H204" s="9"/>
      <c r="I204" s="6">
        <v>1446</v>
      </c>
      <c r="J204" s="9"/>
      <c r="K204" s="6">
        <v>2593</v>
      </c>
      <c r="L204" s="9"/>
      <c r="M204" s="6">
        <v>1259</v>
      </c>
      <c r="N204" s="9"/>
      <c r="O204" s="6">
        <v>2367</v>
      </c>
      <c r="P204" s="9"/>
      <c r="Q204" s="6">
        <v>1219</v>
      </c>
      <c r="R204" s="9"/>
      <c r="S204" s="6">
        <v>2213</v>
      </c>
      <c r="T204" s="9"/>
      <c r="U204" s="6">
        <v>1043</v>
      </c>
      <c r="V204" s="9"/>
      <c r="W204" s="6">
        <v>1747</v>
      </c>
      <c r="X204" s="9"/>
      <c r="Y204" s="6">
        <v>743</v>
      </c>
      <c r="Z204" s="9"/>
      <c r="AA204" s="6">
        <v>0</v>
      </c>
      <c r="AB204" s="9"/>
      <c r="AC204" s="6">
        <v>0</v>
      </c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</row>
    <row r="205" spans="1:63" x14ac:dyDescent="0.35">
      <c r="A205" s="5" t="s">
        <v>21</v>
      </c>
      <c r="B205" s="5" t="s">
        <v>22</v>
      </c>
      <c r="C205" s="6">
        <v>501.07</v>
      </c>
      <c r="D205" s="9"/>
      <c r="E205" s="6">
        <v>316</v>
      </c>
      <c r="F205" s="9"/>
      <c r="G205" s="6">
        <v>840.06</v>
      </c>
      <c r="H205" s="9"/>
      <c r="I205" s="6">
        <v>450</v>
      </c>
      <c r="J205" s="9"/>
      <c r="K205" s="6">
        <v>893.66300000000001</v>
      </c>
      <c r="L205" s="9"/>
      <c r="M205" s="6">
        <v>582</v>
      </c>
      <c r="N205" s="9"/>
      <c r="O205" s="6">
        <v>1220</v>
      </c>
      <c r="P205" s="9"/>
      <c r="Q205" s="6">
        <v>828</v>
      </c>
      <c r="R205" s="9"/>
      <c r="S205" s="6">
        <v>1544</v>
      </c>
      <c r="T205" s="9"/>
      <c r="U205" s="6">
        <v>1045</v>
      </c>
      <c r="V205" s="9"/>
      <c r="W205" s="6">
        <v>1936</v>
      </c>
      <c r="X205" s="9"/>
      <c r="Y205" s="6">
        <v>1162</v>
      </c>
      <c r="Z205" s="9"/>
      <c r="AA205" s="6">
        <v>0</v>
      </c>
      <c r="AB205" s="9"/>
      <c r="AC205" s="6">
        <v>0</v>
      </c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</row>
    <row r="206" spans="1:63" x14ac:dyDescent="0.35">
      <c r="A206" s="5" t="s">
        <v>23</v>
      </c>
      <c r="B206" s="5" t="s">
        <v>24</v>
      </c>
      <c r="C206" s="6">
        <v>659.76</v>
      </c>
      <c r="D206" s="9"/>
      <c r="E206" s="6">
        <v>551.02699999999993</v>
      </c>
      <c r="F206" s="9"/>
      <c r="G206" s="6">
        <v>1376</v>
      </c>
      <c r="H206" s="9"/>
      <c r="I206" s="6">
        <v>869.61300000000006</v>
      </c>
      <c r="J206" s="9"/>
      <c r="K206" s="6">
        <v>1405</v>
      </c>
      <c r="L206" s="9"/>
      <c r="M206" s="6">
        <v>850</v>
      </c>
      <c r="N206" s="9"/>
      <c r="O206" s="6">
        <v>1590</v>
      </c>
      <c r="P206" s="9"/>
      <c r="Q206" s="6">
        <v>1143</v>
      </c>
      <c r="R206" s="9"/>
      <c r="S206" s="6">
        <v>1824</v>
      </c>
      <c r="T206" s="9"/>
      <c r="U206" s="6">
        <v>829</v>
      </c>
      <c r="V206" s="9"/>
      <c r="W206" s="6">
        <v>1312</v>
      </c>
      <c r="X206" s="9"/>
      <c r="Y206" s="6">
        <v>541</v>
      </c>
      <c r="Z206" s="9"/>
      <c r="AA206" s="6">
        <v>0</v>
      </c>
      <c r="AB206" s="9"/>
      <c r="AC206" s="6">
        <v>0</v>
      </c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</row>
    <row r="207" spans="1:63" x14ac:dyDescent="0.35">
      <c r="A207" s="5" t="s">
        <v>25</v>
      </c>
      <c r="B207" s="5" t="s">
        <v>26</v>
      </c>
      <c r="C207" s="6">
        <v>45.18</v>
      </c>
      <c r="D207" s="9"/>
      <c r="E207" s="6">
        <v>25.381999999999998</v>
      </c>
      <c r="F207" s="9"/>
      <c r="G207" s="6">
        <v>52.571999999999996</v>
      </c>
      <c r="H207" s="9"/>
      <c r="I207" s="6">
        <v>23.574999999999999</v>
      </c>
      <c r="J207" s="9"/>
      <c r="K207" s="6">
        <v>45.984999999999999</v>
      </c>
      <c r="L207" s="9"/>
      <c r="M207" s="6">
        <v>22</v>
      </c>
      <c r="N207" s="9"/>
      <c r="O207" s="6">
        <v>45</v>
      </c>
      <c r="P207" s="9"/>
      <c r="Q207" s="6">
        <v>20</v>
      </c>
      <c r="R207" s="9"/>
      <c r="S207" s="6">
        <v>41</v>
      </c>
      <c r="T207" s="9"/>
      <c r="U207" s="6">
        <v>19</v>
      </c>
      <c r="V207" s="9"/>
      <c r="W207" s="6">
        <v>39</v>
      </c>
      <c r="X207" s="9"/>
      <c r="Y207" s="6">
        <v>17</v>
      </c>
      <c r="Z207" s="9"/>
      <c r="AA207" s="6">
        <v>0</v>
      </c>
      <c r="AB207" s="9"/>
      <c r="AC207" s="6">
        <v>0</v>
      </c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</row>
    <row r="208" spans="1:63" x14ac:dyDescent="0.35">
      <c r="A208" s="5" t="s">
        <v>27</v>
      </c>
      <c r="B208" s="5" t="s">
        <v>28</v>
      </c>
      <c r="C208" s="6">
        <v>129.137</v>
      </c>
      <c r="D208" s="9"/>
      <c r="E208" s="6">
        <v>124.685</v>
      </c>
      <c r="F208" s="9"/>
      <c r="G208" s="6">
        <v>253.137</v>
      </c>
      <c r="H208" s="9"/>
      <c r="I208" s="6">
        <v>252.542</v>
      </c>
      <c r="J208" s="9"/>
      <c r="K208" s="6">
        <v>443.81800000000004</v>
      </c>
      <c r="L208" s="9"/>
      <c r="M208" s="6">
        <v>196.53599999999997</v>
      </c>
      <c r="N208" s="9"/>
      <c r="O208" s="6">
        <v>410.28699999999998</v>
      </c>
      <c r="P208" s="9"/>
      <c r="Q208" s="6">
        <v>303</v>
      </c>
      <c r="R208" s="9"/>
      <c r="S208" s="6">
        <v>548</v>
      </c>
      <c r="T208" s="9"/>
      <c r="U208" s="6">
        <v>345</v>
      </c>
      <c r="V208" s="9"/>
      <c r="W208" s="6">
        <v>640</v>
      </c>
      <c r="X208" s="9"/>
      <c r="Y208" s="6">
        <v>373</v>
      </c>
      <c r="Z208" s="9"/>
      <c r="AA208" s="6">
        <v>0</v>
      </c>
      <c r="AB208" s="9"/>
      <c r="AC208" s="6">
        <v>0</v>
      </c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</row>
    <row r="209" spans="1:63" x14ac:dyDescent="0.35">
      <c r="A209" s="5" t="s">
        <v>29</v>
      </c>
      <c r="B209" s="5" t="s">
        <v>30</v>
      </c>
      <c r="C209" s="6">
        <v>93.896000000000001</v>
      </c>
      <c r="D209" s="9"/>
      <c r="E209" s="6">
        <v>55.917999999999999</v>
      </c>
      <c r="F209" s="9"/>
      <c r="G209" s="6">
        <v>109.637</v>
      </c>
      <c r="H209" s="9"/>
      <c r="I209" s="6">
        <v>114.306</v>
      </c>
      <c r="J209" s="9"/>
      <c r="K209" s="6">
        <v>189.65</v>
      </c>
      <c r="L209" s="9"/>
      <c r="M209" s="6">
        <v>76.128999999999991</v>
      </c>
      <c r="N209" s="9"/>
      <c r="O209" s="6">
        <v>158.078</v>
      </c>
      <c r="P209" s="9"/>
      <c r="Q209" s="6">
        <v>118.539</v>
      </c>
      <c r="R209" s="9"/>
      <c r="S209" s="6">
        <v>219.49299999999999</v>
      </c>
      <c r="T209" s="9"/>
      <c r="U209" s="6">
        <v>161.911</v>
      </c>
      <c r="V209" s="9"/>
      <c r="W209" s="6">
        <v>264.13</v>
      </c>
      <c r="X209" s="9"/>
      <c r="Y209" s="6">
        <v>166.87</v>
      </c>
      <c r="Z209" s="9"/>
      <c r="AA209" s="6">
        <v>0</v>
      </c>
      <c r="AB209" s="9"/>
      <c r="AC209" s="6">
        <v>0</v>
      </c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</row>
    <row r="210" spans="1:63" x14ac:dyDescent="0.35">
      <c r="A210" s="5" t="s">
        <v>31</v>
      </c>
      <c r="B210" s="5" t="s">
        <v>32</v>
      </c>
      <c r="C210" s="6">
        <v>101.89700000000001</v>
      </c>
      <c r="D210" s="9"/>
      <c r="E210" s="6">
        <v>58.876000000000005</v>
      </c>
      <c r="F210" s="9"/>
      <c r="G210" s="6">
        <v>119.566</v>
      </c>
      <c r="H210" s="9"/>
      <c r="I210" s="6">
        <v>61.183999999999997</v>
      </c>
      <c r="J210" s="9"/>
      <c r="K210" s="6">
        <v>128.31700000000001</v>
      </c>
      <c r="L210" s="9"/>
      <c r="M210" s="6">
        <v>81.415000000000006</v>
      </c>
      <c r="N210" s="9"/>
      <c r="O210" s="6">
        <v>172.57499999999999</v>
      </c>
      <c r="P210" s="9"/>
      <c r="Q210" s="6">
        <v>85.274000000000001</v>
      </c>
      <c r="R210" s="9"/>
      <c r="S210" s="6">
        <v>205.20099999999999</v>
      </c>
      <c r="T210" s="9"/>
      <c r="U210" s="6">
        <v>104.62299999999999</v>
      </c>
      <c r="V210" s="9"/>
      <c r="W210" s="6">
        <v>218.41</v>
      </c>
      <c r="X210" s="9"/>
      <c r="Y210" s="6">
        <v>115.41</v>
      </c>
      <c r="Z210" s="9"/>
      <c r="AA210" s="6">
        <v>0</v>
      </c>
      <c r="AB210" s="9"/>
      <c r="AC210" s="6">
        <v>0</v>
      </c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</row>
    <row r="211" spans="1:63" x14ac:dyDescent="0.35">
      <c r="A211" s="5" t="s">
        <v>33</v>
      </c>
      <c r="B211" s="5" t="s">
        <v>34</v>
      </c>
      <c r="C211" s="9"/>
      <c r="D211" s="9"/>
      <c r="E211" s="9"/>
      <c r="F211" s="9"/>
      <c r="G211" s="6">
        <v>158</v>
      </c>
      <c r="H211" s="9"/>
      <c r="I211" s="9"/>
      <c r="J211" s="9"/>
      <c r="K211" s="6">
        <v>255.89</v>
      </c>
      <c r="L211" s="9"/>
      <c r="M211" s="9"/>
      <c r="N211" s="9"/>
      <c r="O211" s="6">
        <v>285</v>
      </c>
      <c r="P211" s="9"/>
      <c r="Q211" s="9"/>
      <c r="R211" s="9"/>
      <c r="S211" s="6">
        <v>341</v>
      </c>
      <c r="T211" s="9"/>
      <c r="U211" s="9"/>
      <c r="V211" s="9"/>
      <c r="W211" s="6">
        <v>284</v>
      </c>
      <c r="X211" s="9"/>
      <c r="Y211" s="6">
        <v>116.92</v>
      </c>
      <c r="Z211" s="9"/>
      <c r="AA211" s="6">
        <v>0</v>
      </c>
      <c r="AB211" s="9"/>
      <c r="AC211" s="6">
        <v>0</v>
      </c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</row>
    <row r="212" spans="1:63" x14ac:dyDescent="0.35">
      <c r="A212" s="5" t="s">
        <v>35</v>
      </c>
      <c r="B212" s="5" t="s">
        <v>36</v>
      </c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6">
        <v>9.09</v>
      </c>
      <c r="P212" s="9"/>
      <c r="Q212" s="9"/>
      <c r="R212" s="9"/>
      <c r="S212" s="6">
        <v>8.0299999999999994</v>
      </c>
      <c r="T212" s="9"/>
      <c r="U212" s="9"/>
      <c r="V212" s="9"/>
      <c r="W212" s="6">
        <v>11.12</v>
      </c>
      <c r="X212" s="9"/>
      <c r="Y212" s="6">
        <v>2.97</v>
      </c>
      <c r="Z212" s="9"/>
      <c r="AA212" s="6">
        <v>0</v>
      </c>
      <c r="AB212" s="9"/>
      <c r="AC212" s="6">
        <v>0</v>
      </c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</row>
    <row r="213" spans="1:63" x14ac:dyDescent="0.35">
      <c r="A213" s="5" t="s">
        <v>37</v>
      </c>
      <c r="B213" s="5" t="s">
        <v>38</v>
      </c>
      <c r="C213" s="6">
        <v>78.91</v>
      </c>
      <c r="D213" s="9"/>
      <c r="E213" s="9"/>
      <c r="F213" s="9"/>
      <c r="G213" s="6">
        <v>87.23</v>
      </c>
      <c r="H213" s="9"/>
      <c r="I213" s="9"/>
      <c r="J213" s="9"/>
      <c r="K213" s="6">
        <v>83.35</v>
      </c>
      <c r="L213" s="9"/>
      <c r="M213" s="9"/>
      <c r="N213" s="9"/>
      <c r="O213" s="6">
        <v>128.31</v>
      </c>
      <c r="P213" s="9"/>
      <c r="Q213" s="9"/>
      <c r="R213" s="9"/>
      <c r="S213" s="6">
        <v>167.89</v>
      </c>
      <c r="T213" s="9"/>
      <c r="U213" s="9"/>
      <c r="V213" s="9"/>
      <c r="W213" s="6">
        <v>151.91999999999999</v>
      </c>
      <c r="X213" s="9"/>
      <c r="Y213" s="9"/>
      <c r="Z213" s="9"/>
      <c r="AA213" s="6">
        <v>0</v>
      </c>
      <c r="AB213" s="9"/>
      <c r="AC213" s="6">
        <v>0</v>
      </c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</row>
    <row r="214" spans="1:63" x14ac:dyDescent="0.35">
      <c r="A214" s="5" t="s">
        <v>39</v>
      </c>
      <c r="B214" s="5" t="s">
        <v>40</v>
      </c>
      <c r="C214" s="6">
        <v>41.87</v>
      </c>
      <c r="D214" s="9"/>
      <c r="E214" s="9"/>
      <c r="F214" s="9"/>
      <c r="G214" s="6">
        <v>81.13</v>
      </c>
      <c r="H214" s="9"/>
      <c r="I214" s="9"/>
      <c r="J214" s="9"/>
      <c r="K214" s="6">
        <v>122.18</v>
      </c>
      <c r="L214" s="9"/>
      <c r="M214" s="9"/>
      <c r="N214" s="9"/>
      <c r="O214" s="6">
        <v>76.180000000000007</v>
      </c>
      <c r="P214" s="9"/>
      <c r="Q214" s="9"/>
      <c r="R214" s="9"/>
      <c r="S214" s="6">
        <v>79.81</v>
      </c>
      <c r="T214" s="9"/>
      <c r="U214" s="9"/>
      <c r="V214" s="9"/>
      <c r="W214" s="6">
        <v>81.180000000000007</v>
      </c>
      <c r="X214" s="9"/>
      <c r="Y214" s="6">
        <v>73.16</v>
      </c>
      <c r="Z214" s="9"/>
      <c r="AA214" s="6">
        <v>0</v>
      </c>
      <c r="AB214" s="9"/>
      <c r="AC214" s="6">
        <v>0</v>
      </c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</row>
    <row r="215" spans="1:63" x14ac:dyDescent="0.35">
      <c r="A215" s="5" t="s">
        <v>41</v>
      </c>
      <c r="B215" s="5" t="s">
        <v>42</v>
      </c>
      <c r="C215" s="6">
        <v>24.45</v>
      </c>
      <c r="D215" s="9"/>
      <c r="E215" s="9"/>
      <c r="F215" s="9"/>
      <c r="G215" s="6">
        <v>41.6</v>
      </c>
      <c r="H215" s="9"/>
      <c r="I215" s="9"/>
      <c r="J215" s="9"/>
      <c r="K215" s="6">
        <v>46.6</v>
      </c>
      <c r="L215" s="9"/>
      <c r="M215" s="9"/>
      <c r="N215" s="9"/>
      <c r="O215" s="6">
        <v>54.92</v>
      </c>
      <c r="P215" s="9"/>
      <c r="Q215" s="9"/>
      <c r="R215" s="9"/>
      <c r="S215" s="6">
        <v>43.21</v>
      </c>
      <c r="T215" s="9"/>
      <c r="U215" s="9"/>
      <c r="V215" s="9"/>
      <c r="W215" s="6">
        <v>44.99</v>
      </c>
      <c r="X215" s="9"/>
      <c r="Y215" s="9"/>
      <c r="Z215" s="9"/>
      <c r="AA215" s="6">
        <v>0</v>
      </c>
      <c r="AB215" s="9"/>
      <c r="AC215" s="6">
        <v>0</v>
      </c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</row>
    <row r="216" spans="1:63" x14ac:dyDescent="0.35">
      <c r="A216" s="5" t="s">
        <v>43</v>
      </c>
      <c r="B216" s="5" t="s">
        <v>44</v>
      </c>
      <c r="C216" s="9"/>
      <c r="D216" s="9"/>
      <c r="E216" s="9"/>
      <c r="F216" s="9"/>
      <c r="G216" s="9"/>
      <c r="H216" s="9"/>
      <c r="I216" s="9"/>
      <c r="J216" s="9"/>
      <c r="K216" s="6">
        <v>58.33</v>
      </c>
      <c r="L216" s="9"/>
      <c r="M216" s="9"/>
      <c r="N216" s="9"/>
      <c r="O216" s="6">
        <v>58.97</v>
      </c>
      <c r="P216" s="9"/>
      <c r="Q216" s="9"/>
      <c r="R216" s="9"/>
      <c r="S216" s="6">
        <v>56.72</v>
      </c>
      <c r="T216" s="9"/>
      <c r="U216" s="9"/>
      <c r="V216" s="9"/>
      <c r="W216" s="6">
        <v>63.65</v>
      </c>
      <c r="X216" s="9"/>
      <c r="Y216" s="9"/>
      <c r="Z216" s="9"/>
      <c r="AA216" s="6">
        <v>0</v>
      </c>
      <c r="AB216" s="9"/>
      <c r="AC216" s="6">
        <v>0</v>
      </c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</row>
    <row r="217" spans="1:63" x14ac:dyDescent="0.35">
      <c r="A217" s="5" t="s">
        <v>45</v>
      </c>
      <c r="B217" s="5" t="s">
        <v>46</v>
      </c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6">
        <v>14.96</v>
      </c>
      <c r="P217" s="9"/>
      <c r="Q217" s="9"/>
      <c r="R217" s="9"/>
      <c r="S217" s="6">
        <v>16.55</v>
      </c>
      <c r="T217" s="9"/>
      <c r="U217" s="9"/>
      <c r="V217" s="9"/>
      <c r="W217" s="6">
        <v>17.829999999999998</v>
      </c>
      <c r="X217" s="9"/>
      <c r="Y217" s="6">
        <v>9.56</v>
      </c>
      <c r="Z217" s="9"/>
      <c r="AA217" s="6">
        <v>0</v>
      </c>
      <c r="AB217" s="9"/>
      <c r="AC217" s="6">
        <v>0</v>
      </c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</row>
    <row r="218" spans="1:63" x14ac:dyDescent="0.35">
      <c r="A218" s="5" t="s">
        <v>47</v>
      </c>
      <c r="B218" s="5" t="s">
        <v>48</v>
      </c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6">
        <v>0</v>
      </c>
      <c r="P218" s="9"/>
      <c r="Q218" s="9"/>
      <c r="R218" s="9"/>
      <c r="S218" s="6">
        <v>0</v>
      </c>
      <c r="T218" s="9"/>
      <c r="U218" s="9"/>
      <c r="V218" s="9"/>
      <c r="W218" s="6">
        <v>0</v>
      </c>
      <c r="X218" s="9"/>
      <c r="Y218" s="9"/>
      <c r="Z218" s="9"/>
      <c r="AA218" s="6">
        <v>0</v>
      </c>
      <c r="AB218" s="9"/>
      <c r="AC218" s="6">
        <v>0</v>
      </c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</row>
    <row r="219" spans="1:63" x14ac:dyDescent="0.35">
      <c r="A219" s="5" t="s">
        <v>49</v>
      </c>
      <c r="B219" s="5" t="s">
        <v>50</v>
      </c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6">
        <v>0</v>
      </c>
      <c r="P219" s="9"/>
      <c r="Q219" s="9"/>
      <c r="R219" s="9"/>
      <c r="S219" s="6">
        <v>0</v>
      </c>
      <c r="T219" s="9"/>
      <c r="U219" s="9"/>
      <c r="V219" s="9"/>
      <c r="W219" s="6">
        <v>0</v>
      </c>
      <c r="X219" s="9"/>
      <c r="Y219" s="6">
        <v>0</v>
      </c>
      <c r="Z219" s="9"/>
      <c r="AA219" s="6">
        <v>0</v>
      </c>
      <c r="AB219" s="9"/>
      <c r="AC219" s="6">
        <v>0</v>
      </c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</row>
    <row r="220" spans="1:63" s="14" customFormat="1" ht="13.15" x14ac:dyDescent="0.4">
      <c r="A220" s="10"/>
      <c r="B220" s="11" t="s">
        <v>51</v>
      </c>
      <c r="C220" s="12">
        <v>61968.574000000001</v>
      </c>
      <c r="D220" s="65"/>
      <c r="E220" s="12">
        <v>42097.656999999992</v>
      </c>
      <c r="F220" s="65"/>
      <c r="G220" s="12">
        <v>82864.390000000014</v>
      </c>
      <c r="H220" s="65"/>
      <c r="I220" s="12">
        <v>44703.102999999996</v>
      </c>
      <c r="J220" s="65"/>
      <c r="K220" s="12">
        <v>87721.43299999999</v>
      </c>
      <c r="L220" s="65"/>
      <c r="M220" s="12">
        <v>50628.08</v>
      </c>
      <c r="N220" s="65"/>
      <c r="O220" s="12">
        <v>95949.939999999988</v>
      </c>
      <c r="P220" s="65"/>
      <c r="Q220" s="12">
        <v>55912.812999999995</v>
      </c>
      <c r="R220" s="65"/>
      <c r="S220" s="12">
        <v>97069.694000000003</v>
      </c>
      <c r="T220" s="65"/>
      <c r="U220" s="12">
        <v>48181.534</v>
      </c>
      <c r="V220" s="65"/>
      <c r="W220" s="12">
        <v>87602.540000000008</v>
      </c>
      <c r="X220" s="65"/>
      <c r="Y220" s="12">
        <v>44507.280000000006</v>
      </c>
      <c r="Z220" s="65"/>
      <c r="AA220" s="12">
        <v>0</v>
      </c>
      <c r="AB220" s="65"/>
      <c r="AC220" s="12">
        <v>0</v>
      </c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</row>
    <row r="221" spans="1:63" x14ac:dyDescent="0.35">
      <c r="A221" s="5"/>
      <c r="B221" s="15" t="s">
        <v>52</v>
      </c>
      <c r="C221" s="16">
        <v>56425</v>
      </c>
      <c r="D221" s="66"/>
      <c r="E221" s="16">
        <v>37857</v>
      </c>
      <c r="F221" s="66"/>
      <c r="G221" s="16">
        <v>73032</v>
      </c>
      <c r="H221" s="66"/>
      <c r="I221" s="16">
        <v>38008</v>
      </c>
      <c r="J221" s="66"/>
      <c r="K221" s="16">
        <v>75958</v>
      </c>
      <c r="L221" s="66"/>
      <c r="M221" s="16">
        <v>43448</v>
      </c>
      <c r="N221" s="66"/>
      <c r="O221" s="16">
        <v>83203</v>
      </c>
      <c r="P221" s="66"/>
      <c r="Q221" s="16">
        <v>47698</v>
      </c>
      <c r="R221" s="66"/>
      <c r="S221" s="16">
        <v>82390</v>
      </c>
      <c r="T221" s="66"/>
      <c r="U221" s="16">
        <v>40353</v>
      </c>
      <c r="V221" s="66"/>
      <c r="W221" s="16">
        <v>73481</v>
      </c>
      <c r="X221" s="66"/>
      <c r="Y221" s="16">
        <v>35934</v>
      </c>
      <c r="Z221" s="66"/>
      <c r="AA221" s="16">
        <v>0</v>
      </c>
      <c r="AB221" s="66"/>
      <c r="AC221" s="16">
        <v>0</v>
      </c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</row>
    <row r="222" spans="1:63" x14ac:dyDescent="0.35">
      <c r="A222" s="5"/>
      <c r="B222" s="15" t="s">
        <v>53</v>
      </c>
      <c r="C222" s="16">
        <v>5218.6440000000002</v>
      </c>
      <c r="D222" s="66"/>
      <c r="E222" s="16">
        <v>4001.1780000000003</v>
      </c>
      <c r="F222" s="66"/>
      <c r="G222" s="16">
        <v>9350.0499999999993</v>
      </c>
      <c r="H222" s="66"/>
      <c r="I222" s="16">
        <v>6267.0709999999999</v>
      </c>
      <c r="J222" s="66"/>
      <c r="K222" s="16">
        <v>11001.648000000001</v>
      </c>
      <c r="L222" s="66"/>
      <c r="M222" s="16">
        <v>6826</v>
      </c>
      <c r="N222" s="66"/>
      <c r="O222" s="16">
        <v>12006</v>
      </c>
      <c r="P222" s="66"/>
      <c r="Q222" s="16">
        <v>7708</v>
      </c>
      <c r="R222" s="66"/>
      <c r="S222" s="16">
        <v>13707</v>
      </c>
      <c r="T222" s="66"/>
      <c r="U222" s="16">
        <v>7217</v>
      </c>
      <c r="V222" s="66"/>
      <c r="W222" s="16">
        <v>12999</v>
      </c>
      <c r="X222" s="66"/>
      <c r="Y222" s="16">
        <v>7918</v>
      </c>
      <c r="Z222" s="66"/>
      <c r="AA222" s="16">
        <v>0</v>
      </c>
      <c r="AB222" s="66"/>
      <c r="AC222" s="16">
        <v>0</v>
      </c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</row>
    <row r="223" spans="1:63" x14ac:dyDescent="0.35">
      <c r="A223" s="5"/>
      <c r="B223" s="15" t="s">
        <v>54</v>
      </c>
      <c r="C223" s="16">
        <v>324.93</v>
      </c>
      <c r="D223" s="66"/>
      <c r="E223" s="16">
        <v>239.47900000000001</v>
      </c>
      <c r="F223" s="66"/>
      <c r="G223" s="16">
        <v>482.34000000000003</v>
      </c>
      <c r="H223" s="66"/>
      <c r="I223" s="16">
        <v>428.03200000000004</v>
      </c>
      <c r="J223" s="66"/>
      <c r="K223" s="16">
        <v>761.78500000000008</v>
      </c>
      <c r="L223" s="66"/>
      <c r="M223" s="16">
        <v>354.08</v>
      </c>
      <c r="N223" s="66"/>
      <c r="O223" s="16">
        <v>740.94</v>
      </c>
      <c r="P223" s="66"/>
      <c r="Q223" s="16">
        <v>506.81299999999999</v>
      </c>
      <c r="R223" s="66"/>
      <c r="S223" s="16">
        <v>972.69399999999996</v>
      </c>
      <c r="T223" s="66"/>
      <c r="U223" s="16">
        <v>611.53399999999999</v>
      </c>
      <c r="V223" s="66"/>
      <c r="W223" s="16">
        <v>1122.54</v>
      </c>
      <c r="X223" s="66"/>
      <c r="Y223" s="16">
        <v>655.28</v>
      </c>
      <c r="Z223" s="66"/>
      <c r="AA223" s="16">
        <v>0</v>
      </c>
      <c r="AB223" s="66"/>
      <c r="AC223" s="16">
        <v>0</v>
      </c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</row>
    <row r="224" spans="1:63" x14ac:dyDescent="0.35">
      <c r="A224" s="18"/>
      <c r="B224" s="19" t="s">
        <v>55</v>
      </c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1">
        <v>0</v>
      </c>
      <c r="P224" s="20"/>
      <c r="Q224" s="20"/>
      <c r="R224" s="20"/>
      <c r="S224" s="21">
        <v>0</v>
      </c>
      <c r="T224" s="20"/>
      <c r="U224" s="20"/>
      <c r="V224" s="20"/>
      <c r="W224" s="21">
        <v>0</v>
      </c>
      <c r="X224" s="20"/>
      <c r="Y224" s="20"/>
      <c r="Z224" s="20"/>
      <c r="AA224" s="21">
        <v>0</v>
      </c>
      <c r="AB224" s="20"/>
      <c r="AC224" s="21">
        <v>0</v>
      </c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</row>
    <row r="225" spans="1:63" x14ac:dyDescent="0.35"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7"/>
      <c r="AA225" s="64"/>
      <c r="AB225" s="67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  <c r="AP225" s="64"/>
      <c r="AQ225" s="64"/>
      <c r="AR225" s="64"/>
      <c r="AS225" s="64"/>
      <c r="AT225" s="64"/>
      <c r="AU225" s="64"/>
      <c r="AV225" s="64"/>
      <c r="AW225" s="64"/>
      <c r="AX225" s="64"/>
      <c r="AY225" s="64"/>
      <c r="AZ225" s="64"/>
      <c r="BA225" s="64"/>
      <c r="BB225" s="64"/>
      <c r="BC225" s="64"/>
      <c r="BD225" s="64"/>
      <c r="BE225" s="64"/>
      <c r="BF225" s="64"/>
      <c r="BG225" s="64"/>
      <c r="BH225" s="64"/>
      <c r="BI225" s="64"/>
      <c r="BJ225" s="64"/>
      <c r="BK225" s="64"/>
    </row>
    <row r="226" spans="1:63" x14ac:dyDescent="0.35">
      <c r="A226" s="3" t="s">
        <v>137</v>
      </c>
      <c r="B226" s="4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</row>
    <row r="227" spans="1:63" x14ac:dyDescent="0.35">
      <c r="A227" s="5" t="s">
        <v>1</v>
      </c>
      <c r="B227" s="5" t="s">
        <v>2</v>
      </c>
      <c r="C227" s="6">
        <v>3385</v>
      </c>
      <c r="D227" s="9"/>
      <c r="E227" s="6">
        <v>3007</v>
      </c>
      <c r="F227" s="9"/>
      <c r="G227" s="6">
        <v>5892</v>
      </c>
      <c r="H227" s="9"/>
      <c r="I227" s="6">
        <v>2806</v>
      </c>
      <c r="J227" s="9"/>
      <c r="K227" s="6">
        <v>5974</v>
      </c>
      <c r="L227" s="9"/>
      <c r="M227" s="6">
        <v>3738</v>
      </c>
      <c r="N227" s="9"/>
      <c r="O227" s="6">
        <v>6893</v>
      </c>
      <c r="P227" s="9"/>
      <c r="Q227" s="6">
        <v>3532</v>
      </c>
      <c r="R227" s="9"/>
      <c r="S227" s="6">
        <v>5923</v>
      </c>
      <c r="T227" s="9"/>
      <c r="U227" s="6">
        <v>2732</v>
      </c>
      <c r="V227" s="9"/>
      <c r="W227" s="6">
        <v>5544</v>
      </c>
      <c r="X227" s="9"/>
      <c r="Y227" s="6">
        <v>3965</v>
      </c>
      <c r="Z227" s="9"/>
      <c r="AA227" s="6">
        <v>0</v>
      </c>
      <c r="AB227" s="9"/>
      <c r="AC227" s="6">
        <v>0</v>
      </c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</row>
    <row r="228" spans="1:63" x14ac:dyDescent="0.35">
      <c r="A228" s="5" t="s">
        <v>3</v>
      </c>
      <c r="B228" s="5" t="s">
        <v>4</v>
      </c>
      <c r="C228" s="6">
        <v>6720</v>
      </c>
      <c r="D228" s="9"/>
      <c r="E228" s="6">
        <v>4531</v>
      </c>
      <c r="F228" s="9"/>
      <c r="G228" s="6">
        <v>7732</v>
      </c>
      <c r="H228" s="9"/>
      <c r="I228" s="6">
        <v>4562</v>
      </c>
      <c r="J228" s="9"/>
      <c r="K228" s="6">
        <v>8380</v>
      </c>
      <c r="L228" s="9"/>
      <c r="M228" s="6">
        <v>5300</v>
      </c>
      <c r="N228" s="9"/>
      <c r="O228" s="6">
        <v>9135</v>
      </c>
      <c r="P228" s="9"/>
      <c r="Q228" s="6">
        <v>5161</v>
      </c>
      <c r="R228" s="9"/>
      <c r="S228" s="6">
        <v>8837</v>
      </c>
      <c r="T228" s="9"/>
      <c r="U228" s="6">
        <v>5333</v>
      </c>
      <c r="V228" s="9"/>
      <c r="W228" s="6">
        <v>9942</v>
      </c>
      <c r="X228" s="9"/>
      <c r="Y228" s="6">
        <v>6244</v>
      </c>
      <c r="Z228" s="9"/>
      <c r="AA228" s="6">
        <v>0</v>
      </c>
      <c r="AB228" s="9"/>
      <c r="AC228" s="6">
        <v>0</v>
      </c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</row>
    <row r="229" spans="1:63" x14ac:dyDescent="0.35">
      <c r="A229" s="5" t="s">
        <v>5</v>
      </c>
      <c r="B229" s="5" t="s">
        <v>6</v>
      </c>
      <c r="C229" s="6">
        <v>844</v>
      </c>
      <c r="D229" s="9"/>
      <c r="E229" s="6">
        <v>541</v>
      </c>
      <c r="F229" s="9"/>
      <c r="G229" s="6">
        <v>1672</v>
      </c>
      <c r="H229" s="9"/>
      <c r="I229" s="6">
        <v>722</v>
      </c>
      <c r="J229" s="9"/>
      <c r="K229" s="6">
        <v>2495</v>
      </c>
      <c r="L229" s="9"/>
      <c r="M229" s="6">
        <v>2404</v>
      </c>
      <c r="N229" s="9"/>
      <c r="O229" s="6">
        <v>3338</v>
      </c>
      <c r="P229" s="9"/>
      <c r="Q229" s="6">
        <v>2077</v>
      </c>
      <c r="R229" s="9"/>
      <c r="S229" s="6">
        <v>3114</v>
      </c>
      <c r="T229" s="9"/>
      <c r="U229" s="6">
        <v>1679</v>
      </c>
      <c r="V229" s="9"/>
      <c r="W229" s="6">
        <v>2857</v>
      </c>
      <c r="X229" s="9"/>
      <c r="Y229" s="6">
        <v>1802</v>
      </c>
      <c r="Z229" s="9"/>
      <c r="AA229" s="6">
        <v>0</v>
      </c>
      <c r="AB229" s="9"/>
      <c r="AC229" s="6">
        <v>0</v>
      </c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</row>
    <row r="230" spans="1:63" x14ac:dyDescent="0.35">
      <c r="A230" s="5" t="s">
        <v>7</v>
      </c>
      <c r="B230" s="5" t="s">
        <v>8</v>
      </c>
      <c r="C230" s="6">
        <v>1491</v>
      </c>
      <c r="D230" s="9"/>
      <c r="E230" s="6">
        <v>947</v>
      </c>
      <c r="F230" s="9"/>
      <c r="G230" s="6">
        <v>1809</v>
      </c>
      <c r="H230" s="9"/>
      <c r="I230" s="6">
        <v>1055</v>
      </c>
      <c r="J230" s="9"/>
      <c r="K230" s="6">
        <v>2371</v>
      </c>
      <c r="L230" s="9"/>
      <c r="M230" s="6">
        <v>1545</v>
      </c>
      <c r="N230" s="9"/>
      <c r="O230" s="6">
        <v>2874</v>
      </c>
      <c r="P230" s="9"/>
      <c r="Q230" s="6">
        <v>1925</v>
      </c>
      <c r="R230" s="9"/>
      <c r="S230" s="6">
        <v>3426</v>
      </c>
      <c r="T230" s="9"/>
      <c r="U230" s="6">
        <v>1628</v>
      </c>
      <c r="V230" s="9"/>
      <c r="W230" s="6">
        <v>3677</v>
      </c>
      <c r="X230" s="9"/>
      <c r="Y230" s="6">
        <v>1786</v>
      </c>
      <c r="Z230" s="9"/>
      <c r="AA230" s="6">
        <v>0</v>
      </c>
      <c r="AB230" s="9"/>
      <c r="AC230" s="6">
        <v>0</v>
      </c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</row>
    <row r="231" spans="1:63" x14ac:dyDescent="0.35">
      <c r="A231" s="5" t="s">
        <v>9</v>
      </c>
      <c r="B231" s="5" t="s">
        <v>10</v>
      </c>
      <c r="C231" s="6">
        <v>707</v>
      </c>
      <c r="D231" s="9"/>
      <c r="E231" s="6">
        <v>0</v>
      </c>
      <c r="F231" s="9"/>
      <c r="G231" s="6">
        <v>0</v>
      </c>
      <c r="H231" s="9"/>
      <c r="I231" s="6">
        <v>0</v>
      </c>
      <c r="J231" s="9"/>
      <c r="K231" s="6">
        <v>0</v>
      </c>
      <c r="L231" s="9"/>
      <c r="M231" s="6">
        <v>0</v>
      </c>
      <c r="N231" s="9"/>
      <c r="O231" s="6">
        <v>0</v>
      </c>
      <c r="P231" s="9"/>
      <c r="Q231" s="6">
        <v>0</v>
      </c>
      <c r="R231" s="9"/>
      <c r="S231" s="6">
        <v>0</v>
      </c>
      <c r="T231" s="9"/>
      <c r="U231" s="6">
        <v>0</v>
      </c>
      <c r="V231" s="9"/>
      <c r="W231" s="6">
        <v>0</v>
      </c>
      <c r="X231" s="9"/>
      <c r="Y231" s="6">
        <v>0</v>
      </c>
      <c r="Z231" s="9"/>
      <c r="AA231" s="6">
        <v>0</v>
      </c>
      <c r="AB231" s="9"/>
      <c r="AC231" s="6">
        <v>0</v>
      </c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</row>
    <row r="232" spans="1:63" x14ac:dyDescent="0.35">
      <c r="A232" s="5" t="s">
        <v>11</v>
      </c>
      <c r="B232" s="5" t="s">
        <v>12</v>
      </c>
      <c r="C232" s="6">
        <v>1793</v>
      </c>
      <c r="D232" s="9"/>
      <c r="E232" s="6">
        <v>1409</v>
      </c>
      <c r="F232" s="9"/>
      <c r="G232" s="6">
        <v>3032</v>
      </c>
      <c r="H232" s="9"/>
      <c r="I232" s="6">
        <v>2333</v>
      </c>
      <c r="J232" s="9"/>
      <c r="K232" s="6">
        <v>4594</v>
      </c>
      <c r="L232" s="9"/>
      <c r="M232" s="6">
        <v>3456</v>
      </c>
      <c r="N232" s="9"/>
      <c r="O232" s="6">
        <v>7187</v>
      </c>
      <c r="P232" s="9"/>
      <c r="Q232" s="6">
        <v>6697</v>
      </c>
      <c r="R232" s="9"/>
      <c r="S232" s="6">
        <v>13033</v>
      </c>
      <c r="T232" s="9"/>
      <c r="U232" s="6">
        <v>10552</v>
      </c>
      <c r="V232" s="9"/>
      <c r="W232" s="6">
        <v>18644</v>
      </c>
      <c r="X232" s="9"/>
      <c r="Y232" s="6">
        <v>15991</v>
      </c>
      <c r="Z232" s="9"/>
      <c r="AA232" s="6">
        <v>0</v>
      </c>
      <c r="AB232" s="9"/>
      <c r="AC232" s="6">
        <v>0</v>
      </c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</row>
    <row r="233" spans="1:63" x14ac:dyDescent="0.35">
      <c r="A233" s="5" t="s">
        <v>13</v>
      </c>
      <c r="B233" s="5" t="s">
        <v>14</v>
      </c>
      <c r="C233" s="6">
        <v>230</v>
      </c>
      <c r="D233" s="9"/>
      <c r="E233" s="6">
        <v>153</v>
      </c>
      <c r="F233" s="9"/>
      <c r="G233" s="6">
        <v>515</v>
      </c>
      <c r="H233" s="9"/>
      <c r="I233" s="6">
        <v>659</v>
      </c>
      <c r="J233" s="9"/>
      <c r="K233" s="6">
        <v>1494</v>
      </c>
      <c r="L233" s="9"/>
      <c r="M233" s="6">
        <v>1411</v>
      </c>
      <c r="N233" s="9"/>
      <c r="O233" s="6">
        <v>3357</v>
      </c>
      <c r="P233" s="9"/>
      <c r="Q233" s="6">
        <v>2296</v>
      </c>
      <c r="R233" s="9"/>
      <c r="S233" s="6">
        <v>4211</v>
      </c>
      <c r="T233" s="9"/>
      <c r="U233" s="6">
        <v>1890</v>
      </c>
      <c r="V233" s="9"/>
      <c r="W233" s="6">
        <v>4316</v>
      </c>
      <c r="X233" s="9"/>
      <c r="Y233" s="6">
        <v>2034</v>
      </c>
      <c r="Z233" s="9"/>
      <c r="AA233" s="6">
        <v>0</v>
      </c>
      <c r="AB233" s="9"/>
      <c r="AC233" s="6">
        <v>0</v>
      </c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</row>
    <row r="234" spans="1:63" x14ac:dyDescent="0.35">
      <c r="A234" s="5" t="s">
        <v>15</v>
      </c>
      <c r="B234" s="5" t="s">
        <v>16</v>
      </c>
      <c r="C234" s="6">
        <v>1764</v>
      </c>
      <c r="D234" s="9"/>
      <c r="E234" s="6">
        <v>2259</v>
      </c>
      <c r="F234" s="9"/>
      <c r="G234" s="6">
        <v>4072</v>
      </c>
      <c r="H234" s="9"/>
      <c r="I234" s="6">
        <v>3115</v>
      </c>
      <c r="J234" s="9"/>
      <c r="K234" s="6">
        <v>6431</v>
      </c>
      <c r="L234" s="9"/>
      <c r="M234" s="6">
        <v>5688</v>
      </c>
      <c r="N234" s="9"/>
      <c r="O234" s="6">
        <v>9764</v>
      </c>
      <c r="P234" s="9"/>
      <c r="Q234" s="6">
        <v>4410</v>
      </c>
      <c r="R234" s="9"/>
      <c r="S234" s="6">
        <v>8911</v>
      </c>
      <c r="T234" s="9"/>
      <c r="U234" s="6">
        <v>6195</v>
      </c>
      <c r="V234" s="9"/>
      <c r="W234" s="6">
        <v>11800</v>
      </c>
      <c r="X234" s="9"/>
      <c r="Y234" s="6">
        <v>7411</v>
      </c>
      <c r="Z234" s="9"/>
      <c r="AA234" s="6">
        <v>0</v>
      </c>
      <c r="AB234" s="9"/>
      <c r="AC234" s="6">
        <v>0</v>
      </c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</row>
    <row r="235" spans="1:63" x14ac:dyDescent="0.35">
      <c r="A235" s="5" t="s">
        <v>17</v>
      </c>
      <c r="B235" s="5" t="s">
        <v>18</v>
      </c>
      <c r="C235" s="6">
        <v>0</v>
      </c>
      <c r="D235" s="9"/>
      <c r="E235" s="6">
        <v>0</v>
      </c>
      <c r="F235" s="9"/>
      <c r="G235" s="6">
        <v>0</v>
      </c>
      <c r="H235" s="9"/>
      <c r="I235" s="6">
        <v>0</v>
      </c>
      <c r="J235" s="9"/>
      <c r="K235" s="6">
        <v>817</v>
      </c>
      <c r="L235" s="9"/>
      <c r="M235" s="6">
        <v>0</v>
      </c>
      <c r="N235" s="9"/>
      <c r="O235" s="6">
        <v>2094</v>
      </c>
      <c r="P235" s="9"/>
      <c r="Q235" s="6">
        <v>1411</v>
      </c>
      <c r="R235" s="9"/>
      <c r="S235" s="6">
        <v>2820</v>
      </c>
      <c r="T235" s="9"/>
      <c r="U235" s="6">
        <v>1513</v>
      </c>
      <c r="V235" s="9"/>
      <c r="W235" s="6">
        <v>3123</v>
      </c>
      <c r="X235" s="9"/>
      <c r="Y235" s="6">
        <v>2271</v>
      </c>
      <c r="Z235" s="9"/>
      <c r="AA235" s="6">
        <v>0</v>
      </c>
      <c r="AB235" s="9"/>
      <c r="AC235" s="6">
        <v>0</v>
      </c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</row>
    <row r="236" spans="1:63" x14ac:dyDescent="0.35">
      <c r="A236" s="5" t="s">
        <v>19</v>
      </c>
      <c r="B236" s="5" t="s">
        <v>20</v>
      </c>
      <c r="C236" s="6">
        <v>208</v>
      </c>
      <c r="D236" s="9"/>
      <c r="E236" s="6">
        <v>150</v>
      </c>
      <c r="F236" s="9"/>
      <c r="G236" s="6">
        <v>320</v>
      </c>
      <c r="H236" s="9"/>
      <c r="I236" s="6">
        <v>229</v>
      </c>
      <c r="J236" s="9"/>
      <c r="K236" s="6">
        <v>483</v>
      </c>
      <c r="L236" s="9"/>
      <c r="M236" s="6">
        <v>407</v>
      </c>
      <c r="N236" s="9"/>
      <c r="O236" s="6">
        <v>776</v>
      </c>
      <c r="P236" s="9"/>
      <c r="Q236" s="6">
        <v>783</v>
      </c>
      <c r="R236" s="9"/>
      <c r="S236" s="6">
        <v>1522</v>
      </c>
      <c r="T236" s="9"/>
      <c r="U236" s="6">
        <v>1121</v>
      </c>
      <c r="V236" s="9"/>
      <c r="W236" s="6">
        <v>2228</v>
      </c>
      <c r="X236" s="9"/>
      <c r="Y236" s="6">
        <v>1387</v>
      </c>
      <c r="Z236" s="9"/>
      <c r="AA236" s="6">
        <v>0</v>
      </c>
      <c r="AB236" s="9"/>
      <c r="AC236" s="6">
        <v>0</v>
      </c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</row>
    <row r="237" spans="1:63" x14ac:dyDescent="0.35">
      <c r="A237" s="5" t="s">
        <v>21</v>
      </c>
      <c r="B237" s="5" t="s">
        <v>22</v>
      </c>
      <c r="C237" s="6">
        <v>0</v>
      </c>
      <c r="D237" s="9"/>
      <c r="E237" s="6">
        <v>0</v>
      </c>
      <c r="F237" s="9"/>
      <c r="G237" s="6">
        <v>0</v>
      </c>
      <c r="H237" s="9"/>
      <c r="I237" s="6">
        <v>0</v>
      </c>
      <c r="J237" s="9"/>
      <c r="K237" s="6">
        <v>0</v>
      </c>
      <c r="L237" s="9"/>
      <c r="M237" s="6">
        <v>0</v>
      </c>
      <c r="N237" s="9"/>
      <c r="O237" s="6">
        <v>0</v>
      </c>
      <c r="P237" s="9"/>
      <c r="Q237" s="6">
        <v>0</v>
      </c>
      <c r="R237" s="9"/>
      <c r="S237" s="6">
        <v>0</v>
      </c>
      <c r="T237" s="9"/>
      <c r="U237" s="6">
        <v>0</v>
      </c>
      <c r="V237" s="9"/>
      <c r="W237" s="6">
        <v>0</v>
      </c>
      <c r="X237" s="9"/>
      <c r="Y237" s="6">
        <v>2000</v>
      </c>
      <c r="Z237" s="9"/>
      <c r="AA237" s="6">
        <v>0</v>
      </c>
      <c r="AB237" s="9"/>
      <c r="AC237" s="6">
        <v>0</v>
      </c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</row>
    <row r="238" spans="1:63" x14ac:dyDescent="0.35">
      <c r="A238" s="5" t="s">
        <v>23</v>
      </c>
      <c r="B238" s="5" t="s">
        <v>24</v>
      </c>
      <c r="C238" s="6">
        <v>0</v>
      </c>
      <c r="D238" s="9"/>
      <c r="E238" s="6">
        <v>173.49700000000001</v>
      </c>
      <c r="F238" s="9"/>
      <c r="G238" s="6">
        <v>352</v>
      </c>
      <c r="H238" s="9"/>
      <c r="I238" s="6">
        <v>279.55700000000002</v>
      </c>
      <c r="J238" s="9"/>
      <c r="K238" s="6">
        <v>558</v>
      </c>
      <c r="L238" s="9"/>
      <c r="M238" s="6">
        <v>388</v>
      </c>
      <c r="N238" s="9"/>
      <c r="O238" s="6">
        <v>804</v>
      </c>
      <c r="P238" s="9"/>
      <c r="Q238" s="6">
        <v>554</v>
      </c>
      <c r="R238" s="9"/>
      <c r="S238" s="6">
        <v>1065</v>
      </c>
      <c r="T238" s="9"/>
      <c r="U238" s="6">
        <v>815</v>
      </c>
      <c r="V238" s="9"/>
      <c r="W238" s="6">
        <v>1740</v>
      </c>
      <c r="X238" s="9"/>
      <c r="Y238" s="6">
        <v>912</v>
      </c>
      <c r="Z238" s="9"/>
      <c r="AA238" s="6">
        <v>0</v>
      </c>
      <c r="AB238" s="9"/>
      <c r="AC238" s="6">
        <v>0</v>
      </c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</row>
    <row r="239" spans="1:63" x14ac:dyDescent="0.35">
      <c r="A239" s="5" t="s">
        <v>25</v>
      </c>
      <c r="B239" s="5" t="s">
        <v>26</v>
      </c>
      <c r="C239" s="6">
        <v>78.66</v>
      </c>
      <c r="D239" s="9"/>
      <c r="E239" s="6">
        <v>60</v>
      </c>
      <c r="F239" s="9"/>
      <c r="G239" s="6">
        <v>133.29300000000001</v>
      </c>
      <c r="H239" s="9"/>
      <c r="I239" s="6">
        <v>114.05200000000001</v>
      </c>
      <c r="J239" s="9"/>
      <c r="K239" s="6">
        <v>267.92500000000001</v>
      </c>
      <c r="L239" s="9"/>
      <c r="M239" s="6">
        <v>236</v>
      </c>
      <c r="N239" s="9"/>
      <c r="O239" s="6">
        <v>489</v>
      </c>
      <c r="P239" s="9"/>
      <c r="Q239" s="6">
        <v>523</v>
      </c>
      <c r="R239" s="9"/>
      <c r="S239" s="6">
        <v>972</v>
      </c>
      <c r="T239" s="9"/>
      <c r="U239" s="6">
        <v>469</v>
      </c>
      <c r="V239" s="9"/>
      <c r="W239" s="6">
        <v>1042</v>
      </c>
      <c r="X239" s="9"/>
      <c r="Y239" s="6">
        <v>393</v>
      </c>
      <c r="Z239" s="9"/>
      <c r="AA239" s="6">
        <v>0</v>
      </c>
      <c r="AB239" s="9"/>
      <c r="AC239" s="6">
        <v>0</v>
      </c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</row>
    <row r="240" spans="1:63" x14ac:dyDescent="0.35">
      <c r="A240" s="5" t="s">
        <v>27</v>
      </c>
      <c r="B240" s="5" t="s">
        <v>28</v>
      </c>
      <c r="C240" s="6">
        <v>0</v>
      </c>
      <c r="D240" s="9"/>
      <c r="E240" s="6">
        <v>0</v>
      </c>
      <c r="F240" s="9"/>
      <c r="G240" s="6">
        <v>0</v>
      </c>
      <c r="H240" s="9"/>
      <c r="I240" s="6">
        <v>0</v>
      </c>
      <c r="J240" s="9"/>
      <c r="K240" s="6">
        <v>0</v>
      </c>
      <c r="L240" s="9"/>
      <c r="M240" s="6">
        <v>0</v>
      </c>
      <c r="N240" s="9"/>
      <c r="O240" s="6">
        <v>0</v>
      </c>
      <c r="P240" s="9"/>
      <c r="Q240" s="6">
        <v>0</v>
      </c>
      <c r="R240" s="9"/>
      <c r="S240" s="6">
        <v>0</v>
      </c>
      <c r="T240" s="9"/>
      <c r="U240" s="6">
        <v>0</v>
      </c>
      <c r="V240" s="9"/>
      <c r="W240" s="6">
        <v>0</v>
      </c>
      <c r="X240" s="9"/>
      <c r="Y240" s="6">
        <v>0</v>
      </c>
      <c r="Z240" s="9"/>
      <c r="AA240" s="6">
        <v>0</v>
      </c>
      <c r="AB240" s="9"/>
      <c r="AC240" s="6">
        <v>0</v>
      </c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</row>
    <row r="241" spans="1:63" x14ac:dyDescent="0.35">
      <c r="A241" s="5" t="s">
        <v>29</v>
      </c>
      <c r="B241" s="5" t="s">
        <v>30</v>
      </c>
      <c r="C241" s="6">
        <v>6.609</v>
      </c>
      <c r="D241" s="9"/>
      <c r="E241" s="6">
        <v>4.335</v>
      </c>
      <c r="F241" s="9"/>
      <c r="G241" s="6">
        <v>6.6270000000000007</v>
      </c>
      <c r="H241" s="9"/>
      <c r="I241" s="6">
        <v>5.7520000000000007</v>
      </c>
      <c r="J241" s="9"/>
      <c r="K241" s="6">
        <v>11.359000000000002</v>
      </c>
      <c r="L241" s="9"/>
      <c r="M241" s="6">
        <v>8.1870000000000012</v>
      </c>
      <c r="N241" s="9"/>
      <c r="O241" s="6">
        <v>25.305</v>
      </c>
      <c r="P241" s="9"/>
      <c r="Q241" s="6">
        <v>84.671000000000006</v>
      </c>
      <c r="R241" s="9"/>
      <c r="S241" s="6">
        <v>79.31</v>
      </c>
      <c r="T241" s="9"/>
      <c r="U241" s="6">
        <v>78.606000000000009</v>
      </c>
      <c r="V241" s="9"/>
      <c r="W241" s="6">
        <v>171.35</v>
      </c>
      <c r="X241" s="9"/>
      <c r="Y241" s="6">
        <v>260.56</v>
      </c>
      <c r="Z241" s="9"/>
      <c r="AA241" s="6">
        <v>0</v>
      </c>
      <c r="AB241" s="9"/>
      <c r="AC241" s="6">
        <v>0</v>
      </c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</row>
    <row r="242" spans="1:63" x14ac:dyDescent="0.35">
      <c r="A242" s="5" t="s">
        <v>31</v>
      </c>
      <c r="B242" s="5" t="s">
        <v>32</v>
      </c>
      <c r="C242" s="6" t="s">
        <v>97</v>
      </c>
      <c r="D242" s="9"/>
      <c r="E242" s="6" t="s">
        <v>97</v>
      </c>
      <c r="F242" s="9"/>
      <c r="G242" s="6" t="s">
        <v>97</v>
      </c>
      <c r="H242" s="9"/>
      <c r="I242" s="6">
        <v>1.7430000000000001</v>
      </c>
      <c r="J242" s="9"/>
      <c r="K242" s="6">
        <v>3.8460000000000001</v>
      </c>
      <c r="L242" s="9"/>
      <c r="M242" s="6">
        <v>8.1630000000000003</v>
      </c>
      <c r="N242" s="9"/>
      <c r="O242" s="6">
        <v>35.658000000000001</v>
      </c>
      <c r="P242" s="9"/>
      <c r="Q242" s="6">
        <v>72.704999999999998</v>
      </c>
      <c r="R242" s="9"/>
      <c r="S242" s="6">
        <v>119.65799999999999</v>
      </c>
      <c r="T242" s="9"/>
      <c r="U242" s="6">
        <v>110.916</v>
      </c>
      <c r="V242" s="9"/>
      <c r="W242" s="6">
        <v>248.39</v>
      </c>
      <c r="X242" s="9"/>
      <c r="Y242" s="6">
        <v>182.4</v>
      </c>
      <c r="Z242" s="9"/>
      <c r="AA242" s="6">
        <v>0</v>
      </c>
      <c r="AB242" s="9"/>
      <c r="AC242" s="6">
        <v>0</v>
      </c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</row>
    <row r="243" spans="1:63" x14ac:dyDescent="0.35">
      <c r="A243" s="5" t="s">
        <v>33</v>
      </c>
      <c r="B243" s="5" t="s">
        <v>34</v>
      </c>
      <c r="C243" s="9"/>
      <c r="D243" s="9"/>
      <c r="E243" s="9"/>
      <c r="F243" s="9"/>
      <c r="G243" s="6">
        <v>145.61000000000001</v>
      </c>
      <c r="H243" s="9"/>
      <c r="I243" s="9"/>
      <c r="J243" s="9"/>
      <c r="K243" s="6">
        <v>319.48</v>
      </c>
      <c r="L243" s="9"/>
      <c r="M243" s="9"/>
      <c r="N243" s="9"/>
      <c r="O243" s="6">
        <v>452</v>
      </c>
      <c r="P243" s="9"/>
      <c r="Q243" s="9"/>
      <c r="R243" s="9"/>
      <c r="S243" s="6">
        <v>445</v>
      </c>
      <c r="T243" s="9"/>
      <c r="U243" s="9"/>
      <c r="V243" s="9"/>
      <c r="W243" s="6">
        <v>453</v>
      </c>
      <c r="X243" s="9"/>
      <c r="Y243" s="6">
        <v>516.58000000000004</v>
      </c>
      <c r="Z243" s="9"/>
      <c r="AA243" s="6">
        <v>0</v>
      </c>
      <c r="AB243" s="9"/>
      <c r="AC243" s="6">
        <v>0</v>
      </c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</row>
    <row r="244" spans="1:63" x14ac:dyDescent="0.35">
      <c r="A244" s="5" t="s">
        <v>35</v>
      </c>
      <c r="B244" s="5" t="s">
        <v>36</v>
      </c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6">
        <v>6.91</v>
      </c>
      <c r="P244" s="9"/>
      <c r="Q244" s="9"/>
      <c r="R244" s="9"/>
      <c r="S244" s="6">
        <v>50.51</v>
      </c>
      <c r="T244" s="9"/>
      <c r="U244" s="9"/>
      <c r="V244" s="9"/>
      <c r="W244" s="6">
        <v>108.83</v>
      </c>
      <c r="X244" s="9"/>
      <c r="Y244" s="6">
        <v>0</v>
      </c>
      <c r="Z244" s="9"/>
      <c r="AA244" s="6">
        <v>0</v>
      </c>
      <c r="AB244" s="9"/>
      <c r="AC244" s="6">
        <v>0</v>
      </c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</row>
    <row r="245" spans="1:63" x14ac:dyDescent="0.35">
      <c r="A245" s="5" t="s">
        <v>37</v>
      </c>
      <c r="B245" s="5" t="s">
        <v>38</v>
      </c>
      <c r="C245" s="6">
        <v>52.31</v>
      </c>
      <c r="D245" s="9"/>
      <c r="E245" s="9"/>
      <c r="F245" s="9"/>
      <c r="G245" s="6">
        <v>30.49</v>
      </c>
      <c r="H245" s="9"/>
      <c r="I245" s="9"/>
      <c r="J245" s="9"/>
      <c r="K245" s="6">
        <v>90.52</v>
      </c>
      <c r="L245" s="9"/>
      <c r="M245" s="9"/>
      <c r="N245" s="9"/>
      <c r="O245" s="6">
        <v>260.74</v>
      </c>
      <c r="P245" s="9"/>
      <c r="Q245" s="9"/>
      <c r="R245" s="9"/>
      <c r="S245" s="6">
        <v>329.7</v>
      </c>
      <c r="T245" s="9"/>
      <c r="U245" s="9"/>
      <c r="V245" s="9"/>
      <c r="W245" s="6">
        <v>818.2</v>
      </c>
      <c r="X245" s="9"/>
      <c r="Y245" s="9"/>
      <c r="Z245" s="9"/>
      <c r="AA245" s="6">
        <v>0</v>
      </c>
      <c r="AB245" s="9"/>
      <c r="AC245" s="6">
        <v>0</v>
      </c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</row>
    <row r="246" spans="1:63" x14ac:dyDescent="0.35">
      <c r="A246" s="5" t="s">
        <v>39</v>
      </c>
      <c r="B246" s="5" t="s">
        <v>40</v>
      </c>
      <c r="C246" s="6">
        <v>112.17</v>
      </c>
      <c r="D246" s="9"/>
      <c r="E246" s="9"/>
      <c r="F246" s="9"/>
      <c r="G246" s="6">
        <v>153.07</v>
      </c>
      <c r="H246" s="9"/>
      <c r="I246" s="9"/>
      <c r="J246" s="9"/>
      <c r="K246" s="6">
        <v>259.66000000000003</v>
      </c>
      <c r="L246" s="9"/>
      <c r="M246" s="9"/>
      <c r="N246" s="9"/>
      <c r="O246" s="6">
        <v>481.16</v>
      </c>
      <c r="P246" s="9"/>
      <c r="Q246" s="9"/>
      <c r="R246" s="9"/>
      <c r="S246" s="6">
        <v>644.97</v>
      </c>
      <c r="T246" s="9"/>
      <c r="U246" s="9"/>
      <c r="V246" s="9"/>
      <c r="W246" s="6">
        <v>376.92</v>
      </c>
      <c r="X246" s="9"/>
      <c r="Y246" s="6">
        <v>263.49</v>
      </c>
      <c r="Z246" s="9"/>
      <c r="AA246" s="6">
        <v>0</v>
      </c>
      <c r="AB246" s="9"/>
      <c r="AC246" s="6">
        <v>0</v>
      </c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</row>
    <row r="247" spans="1:63" x14ac:dyDescent="0.35">
      <c r="A247" s="5" t="s">
        <v>41</v>
      </c>
      <c r="B247" s="5" t="s">
        <v>42</v>
      </c>
      <c r="C247" s="6">
        <v>0</v>
      </c>
      <c r="D247" s="9"/>
      <c r="E247" s="9"/>
      <c r="F247" s="9"/>
      <c r="G247" s="6">
        <v>0</v>
      </c>
      <c r="H247" s="9"/>
      <c r="I247" s="9"/>
      <c r="J247" s="9"/>
      <c r="K247" s="6">
        <v>0</v>
      </c>
      <c r="L247" s="9"/>
      <c r="M247" s="9"/>
      <c r="N247" s="9"/>
      <c r="O247" s="6">
        <v>0</v>
      </c>
      <c r="P247" s="9"/>
      <c r="Q247" s="9"/>
      <c r="R247" s="9"/>
      <c r="S247" s="6">
        <v>0</v>
      </c>
      <c r="T247" s="9"/>
      <c r="U247" s="9"/>
      <c r="V247" s="9"/>
      <c r="W247" s="6">
        <v>0</v>
      </c>
      <c r="X247" s="9"/>
      <c r="Y247" s="9"/>
      <c r="Z247" s="9"/>
      <c r="AA247" s="6">
        <v>0</v>
      </c>
      <c r="AB247" s="9"/>
      <c r="AC247" s="6">
        <v>0</v>
      </c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</row>
    <row r="248" spans="1:63" x14ac:dyDescent="0.35">
      <c r="A248" s="5" t="s">
        <v>43</v>
      </c>
      <c r="B248" s="5" t="s">
        <v>44</v>
      </c>
      <c r="C248" s="9"/>
      <c r="D248" s="9"/>
      <c r="E248" s="9"/>
      <c r="F248" s="9"/>
      <c r="G248" s="9"/>
      <c r="H248" s="9"/>
      <c r="I248" s="9"/>
      <c r="J248" s="9"/>
      <c r="K248" s="6">
        <v>0</v>
      </c>
      <c r="L248" s="9"/>
      <c r="M248" s="9"/>
      <c r="N248" s="9"/>
      <c r="O248" s="6">
        <v>0</v>
      </c>
      <c r="P248" s="9"/>
      <c r="Q248" s="9"/>
      <c r="R248" s="9"/>
      <c r="S248" s="6">
        <v>0</v>
      </c>
      <c r="T248" s="9"/>
      <c r="U248" s="9"/>
      <c r="V248" s="9"/>
      <c r="W248" s="6">
        <v>0</v>
      </c>
      <c r="X248" s="9"/>
      <c r="Y248" s="9"/>
      <c r="Z248" s="9"/>
      <c r="AA248" s="6">
        <v>0</v>
      </c>
      <c r="AB248" s="9"/>
      <c r="AC248" s="6">
        <v>0</v>
      </c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</row>
    <row r="249" spans="1:63" x14ac:dyDescent="0.35">
      <c r="A249" s="5" t="s">
        <v>45</v>
      </c>
      <c r="B249" s="5" t="s">
        <v>46</v>
      </c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6">
        <v>0</v>
      </c>
      <c r="P249" s="9"/>
      <c r="Q249" s="9"/>
      <c r="R249" s="9"/>
      <c r="S249" s="6">
        <v>0</v>
      </c>
      <c r="T249" s="9"/>
      <c r="U249" s="9"/>
      <c r="V249" s="9"/>
      <c r="W249" s="6">
        <v>0</v>
      </c>
      <c r="X249" s="9"/>
      <c r="Y249" s="6">
        <v>0</v>
      </c>
      <c r="Z249" s="9"/>
      <c r="AA249" s="6">
        <v>0</v>
      </c>
      <c r="AB249" s="9"/>
      <c r="AC249" s="6">
        <v>0</v>
      </c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</row>
    <row r="250" spans="1:63" x14ac:dyDescent="0.35">
      <c r="A250" s="5" t="s">
        <v>47</v>
      </c>
      <c r="B250" s="5" t="s">
        <v>48</v>
      </c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6">
        <v>0</v>
      </c>
      <c r="P250" s="9"/>
      <c r="Q250" s="9"/>
      <c r="R250" s="9"/>
      <c r="S250" s="6">
        <v>0</v>
      </c>
      <c r="T250" s="9"/>
      <c r="U250" s="9"/>
      <c r="V250" s="9"/>
      <c r="W250" s="6">
        <v>0</v>
      </c>
      <c r="X250" s="9"/>
      <c r="Y250" s="9"/>
      <c r="Z250" s="9"/>
      <c r="AA250" s="6">
        <v>0</v>
      </c>
      <c r="AB250" s="9"/>
      <c r="AC250" s="6">
        <v>0</v>
      </c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</row>
    <row r="251" spans="1:63" x14ac:dyDescent="0.35">
      <c r="A251" s="5" t="s">
        <v>49</v>
      </c>
      <c r="B251" s="5" t="s">
        <v>50</v>
      </c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6">
        <v>0</v>
      </c>
      <c r="P251" s="9"/>
      <c r="Q251" s="9"/>
      <c r="R251" s="9"/>
      <c r="S251" s="6">
        <v>0</v>
      </c>
      <c r="T251" s="9"/>
      <c r="U251" s="9"/>
      <c r="V251" s="9"/>
      <c r="W251" s="6">
        <v>0</v>
      </c>
      <c r="X251" s="9"/>
      <c r="Y251" s="6">
        <v>0</v>
      </c>
      <c r="Z251" s="9"/>
      <c r="AA251" s="6">
        <v>0</v>
      </c>
      <c r="AB251" s="9"/>
      <c r="AC251" s="6">
        <v>0</v>
      </c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</row>
    <row r="252" spans="1:63" s="14" customFormat="1" ht="13.15" x14ac:dyDescent="0.4">
      <c r="A252" s="10"/>
      <c r="B252" s="11" t="s">
        <v>51</v>
      </c>
      <c r="C252" s="12">
        <v>17227.269</v>
      </c>
      <c r="D252" s="65"/>
      <c r="E252" s="12">
        <v>13234.831999999999</v>
      </c>
      <c r="F252" s="65"/>
      <c r="G252" s="12">
        <v>25535.920000000002</v>
      </c>
      <c r="H252" s="65"/>
      <c r="I252" s="12">
        <v>15882.104000000001</v>
      </c>
      <c r="J252" s="65"/>
      <c r="K252" s="12">
        <v>33880.129999999997</v>
      </c>
      <c r="L252" s="65"/>
      <c r="M252" s="12">
        <v>24589.350000000002</v>
      </c>
      <c r="N252" s="65"/>
      <c r="O252" s="12">
        <v>46771.963000000003</v>
      </c>
      <c r="P252" s="65"/>
      <c r="Q252" s="12">
        <v>29526.376</v>
      </c>
      <c r="R252" s="65"/>
      <c r="S252" s="12">
        <v>54032.968000000001</v>
      </c>
      <c r="T252" s="65"/>
      <c r="U252" s="12">
        <v>34116.521999999997</v>
      </c>
      <c r="V252" s="65"/>
      <c r="W252" s="12">
        <v>65332.74</v>
      </c>
      <c r="X252" s="65"/>
      <c r="Y252" s="12">
        <v>46638.96</v>
      </c>
      <c r="Z252" s="65"/>
      <c r="AA252" s="12">
        <v>0</v>
      </c>
      <c r="AB252" s="65"/>
      <c r="AC252" s="12">
        <v>0</v>
      </c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</row>
    <row r="253" spans="1:63" x14ac:dyDescent="0.35">
      <c r="A253" s="5"/>
      <c r="B253" s="15" t="s">
        <v>52</v>
      </c>
      <c r="C253" s="16">
        <v>13147</v>
      </c>
      <c r="D253" s="66"/>
      <c r="E253" s="16">
        <v>9026</v>
      </c>
      <c r="F253" s="66"/>
      <c r="G253" s="16">
        <v>17105</v>
      </c>
      <c r="H253" s="66"/>
      <c r="I253" s="16">
        <v>9145</v>
      </c>
      <c r="J253" s="66"/>
      <c r="K253" s="16">
        <v>19220</v>
      </c>
      <c r="L253" s="66"/>
      <c r="M253" s="16">
        <v>12987</v>
      </c>
      <c r="N253" s="66"/>
      <c r="O253" s="16">
        <v>22240</v>
      </c>
      <c r="P253" s="66"/>
      <c r="Q253" s="16">
        <v>12695</v>
      </c>
      <c r="R253" s="66"/>
      <c r="S253" s="16">
        <v>21300</v>
      </c>
      <c r="T253" s="66"/>
      <c r="U253" s="16">
        <v>11372</v>
      </c>
      <c r="V253" s="66"/>
      <c r="W253" s="16">
        <v>22020</v>
      </c>
      <c r="X253" s="66"/>
      <c r="Y253" s="16">
        <v>13797</v>
      </c>
      <c r="Z253" s="66"/>
      <c r="AA253" s="16">
        <v>0</v>
      </c>
      <c r="AB253" s="66"/>
      <c r="AC253" s="16">
        <v>0</v>
      </c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</row>
    <row r="254" spans="1:63" x14ac:dyDescent="0.35">
      <c r="A254" s="5"/>
      <c r="B254" s="15" t="s">
        <v>53</v>
      </c>
      <c r="C254" s="16">
        <v>4073.66</v>
      </c>
      <c r="D254" s="66"/>
      <c r="E254" s="16">
        <v>4204.4970000000003</v>
      </c>
      <c r="F254" s="66"/>
      <c r="G254" s="16">
        <v>8424.2929999999997</v>
      </c>
      <c r="H254" s="66"/>
      <c r="I254" s="16">
        <v>6729.6090000000004</v>
      </c>
      <c r="J254" s="66"/>
      <c r="K254" s="16">
        <v>14644.924999999999</v>
      </c>
      <c r="L254" s="66"/>
      <c r="M254" s="16">
        <v>11586</v>
      </c>
      <c r="N254" s="66"/>
      <c r="O254" s="16">
        <v>24471</v>
      </c>
      <c r="P254" s="66"/>
      <c r="Q254" s="16">
        <v>16674</v>
      </c>
      <c r="R254" s="66"/>
      <c r="S254" s="16">
        <v>32534</v>
      </c>
      <c r="T254" s="66"/>
      <c r="U254" s="16">
        <v>22555</v>
      </c>
      <c r="V254" s="66"/>
      <c r="W254" s="16">
        <v>42893</v>
      </c>
      <c r="X254" s="66"/>
      <c r="Y254" s="16">
        <v>32399</v>
      </c>
      <c r="Z254" s="66"/>
      <c r="AA254" s="16">
        <v>0</v>
      </c>
      <c r="AB254" s="66"/>
      <c r="AC254" s="16">
        <v>0</v>
      </c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</row>
    <row r="255" spans="1:63" x14ac:dyDescent="0.35">
      <c r="A255" s="5"/>
      <c r="B255" s="15" t="s">
        <v>54</v>
      </c>
      <c r="C255" s="16">
        <v>6.609</v>
      </c>
      <c r="D255" s="66"/>
      <c r="E255" s="16">
        <v>4.335</v>
      </c>
      <c r="F255" s="66"/>
      <c r="G255" s="16">
        <v>6.6270000000000007</v>
      </c>
      <c r="H255" s="66"/>
      <c r="I255" s="16">
        <v>7.495000000000001</v>
      </c>
      <c r="J255" s="66"/>
      <c r="K255" s="16">
        <v>15.205000000000002</v>
      </c>
      <c r="L255" s="66"/>
      <c r="M255" s="16">
        <v>16.350000000000001</v>
      </c>
      <c r="N255" s="66"/>
      <c r="O255" s="16">
        <v>60.963000000000001</v>
      </c>
      <c r="P255" s="66"/>
      <c r="Q255" s="16">
        <v>157.376</v>
      </c>
      <c r="R255" s="66"/>
      <c r="S255" s="16">
        <v>198.96799999999999</v>
      </c>
      <c r="T255" s="66"/>
      <c r="U255" s="16">
        <v>189.52199999999999</v>
      </c>
      <c r="V255" s="66"/>
      <c r="W255" s="16">
        <v>419.74</v>
      </c>
      <c r="X255" s="66"/>
      <c r="Y255" s="16">
        <v>442.96000000000004</v>
      </c>
      <c r="Z255" s="66"/>
      <c r="AA255" s="16">
        <v>0</v>
      </c>
      <c r="AB255" s="66"/>
      <c r="AC255" s="16">
        <v>0</v>
      </c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</row>
    <row r="256" spans="1:63" x14ac:dyDescent="0.35">
      <c r="A256" s="18"/>
      <c r="B256" s="19" t="s">
        <v>55</v>
      </c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1">
        <v>0</v>
      </c>
      <c r="P256" s="20"/>
      <c r="Q256" s="20"/>
      <c r="R256" s="20"/>
      <c r="S256" s="21">
        <v>0</v>
      </c>
      <c r="T256" s="20"/>
      <c r="U256" s="20"/>
      <c r="V256" s="20"/>
      <c r="W256" s="21">
        <v>0</v>
      </c>
      <c r="X256" s="20"/>
      <c r="Y256" s="20"/>
      <c r="Z256" s="20"/>
      <c r="AA256" s="21">
        <v>0</v>
      </c>
      <c r="AB256" s="20"/>
      <c r="AC256" s="21">
        <v>0</v>
      </c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</row>
    <row r="257" spans="1:63" x14ac:dyDescent="0.35"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7"/>
      <c r="AA257" s="64"/>
      <c r="AB257" s="67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  <c r="AP257" s="64"/>
      <c r="AQ257" s="64"/>
      <c r="AR257" s="64"/>
      <c r="AS257" s="64"/>
      <c r="AT257" s="64"/>
      <c r="AU257" s="64"/>
      <c r="AV257" s="64"/>
      <c r="AW257" s="64"/>
      <c r="AX257" s="64"/>
      <c r="AY257" s="64"/>
      <c r="AZ257" s="64"/>
      <c r="BA257" s="64"/>
      <c r="BB257" s="64"/>
      <c r="BC257" s="64"/>
      <c r="BD257" s="64"/>
      <c r="BE257" s="64"/>
      <c r="BF257" s="64"/>
      <c r="BG257" s="64"/>
      <c r="BH257" s="64"/>
      <c r="BI257" s="64"/>
      <c r="BJ257" s="64"/>
      <c r="BK257" s="64"/>
    </row>
    <row r="258" spans="1:63" x14ac:dyDescent="0.35">
      <c r="A258" s="3" t="s">
        <v>138</v>
      </c>
      <c r="B258" s="4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</row>
    <row r="259" spans="1:63" x14ac:dyDescent="0.35">
      <c r="A259" s="5" t="s">
        <v>1</v>
      </c>
      <c r="B259" s="5" t="s">
        <v>2</v>
      </c>
      <c r="C259" s="6">
        <v>15506</v>
      </c>
      <c r="D259" s="9"/>
      <c r="E259" s="6">
        <v>13155</v>
      </c>
      <c r="F259" s="9"/>
      <c r="G259" s="6">
        <v>22592</v>
      </c>
      <c r="H259" s="9"/>
      <c r="I259" s="6">
        <v>14950</v>
      </c>
      <c r="J259" s="9"/>
      <c r="K259" s="6">
        <v>26117</v>
      </c>
      <c r="L259" s="9"/>
      <c r="M259" s="6">
        <v>17077</v>
      </c>
      <c r="N259" s="9"/>
      <c r="O259" s="6">
        <v>29486</v>
      </c>
      <c r="P259" s="9"/>
      <c r="Q259" s="6">
        <v>19685</v>
      </c>
      <c r="R259" s="9"/>
      <c r="S259" s="6">
        <v>30474</v>
      </c>
      <c r="T259" s="9"/>
      <c r="U259" s="6">
        <v>15197</v>
      </c>
      <c r="V259" s="9"/>
      <c r="W259" s="6">
        <v>26791</v>
      </c>
      <c r="X259" s="9"/>
      <c r="Y259" s="6">
        <v>16109</v>
      </c>
      <c r="Z259" s="9"/>
      <c r="AA259" s="6">
        <v>0</v>
      </c>
      <c r="AB259" s="9"/>
      <c r="AC259" s="6">
        <v>0</v>
      </c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</row>
    <row r="260" spans="1:63" x14ac:dyDescent="0.35">
      <c r="A260" s="5" t="s">
        <v>3</v>
      </c>
      <c r="B260" s="5" t="s">
        <v>4</v>
      </c>
      <c r="C260" s="6">
        <v>12816</v>
      </c>
      <c r="D260" s="9"/>
      <c r="E260" s="6">
        <v>10390</v>
      </c>
      <c r="F260" s="9"/>
      <c r="G260" s="6">
        <v>17488</v>
      </c>
      <c r="H260" s="9"/>
      <c r="I260" s="6">
        <v>10475</v>
      </c>
      <c r="J260" s="9"/>
      <c r="K260" s="6">
        <v>19722</v>
      </c>
      <c r="L260" s="9"/>
      <c r="M260" s="6">
        <v>13035</v>
      </c>
      <c r="N260" s="9"/>
      <c r="O260" s="6">
        <v>21130</v>
      </c>
      <c r="P260" s="9"/>
      <c r="Q260" s="6">
        <v>12822</v>
      </c>
      <c r="R260" s="9"/>
      <c r="S260" s="6">
        <v>18640</v>
      </c>
      <c r="T260" s="9"/>
      <c r="U260" s="6">
        <v>9809</v>
      </c>
      <c r="V260" s="9"/>
      <c r="W260" s="6">
        <v>13656</v>
      </c>
      <c r="X260" s="9"/>
      <c r="Y260" s="6">
        <v>7318</v>
      </c>
      <c r="Z260" s="9"/>
      <c r="AA260" s="6">
        <v>0</v>
      </c>
      <c r="AB260" s="9"/>
      <c r="AC260" s="6">
        <v>0</v>
      </c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</row>
    <row r="261" spans="1:63" x14ac:dyDescent="0.35">
      <c r="A261" s="5" t="s">
        <v>5</v>
      </c>
      <c r="B261" s="5" t="s">
        <v>6</v>
      </c>
      <c r="C261" s="6">
        <v>11112</v>
      </c>
      <c r="D261" s="9"/>
      <c r="E261" s="6">
        <v>12736</v>
      </c>
      <c r="F261" s="9"/>
      <c r="G261" s="6">
        <v>19489</v>
      </c>
      <c r="H261" s="9"/>
      <c r="I261" s="6">
        <v>8874</v>
      </c>
      <c r="J261" s="9"/>
      <c r="K261" s="6">
        <v>16017</v>
      </c>
      <c r="L261" s="9"/>
      <c r="M261" s="6">
        <v>10046</v>
      </c>
      <c r="N261" s="9"/>
      <c r="O261" s="6">
        <v>16371</v>
      </c>
      <c r="P261" s="9"/>
      <c r="Q261" s="6">
        <v>7876</v>
      </c>
      <c r="R261" s="9"/>
      <c r="S261" s="6">
        <v>11031</v>
      </c>
      <c r="T261" s="9"/>
      <c r="U261" s="6">
        <v>6450</v>
      </c>
      <c r="V261" s="9"/>
      <c r="W261" s="6">
        <v>8892</v>
      </c>
      <c r="X261" s="9"/>
      <c r="Y261" s="6">
        <v>6553</v>
      </c>
      <c r="Z261" s="9"/>
      <c r="AA261" s="6">
        <v>0</v>
      </c>
      <c r="AB261" s="9"/>
      <c r="AC261" s="6">
        <v>0</v>
      </c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</row>
    <row r="262" spans="1:63" x14ac:dyDescent="0.35">
      <c r="A262" s="5" t="s">
        <v>7</v>
      </c>
      <c r="B262" s="5" t="s">
        <v>8</v>
      </c>
      <c r="C262" s="6">
        <v>4385</v>
      </c>
      <c r="D262" s="9"/>
      <c r="E262" s="6">
        <v>3905</v>
      </c>
      <c r="F262" s="9"/>
      <c r="G262" s="6">
        <v>6507</v>
      </c>
      <c r="H262" s="9"/>
      <c r="I262" s="6">
        <v>2124</v>
      </c>
      <c r="J262" s="9"/>
      <c r="K262" s="6">
        <v>5690</v>
      </c>
      <c r="L262" s="9"/>
      <c r="M262" s="6">
        <v>5790</v>
      </c>
      <c r="N262" s="9"/>
      <c r="O262" s="6">
        <v>9574</v>
      </c>
      <c r="P262" s="9"/>
      <c r="Q262" s="6">
        <v>8304</v>
      </c>
      <c r="R262" s="9"/>
      <c r="S262" s="6">
        <v>8835</v>
      </c>
      <c r="T262" s="9"/>
      <c r="U262" s="6">
        <v>3469</v>
      </c>
      <c r="V262" s="9"/>
      <c r="W262" s="6">
        <v>5757</v>
      </c>
      <c r="X262" s="9"/>
      <c r="Y262" s="6">
        <v>3478</v>
      </c>
      <c r="Z262" s="9"/>
      <c r="AA262" s="6">
        <v>0</v>
      </c>
      <c r="AB262" s="9"/>
      <c r="AC262" s="6">
        <v>0</v>
      </c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</row>
    <row r="263" spans="1:63" x14ac:dyDescent="0.35">
      <c r="A263" s="5" t="s">
        <v>9</v>
      </c>
      <c r="B263" s="5" t="s">
        <v>10</v>
      </c>
      <c r="C263" s="6">
        <v>3244</v>
      </c>
      <c r="D263" s="9"/>
      <c r="E263" s="6">
        <v>3546</v>
      </c>
      <c r="F263" s="9"/>
      <c r="G263" s="6">
        <v>6276</v>
      </c>
      <c r="H263" s="9"/>
      <c r="I263" s="6">
        <v>3412</v>
      </c>
      <c r="J263" s="9"/>
      <c r="K263" s="6">
        <v>5884</v>
      </c>
      <c r="L263" s="9"/>
      <c r="M263" s="6">
        <v>4153</v>
      </c>
      <c r="N263" s="9"/>
      <c r="O263" s="6">
        <v>7700</v>
      </c>
      <c r="P263" s="9"/>
      <c r="Q263" s="6">
        <v>3146</v>
      </c>
      <c r="R263" s="9"/>
      <c r="S263" s="6">
        <v>7643</v>
      </c>
      <c r="T263" s="9"/>
      <c r="U263" s="6">
        <v>4686</v>
      </c>
      <c r="V263" s="9"/>
      <c r="W263" s="6">
        <v>7472</v>
      </c>
      <c r="X263" s="9"/>
      <c r="Y263" s="6">
        <v>3392</v>
      </c>
      <c r="Z263" s="9"/>
      <c r="AA263" s="6">
        <v>0</v>
      </c>
      <c r="AB263" s="9"/>
      <c r="AC263" s="6">
        <v>0</v>
      </c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</row>
    <row r="264" spans="1:63" x14ac:dyDescent="0.35">
      <c r="A264" s="5" t="s">
        <v>11</v>
      </c>
      <c r="B264" s="5" t="s">
        <v>12</v>
      </c>
      <c r="C264" s="6">
        <v>0</v>
      </c>
      <c r="D264" s="9"/>
      <c r="E264" s="6">
        <v>0</v>
      </c>
      <c r="F264" s="9"/>
      <c r="G264" s="6">
        <v>0</v>
      </c>
      <c r="H264" s="9"/>
      <c r="I264" s="6">
        <v>0</v>
      </c>
      <c r="J264" s="9"/>
      <c r="K264" s="6">
        <v>0</v>
      </c>
      <c r="L264" s="9"/>
      <c r="M264" s="6">
        <v>0</v>
      </c>
      <c r="N264" s="9"/>
      <c r="O264" s="6">
        <v>0</v>
      </c>
      <c r="P264" s="9"/>
      <c r="Q264" s="6">
        <v>0</v>
      </c>
      <c r="R264" s="9"/>
      <c r="S264" s="6">
        <v>0</v>
      </c>
      <c r="T264" s="9"/>
      <c r="U264" s="6">
        <v>0</v>
      </c>
      <c r="V264" s="9"/>
      <c r="W264" s="6">
        <v>0</v>
      </c>
      <c r="X264" s="9"/>
      <c r="Y264" s="6">
        <v>0</v>
      </c>
      <c r="Z264" s="9"/>
      <c r="AA264" s="6">
        <v>0</v>
      </c>
      <c r="AB264" s="9"/>
      <c r="AC264" s="6">
        <v>0</v>
      </c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</row>
    <row r="265" spans="1:63" x14ac:dyDescent="0.35">
      <c r="A265" s="5" t="s">
        <v>13</v>
      </c>
      <c r="B265" s="5" t="s">
        <v>14</v>
      </c>
      <c r="C265" s="6">
        <v>2520</v>
      </c>
      <c r="D265" s="9"/>
      <c r="E265" s="6">
        <v>1741</v>
      </c>
      <c r="F265" s="9"/>
      <c r="G265" s="6">
        <v>3467</v>
      </c>
      <c r="H265" s="9"/>
      <c r="I265" s="6">
        <v>2190</v>
      </c>
      <c r="J265" s="9"/>
      <c r="K265" s="6">
        <v>6046</v>
      </c>
      <c r="L265" s="9"/>
      <c r="M265" s="6">
        <v>4304</v>
      </c>
      <c r="N265" s="9"/>
      <c r="O265" s="6">
        <v>9642</v>
      </c>
      <c r="P265" s="9"/>
      <c r="Q265" s="6">
        <v>4799</v>
      </c>
      <c r="R265" s="9"/>
      <c r="S265" s="6">
        <v>10512</v>
      </c>
      <c r="T265" s="9"/>
      <c r="U265" s="6">
        <v>6186</v>
      </c>
      <c r="V265" s="9"/>
      <c r="W265" s="6">
        <v>13242</v>
      </c>
      <c r="X265" s="9"/>
      <c r="Y265" s="6">
        <v>6216</v>
      </c>
      <c r="Z265" s="9"/>
      <c r="AA265" s="6">
        <v>0</v>
      </c>
      <c r="AB265" s="9"/>
      <c r="AC265" s="6">
        <v>0</v>
      </c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</row>
    <row r="266" spans="1:63" x14ac:dyDescent="0.35">
      <c r="A266" s="5" t="s">
        <v>15</v>
      </c>
      <c r="B266" s="5" t="s">
        <v>16</v>
      </c>
      <c r="C266" s="6">
        <v>2858</v>
      </c>
      <c r="D266" s="9"/>
      <c r="E266" s="6">
        <v>1593</v>
      </c>
      <c r="F266" s="9"/>
      <c r="G266" s="6">
        <v>4284</v>
      </c>
      <c r="H266" s="9"/>
      <c r="I266" s="6">
        <v>1092</v>
      </c>
      <c r="J266" s="9"/>
      <c r="K266" s="6">
        <v>1734</v>
      </c>
      <c r="L266" s="9"/>
      <c r="M266" s="6">
        <v>1393</v>
      </c>
      <c r="N266" s="9"/>
      <c r="O266" s="6">
        <v>2277</v>
      </c>
      <c r="P266" s="9"/>
      <c r="Q266" s="6">
        <v>977</v>
      </c>
      <c r="R266" s="9"/>
      <c r="S266" s="6">
        <v>3608</v>
      </c>
      <c r="T266" s="9"/>
      <c r="U266" s="6">
        <v>2485</v>
      </c>
      <c r="V266" s="9"/>
      <c r="W266" s="6">
        <v>2839</v>
      </c>
      <c r="X266" s="9"/>
      <c r="Y266" s="6">
        <v>392</v>
      </c>
      <c r="Z266" s="9"/>
      <c r="AA266" s="6">
        <v>0</v>
      </c>
      <c r="AB266" s="9"/>
      <c r="AC266" s="6">
        <v>0</v>
      </c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</row>
    <row r="267" spans="1:63" x14ac:dyDescent="0.35">
      <c r="A267" s="5" t="s">
        <v>17</v>
      </c>
      <c r="B267" s="5" t="s">
        <v>18</v>
      </c>
      <c r="C267" s="6">
        <v>0</v>
      </c>
      <c r="D267" s="9"/>
      <c r="E267" s="6">
        <v>0</v>
      </c>
      <c r="F267" s="9"/>
      <c r="G267" s="6">
        <v>0</v>
      </c>
      <c r="H267" s="9"/>
      <c r="I267" s="6">
        <v>322.084</v>
      </c>
      <c r="J267" s="9"/>
      <c r="K267" s="6">
        <v>1250</v>
      </c>
      <c r="L267" s="9"/>
      <c r="M267" s="6">
        <v>402</v>
      </c>
      <c r="N267" s="9"/>
      <c r="O267" s="6">
        <v>2562</v>
      </c>
      <c r="P267" s="9"/>
      <c r="Q267" s="6">
        <v>1712</v>
      </c>
      <c r="R267" s="9"/>
      <c r="S267" s="6">
        <v>3212</v>
      </c>
      <c r="T267" s="9"/>
      <c r="U267" s="6">
        <v>1753</v>
      </c>
      <c r="V267" s="9"/>
      <c r="W267" s="6">
        <v>3227</v>
      </c>
      <c r="X267" s="9"/>
      <c r="Y267" s="6">
        <v>2004</v>
      </c>
      <c r="Z267" s="9"/>
      <c r="AA267" s="6">
        <v>0</v>
      </c>
      <c r="AB267" s="9"/>
      <c r="AC267" s="6">
        <v>0</v>
      </c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</row>
    <row r="268" spans="1:63" x14ac:dyDescent="0.35">
      <c r="A268" s="5" t="s">
        <v>19</v>
      </c>
      <c r="B268" s="5" t="s">
        <v>20</v>
      </c>
      <c r="C268" s="6">
        <v>1696</v>
      </c>
      <c r="D268" s="9"/>
      <c r="E268" s="6">
        <v>1324</v>
      </c>
      <c r="F268" s="9"/>
      <c r="G268" s="6">
        <v>2659</v>
      </c>
      <c r="H268" s="9"/>
      <c r="I268" s="6">
        <v>1506</v>
      </c>
      <c r="J268" s="9"/>
      <c r="K268" s="6">
        <v>2831</v>
      </c>
      <c r="L268" s="9"/>
      <c r="M268" s="6">
        <v>2504</v>
      </c>
      <c r="N268" s="9"/>
      <c r="O268" s="6">
        <v>4607</v>
      </c>
      <c r="P268" s="9"/>
      <c r="Q268" s="6">
        <v>3336</v>
      </c>
      <c r="R268" s="9"/>
      <c r="S268" s="6">
        <v>5638</v>
      </c>
      <c r="T268" s="9"/>
      <c r="U268" s="6">
        <v>3791</v>
      </c>
      <c r="V268" s="9"/>
      <c r="W268" s="6">
        <v>6972</v>
      </c>
      <c r="X268" s="9"/>
      <c r="Y268" s="6">
        <v>3169</v>
      </c>
      <c r="Z268" s="9"/>
      <c r="AA268" s="6">
        <v>0</v>
      </c>
      <c r="AB268" s="9"/>
      <c r="AC268" s="6">
        <v>0</v>
      </c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</row>
    <row r="269" spans="1:63" x14ac:dyDescent="0.35">
      <c r="A269" s="5" t="s">
        <v>21</v>
      </c>
      <c r="B269" s="5" t="s">
        <v>22</v>
      </c>
      <c r="C269" s="6">
        <v>277</v>
      </c>
      <c r="D269" s="9"/>
      <c r="E269" s="6">
        <v>275</v>
      </c>
      <c r="F269" s="9"/>
      <c r="G269" s="6">
        <v>611.07600000000002</v>
      </c>
      <c r="H269" s="9"/>
      <c r="I269" s="6">
        <v>177</v>
      </c>
      <c r="J269" s="9"/>
      <c r="K269" s="6">
        <v>452.46300000000002</v>
      </c>
      <c r="L269" s="9"/>
      <c r="M269" s="6">
        <v>647</v>
      </c>
      <c r="N269" s="9"/>
      <c r="O269" s="6">
        <v>1895</v>
      </c>
      <c r="P269" s="9"/>
      <c r="Q269" s="6">
        <v>1699</v>
      </c>
      <c r="R269" s="9"/>
      <c r="S269" s="6">
        <v>3730</v>
      </c>
      <c r="T269" s="9"/>
      <c r="U269" s="6">
        <v>3676</v>
      </c>
      <c r="V269" s="9"/>
      <c r="W269" s="6">
        <v>5250</v>
      </c>
      <c r="X269" s="9"/>
      <c r="Y269" s="6">
        <v>2059</v>
      </c>
      <c r="Z269" s="9"/>
      <c r="AA269" s="6">
        <v>0</v>
      </c>
      <c r="AB269" s="9"/>
      <c r="AC269" s="6">
        <v>0</v>
      </c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</row>
    <row r="270" spans="1:63" x14ac:dyDescent="0.35">
      <c r="A270" s="5" t="s">
        <v>23</v>
      </c>
      <c r="B270" s="5" t="s">
        <v>24</v>
      </c>
      <c r="C270" s="6">
        <v>944.85</v>
      </c>
      <c r="D270" s="9"/>
      <c r="E270" s="6">
        <v>814.197</v>
      </c>
      <c r="F270" s="9"/>
      <c r="G270" s="6">
        <v>1443</v>
      </c>
      <c r="H270" s="9"/>
      <c r="I270" s="6">
        <v>904.1160000000001</v>
      </c>
      <c r="J270" s="9"/>
      <c r="K270" s="6">
        <v>1594</v>
      </c>
      <c r="L270" s="9"/>
      <c r="M270" s="6">
        <v>1152</v>
      </c>
      <c r="N270" s="9"/>
      <c r="O270" s="6">
        <v>1885</v>
      </c>
      <c r="P270" s="9"/>
      <c r="Q270" s="6">
        <v>1054</v>
      </c>
      <c r="R270" s="9"/>
      <c r="S270" s="6">
        <v>1701</v>
      </c>
      <c r="T270" s="9"/>
      <c r="U270" s="6">
        <v>913</v>
      </c>
      <c r="V270" s="9"/>
      <c r="W270" s="6">
        <v>1512</v>
      </c>
      <c r="X270" s="9"/>
      <c r="Y270" s="6">
        <v>762</v>
      </c>
      <c r="Z270" s="9"/>
      <c r="AA270" s="6">
        <v>0</v>
      </c>
      <c r="AB270" s="9"/>
      <c r="AC270" s="6">
        <v>0</v>
      </c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</row>
    <row r="271" spans="1:63" x14ac:dyDescent="0.35">
      <c r="A271" s="5" t="s">
        <v>25</v>
      </c>
      <c r="B271" s="5" t="s">
        <v>26</v>
      </c>
      <c r="C271" s="6">
        <v>295.77</v>
      </c>
      <c r="D271" s="9"/>
      <c r="E271" s="6">
        <v>263.46699999999998</v>
      </c>
      <c r="F271" s="9"/>
      <c r="G271" s="6">
        <v>430.86500000000001</v>
      </c>
      <c r="H271" s="9"/>
      <c r="I271" s="6">
        <v>87.247000000000014</v>
      </c>
      <c r="J271" s="9"/>
      <c r="K271" s="6">
        <v>307.36500000000001</v>
      </c>
      <c r="L271" s="9"/>
      <c r="M271" s="6">
        <v>139</v>
      </c>
      <c r="N271" s="9"/>
      <c r="O271" s="6">
        <v>122</v>
      </c>
      <c r="P271" s="9"/>
      <c r="Q271" s="6">
        <v>28</v>
      </c>
      <c r="R271" s="9"/>
      <c r="S271" s="6">
        <v>0</v>
      </c>
      <c r="T271" s="9"/>
      <c r="U271" s="6">
        <v>6</v>
      </c>
      <c r="V271" s="9"/>
      <c r="W271" s="6">
        <v>8</v>
      </c>
      <c r="X271" s="9"/>
      <c r="Y271" s="6">
        <v>4</v>
      </c>
      <c r="Z271" s="9"/>
      <c r="AA271" s="6">
        <v>0</v>
      </c>
      <c r="AB271" s="9"/>
      <c r="AC271" s="6">
        <v>0</v>
      </c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</row>
    <row r="272" spans="1:63" x14ac:dyDescent="0.35">
      <c r="A272" s="5" t="s">
        <v>27</v>
      </c>
      <c r="B272" s="5" t="s">
        <v>28</v>
      </c>
      <c r="C272" s="6">
        <v>127.59399999999999</v>
      </c>
      <c r="D272" s="9"/>
      <c r="E272" s="6">
        <v>172.86199999999999</v>
      </c>
      <c r="F272" s="9"/>
      <c r="G272" s="6">
        <v>288.87099999999998</v>
      </c>
      <c r="H272" s="9"/>
      <c r="I272" s="6">
        <v>127.18299999999999</v>
      </c>
      <c r="J272" s="9"/>
      <c r="K272" s="6">
        <v>966.923</v>
      </c>
      <c r="L272" s="9"/>
      <c r="M272" s="6">
        <v>1245.4069999999999</v>
      </c>
      <c r="N272" s="9"/>
      <c r="O272" s="6">
        <v>1390.194</v>
      </c>
      <c r="P272" s="9"/>
      <c r="Q272" s="6">
        <v>1474</v>
      </c>
      <c r="R272" s="9"/>
      <c r="S272" s="6">
        <v>1390</v>
      </c>
      <c r="T272" s="9"/>
      <c r="U272" s="6">
        <v>1688</v>
      </c>
      <c r="V272" s="9"/>
      <c r="W272" s="6">
        <v>2058</v>
      </c>
      <c r="X272" s="9"/>
      <c r="Y272" s="6">
        <v>1772</v>
      </c>
      <c r="Z272" s="9"/>
      <c r="AA272" s="6">
        <v>0</v>
      </c>
      <c r="AB272" s="9"/>
      <c r="AC272" s="6">
        <v>0</v>
      </c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</row>
    <row r="273" spans="1:63" x14ac:dyDescent="0.35">
      <c r="A273" s="5" t="s">
        <v>29</v>
      </c>
      <c r="B273" s="5" t="s">
        <v>30</v>
      </c>
      <c r="C273" s="6">
        <v>150.078</v>
      </c>
      <c r="D273" s="9"/>
      <c r="E273" s="6">
        <v>132.03299999999999</v>
      </c>
      <c r="F273" s="9"/>
      <c r="G273" s="6">
        <v>247.89099999999999</v>
      </c>
      <c r="H273" s="9"/>
      <c r="I273" s="6">
        <v>133.20699999999999</v>
      </c>
      <c r="J273" s="9"/>
      <c r="K273" s="6">
        <v>64.022999999999996</v>
      </c>
      <c r="L273" s="9"/>
      <c r="M273" s="6">
        <v>239.70099999999999</v>
      </c>
      <c r="N273" s="9"/>
      <c r="O273" s="6">
        <v>450.08899999999994</v>
      </c>
      <c r="P273" s="9"/>
      <c r="Q273" s="6">
        <v>323.43400000000003</v>
      </c>
      <c r="R273" s="9"/>
      <c r="S273" s="6">
        <v>903.58500000000004</v>
      </c>
      <c r="T273" s="9"/>
      <c r="U273" s="6">
        <v>950.58600000000001</v>
      </c>
      <c r="V273" s="9"/>
      <c r="W273" s="6">
        <v>1746</v>
      </c>
      <c r="X273" s="9"/>
      <c r="Y273" s="6">
        <v>1117.43</v>
      </c>
      <c r="Z273" s="9"/>
      <c r="AA273" s="6">
        <v>0</v>
      </c>
      <c r="AB273" s="9"/>
      <c r="AC273" s="6">
        <v>0</v>
      </c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</row>
    <row r="274" spans="1:63" x14ac:dyDescent="0.35">
      <c r="A274" s="5" t="s">
        <v>31</v>
      </c>
      <c r="B274" s="5" t="s">
        <v>32</v>
      </c>
      <c r="C274" s="6">
        <v>89.501000000000005</v>
      </c>
      <c r="D274" s="9"/>
      <c r="E274" s="6">
        <v>116.66</v>
      </c>
      <c r="F274" s="9"/>
      <c r="G274" s="6">
        <v>175.52599999999998</v>
      </c>
      <c r="H274" s="9"/>
      <c r="I274" s="6">
        <v>98.11399999999999</v>
      </c>
      <c r="J274" s="9"/>
      <c r="K274" s="6">
        <v>125.584</v>
      </c>
      <c r="L274" s="9"/>
      <c r="M274" s="6">
        <v>36.159999999999997</v>
      </c>
      <c r="N274" s="9"/>
      <c r="O274" s="6">
        <v>56.417000000000002</v>
      </c>
      <c r="P274" s="9"/>
      <c r="Q274" s="6">
        <v>13.819000000000001</v>
      </c>
      <c r="R274" s="9"/>
      <c r="S274" s="6">
        <v>11.937999999999999</v>
      </c>
      <c r="T274" s="9"/>
      <c r="U274" s="6">
        <v>49.38</v>
      </c>
      <c r="V274" s="9"/>
      <c r="W274" s="6">
        <v>57.41</v>
      </c>
      <c r="X274" s="9"/>
      <c r="Y274" s="6">
        <v>28.37</v>
      </c>
      <c r="Z274" s="9"/>
      <c r="AA274" s="6">
        <v>0</v>
      </c>
      <c r="AB274" s="9"/>
      <c r="AC274" s="6">
        <v>0</v>
      </c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</row>
    <row r="275" spans="1:63" x14ac:dyDescent="0.35">
      <c r="A275" s="5" t="s">
        <v>33</v>
      </c>
      <c r="B275" s="5" t="s">
        <v>34</v>
      </c>
      <c r="C275" s="9"/>
      <c r="D275" s="9"/>
      <c r="E275" s="9"/>
      <c r="F275" s="9"/>
      <c r="G275" s="6">
        <v>177.22</v>
      </c>
      <c r="H275" s="9"/>
      <c r="I275" s="9"/>
      <c r="J275" s="9"/>
      <c r="K275" s="6">
        <v>203.96</v>
      </c>
      <c r="L275" s="9"/>
      <c r="M275" s="9"/>
      <c r="N275" s="9"/>
      <c r="O275" s="6">
        <v>268</v>
      </c>
      <c r="P275" s="9"/>
      <c r="Q275" s="9"/>
      <c r="R275" s="9"/>
      <c r="S275" s="6">
        <v>265</v>
      </c>
      <c r="T275" s="9"/>
      <c r="U275" s="9"/>
      <c r="V275" s="9"/>
      <c r="W275" s="6">
        <v>137</v>
      </c>
      <c r="X275" s="9"/>
      <c r="Y275" s="6">
        <v>61.03</v>
      </c>
      <c r="Z275" s="9"/>
      <c r="AA275" s="6">
        <v>0</v>
      </c>
      <c r="AB275" s="9"/>
      <c r="AC275" s="6">
        <v>0</v>
      </c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</row>
    <row r="276" spans="1:63" x14ac:dyDescent="0.35">
      <c r="A276" s="5" t="s">
        <v>35</v>
      </c>
      <c r="B276" s="5" t="s">
        <v>36</v>
      </c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6">
        <v>21.22</v>
      </c>
      <c r="P276" s="9"/>
      <c r="Q276" s="9"/>
      <c r="R276" s="9"/>
      <c r="S276" s="6">
        <v>61.21</v>
      </c>
      <c r="T276" s="9"/>
      <c r="U276" s="9"/>
      <c r="V276" s="9"/>
      <c r="W276" s="6">
        <v>171.61</v>
      </c>
      <c r="X276" s="9"/>
      <c r="Y276" s="6">
        <v>202.69</v>
      </c>
      <c r="Z276" s="9"/>
      <c r="AA276" s="6">
        <v>0</v>
      </c>
      <c r="AB276" s="9"/>
      <c r="AC276" s="6">
        <v>0</v>
      </c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</row>
    <row r="277" spans="1:63" x14ac:dyDescent="0.35">
      <c r="A277" s="5" t="s">
        <v>37</v>
      </c>
      <c r="B277" s="5" t="s">
        <v>38</v>
      </c>
      <c r="C277" s="6">
        <v>184.14</v>
      </c>
      <c r="D277" s="9"/>
      <c r="E277" s="9"/>
      <c r="F277" s="9"/>
      <c r="G277" s="6">
        <v>327.01</v>
      </c>
      <c r="H277" s="9"/>
      <c r="I277" s="9"/>
      <c r="J277" s="9"/>
      <c r="K277" s="6">
        <v>343.27</v>
      </c>
      <c r="L277" s="9"/>
      <c r="M277" s="9"/>
      <c r="N277" s="9"/>
      <c r="O277" s="6">
        <v>765.71</v>
      </c>
      <c r="P277" s="9"/>
      <c r="Q277" s="9"/>
      <c r="R277" s="9"/>
      <c r="S277" s="6">
        <v>1755.37</v>
      </c>
      <c r="T277" s="9"/>
      <c r="U277" s="9"/>
      <c r="V277" s="9"/>
      <c r="W277" s="6">
        <v>1941.04</v>
      </c>
      <c r="X277" s="9"/>
      <c r="Y277" s="9"/>
      <c r="Z277" s="9"/>
      <c r="AA277" s="6">
        <v>0</v>
      </c>
      <c r="AB277" s="9"/>
      <c r="AC277" s="6">
        <v>0</v>
      </c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</row>
    <row r="278" spans="1:63" x14ac:dyDescent="0.35">
      <c r="A278" s="5" t="s">
        <v>39</v>
      </c>
      <c r="B278" s="5" t="s">
        <v>40</v>
      </c>
      <c r="C278" s="6">
        <v>107.66</v>
      </c>
      <c r="D278" s="9"/>
      <c r="E278" s="9"/>
      <c r="F278" s="9"/>
      <c r="G278" s="6">
        <v>172.06</v>
      </c>
      <c r="H278" s="9"/>
      <c r="I278" s="9"/>
      <c r="J278" s="9"/>
      <c r="K278" s="6">
        <v>310.02000000000004</v>
      </c>
      <c r="L278" s="9"/>
      <c r="M278" s="9"/>
      <c r="N278" s="9"/>
      <c r="O278" s="6">
        <v>247.83</v>
      </c>
      <c r="P278" s="9"/>
      <c r="Q278" s="9"/>
      <c r="R278" s="9"/>
      <c r="S278" s="6">
        <v>318.69</v>
      </c>
      <c r="T278" s="9"/>
      <c r="U278" s="9"/>
      <c r="V278" s="9"/>
      <c r="W278" s="6">
        <v>406.08000000000004</v>
      </c>
      <c r="X278" s="9"/>
      <c r="Y278" s="6">
        <v>418.35</v>
      </c>
      <c r="Z278" s="9"/>
      <c r="AA278" s="6">
        <v>0</v>
      </c>
      <c r="AB278" s="9"/>
      <c r="AC278" s="6">
        <v>0</v>
      </c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</row>
    <row r="279" spans="1:63" x14ac:dyDescent="0.35">
      <c r="A279" s="5" t="s">
        <v>41</v>
      </c>
      <c r="B279" s="5" t="s">
        <v>42</v>
      </c>
      <c r="C279" s="6">
        <v>0</v>
      </c>
      <c r="D279" s="9"/>
      <c r="E279" s="9"/>
      <c r="F279" s="9"/>
      <c r="G279" s="6">
        <v>0</v>
      </c>
      <c r="H279" s="9"/>
      <c r="I279" s="9"/>
      <c r="J279" s="9"/>
      <c r="K279" s="6">
        <v>0</v>
      </c>
      <c r="L279" s="9"/>
      <c r="M279" s="9"/>
      <c r="N279" s="9"/>
      <c r="O279" s="6">
        <v>0</v>
      </c>
      <c r="P279" s="9"/>
      <c r="Q279" s="9"/>
      <c r="R279" s="9"/>
      <c r="S279" s="6">
        <v>0</v>
      </c>
      <c r="T279" s="9"/>
      <c r="U279" s="9"/>
      <c r="V279" s="9"/>
      <c r="W279" s="6">
        <v>0</v>
      </c>
      <c r="X279" s="9"/>
      <c r="Y279" s="9"/>
      <c r="Z279" s="9"/>
      <c r="AA279" s="6">
        <v>0</v>
      </c>
      <c r="AB279" s="9"/>
      <c r="AC279" s="6">
        <v>0</v>
      </c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</row>
    <row r="280" spans="1:63" x14ac:dyDescent="0.35">
      <c r="A280" s="5" t="s">
        <v>43</v>
      </c>
      <c r="B280" s="5" t="s">
        <v>44</v>
      </c>
      <c r="C280" s="9"/>
      <c r="D280" s="9"/>
      <c r="E280" s="9"/>
      <c r="F280" s="9"/>
      <c r="G280" s="9"/>
      <c r="H280" s="9"/>
      <c r="I280" s="9"/>
      <c r="J280" s="9"/>
      <c r="K280" s="6">
        <v>0</v>
      </c>
      <c r="L280" s="9"/>
      <c r="M280" s="9"/>
      <c r="N280" s="9"/>
      <c r="O280" s="6">
        <v>0</v>
      </c>
      <c r="P280" s="9"/>
      <c r="Q280" s="9"/>
      <c r="R280" s="9"/>
      <c r="S280" s="6">
        <v>0</v>
      </c>
      <c r="T280" s="9"/>
      <c r="U280" s="9"/>
      <c r="V280" s="9"/>
      <c r="W280" s="6">
        <v>0</v>
      </c>
      <c r="X280" s="9"/>
      <c r="Y280" s="9"/>
      <c r="Z280" s="9"/>
      <c r="AA280" s="6">
        <v>0</v>
      </c>
      <c r="AB280" s="9"/>
      <c r="AC280" s="6">
        <v>0</v>
      </c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</row>
    <row r="281" spans="1:63" x14ac:dyDescent="0.35">
      <c r="A281" s="5" t="s">
        <v>45</v>
      </c>
      <c r="B281" s="5" t="s">
        <v>46</v>
      </c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6">
        <v>0</v>
      </c>
      <c r="P281" s="9"/>
      <c r="Q281" s="9"/>
      <c r="R281" s="9"/>
      <c r="S281" s="6">
        <v>0</v>
      </c>
      <c r="T281" s="9"/>
      <c r="U281" s="9"/>
      <c r="V281" s="9"/>
      <c r="W281" s="6">
        <v>0</v>
      </c>
      <c r="X281" s="9"/>
      <c r="Y281" s="6">
        <v>0</v>
      </c>
      <c r="Z281" s="9"/>
      <c r="AA281" s="6">
        <v>0</v>
      </c>
      <c r="AB281" s="9"/>
      <c r="AC281" s="6">
        <v>0</v>
      </c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</row>
    <row r="282" spans="1:63" x14ac:dyDescent="0.35">
      <c r="A282" s="5" t="s">
        <v>47</v>
      </c>
      <c r="B282" s="5" t="s">
        <v>48</v>
      </c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6">
        <v>0</v>
      </c>
      <c r="P282" s="9"/>
      <c r="Q282" s="9"/>
      <c r="R282" s="9"/>
      <c r="S282" s="6">
        <v>0</v>
      </c>
      <c r="T282" s="9"/>
      <c r="U282" s="9"/>
      <c r="V282" s="9"/>
      <c r="W282" s="6">
        <v>0</v>
      </c>
      <c r="X282" s="9"/>
      <c r="Y282" s="9"/>
      <c r="Z282" s="9"/>
      <c r="AA282" s="6">
        <v>0</v>
      </c>
      <c r="AB282" s="9"/>
      <c r="AC282" s="6">
        <v>0</v>
      </c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</row>
    <row r="283" spans="1:63" x14ac:dyDescent="0.35">
      <c r="A283" s="5" t="s">
        <v>49</v>
      </c>
      <c r="B283" s="5" t="s">
        <v>50</v>
      </c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6">
        <v>0</v>
      </c>
      <c r="P283" s="9"/>
      <c r="Q283" s="9"/>
      <c r="R283" s="9"/>
      <c r="S283" s="6">
        <v>0</v>
      </c>
      <c r="T283" s="9"/>
      <c r="U283" s="9"/>
      <c r="V283" s="9"/>
      <c r="W283" s="6">
        <v>0</v>
      </c>
      <c r="X283" s="9"/>
      <c r="Y283" s="6">
        <v>0</v>
      </c>
      <c r="Z283" s="9"/>
      <c r="AA283" s="6">
        <v>0</v>
      </c>
      <c r="AB283" s="9"/>
      <c r="AC283" s="6">
        <v>0</v>
      </c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</row>
    <row r="284" spans="1:63" s="14" customFormat="1" ht="13.15" x14ac:dyDescent="0.4">
      <c r="A284" s="10"/>
      <c r="B284" s="11" t="s">
        <v>51</v>
      </c>
      <c r="C284" s="12">
        <v>56021.792999999991</v>
      </c>
      <c r="D284" s="65"/>
      <c r="E284" s="12">
        <v>50164.219000000005</v>
      </c>
      <c r="F284" s="65"/>
      <c r="G284" s="12">
        <v>85959.229000000007</v>
      </c>
      <c r="H284" s="65"/>
      <c r="I284" s="12">
        <v>46471.951000000008</v>
      </c>
      <c r="J284" s="65"/>
      <c r="K284" s="12">
        <v>88801.358000000007</v>
      </c>
      <c r="L284" s="65"/>
      <c r="M284" s="12">
        <v>62163.268000000004</v>
      </c>
      <c r="N284" s="65"/>
      <c r="O284" s="12">
        <v>109147.70000000001</v>
      </c>
      <c r="P284" s="65"/>
      <c r="Q284" s="12">
        <v>67249.252999999997</v>
      </c>
      <c r="R284" s="65"/>
      <c r="S284" s="12">
        <v>107329.523</v>
      </c>
      <c r="T284" s="65"/>
      <c r="U284" s="12">
        <v>61108.966</v>
      </c>
      <c r="V284" s="65"/>
      <c r="W284" s="12">
        <v>99479.41</v>
      </c>
      <c r="X284" s="65"/>
      <c r="Y284" s="12">
        <v>54373.8</v>
      </c>
      <c r="Z284" s="65"/>
      <c r="AA284" s="12">
        <v>0</v>
      </c>
      <c r="AB284" s="65"/>
      <c r="AC284" s="12">
        <v>0</v>
      </c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</row>
    <row r="285" spans="1:63" x14ac:dyDescent="0.35">
      <c r="A285" s="5"/>
      <c r="B285" s="15" t="s">
        <v>52</v>
      </c>
      <c r="C285" s="16">
        <v>47063</v>
      </c>
      <c r="D285" s="66"/>
      <c r="E285" s="16">
        <v>43732</v>
      </c>
      <c r="F285" s="66"/>
      <c r="G285" s="16">
        <v>72352</v>
      </c>
      <c r="H285" s="66"/>
      <c r="I285" s="16">
        <v>39835</v>
      </c>
      <c r="J285" s="66"/>
      <c r="K285" s="16">
        <v>73430</v>
      </c>
      <c r="L285" s="66"/>
      <c r="M285" s="16">
        <v>50101</v>
      </c>
      <c r="N285" s="66"/>
      <c r="O285" s="16">
        <v>84261</v>
      </c>
      <c r="P285" s="66"/>
      <c r="Q285" s="16">
        <v>51833</v>
      </c>
      <c r="R285" s="66"/>
      <c r="S285" s="16">
        <v>76623</v>
      </c>
      <c r="T285" s="66"/>
      <c r="U285" s="16">
        <v>39611</v>
      </c>
      <c r="V285" s="66"/>
      <c r="W285" s="16">
        <v>62568</v>
      </c>
      <c r="X285" s="66"/>
      <c r="Y285" s="16">
        <v>36850</v>
      </c>
      <c r="Z285" s="66"/>
      <c r="AA285" s="16">
        <v>0</v>
      </c>
      <c r="AB285" s="66"/>
      <c r="AC285" s="16">
        <v>0</v>
      </c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</row>
    <row r="286" spans="1:63" x14ac:dyDescent="0.35">
      <c r="A286" s="5"/>
      <c r="B286" s="15" t="s">
        <v>53</v>
      </c>
      <c r="C286" s="16">
        <v>8591.619999999999</v>
      </c>
      <c r="D286" s="66"/>
      <c r="E286" s="16">
        <v>6010.6640000000007</v>
      </c>
      <c r="F286" s="66"/>
      <c r="G286" s="16">
        <v>12894.940999999999</v>
      </c>
      <c r="H286" s="66"/>
      <c r="I286" s="16">
        <v>6278.4470000000001</v>
      </c>
      <c r="J286" s="66"/>
      <c r="K286" s="16">
        <v>14214.828</v>
      </c>
      <c r="L286" s="66"/>
      <c r="M286" s="16">
        <v>10541</v>
      </c>
      <c r="N286" s="66"/>
      <c r="O286" s="16">
        <v>22990</v>
      </c>
      <c r="P286" s="66"/>
      <c r="Q286" s="16">
        <v>13605</v>
      </c>
      <c r="R286" s="66"/>
      <c r="S286" s="16">
        <v>28401</v>
      </c>
      <c r="T286" s="66"/>
      <c r="U286" s="16">
        <v>18810</v>
      </c>
      <c r="V286" s="66"/>
      <c r="W286" s="16">
        <v>33050</v>
      </c>
      <c r="X286" s="66"/>
      <c r="Y286" s="16">
        <v>14606</v>
      </c>
      <c r="Z286" s="66"/>
      <c r="AA286" s="16">
        <v>0</v>
      </c>
      <c r="AB286" s="66"/>
      <c r="AC286" s="16">
        <v>0</v>
      </c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</row>
    <row r="287" spans="1:63" x14ac:dyDescent="0.35">
      <c r="A287" s="5"/>
      <c r="B287" s="15" t="s">
        <v>54</v>
      </c>
      <c r="C287" s="16">
        <v>367.173</v>
      </c>
      <c r="D287" s="66"/>
      <c r="E287" s="16">
        <v>421.55499999999995</v>
      </c>
      <c r="F287" s="66"/>
      <c r="G287" s="16">
        <v>712.2879999999999</v>
      </c>
      <c r="H287" s="66"/>
      <c r="I287" s="16">
        <v>358.50399999999996</v>
      </c>
      <c r="J287" s="66"/>
      <c r="K287" s="16">
        <v>1156.53</v>
      </c>
      <c r="L287" s="66"/>
      <c r="M287" s="16">
        <v>1521.268</v>
      </c>
      <c r="N287" s="66"/>
      <c r="O287" s="16">
        <v>1896.6999999999998</v>
      </c>
      <c r="P287" s="66"/>
      <c r="Q287" s="16">
        <v>1811.2529999999999</v>
      </c>
      <c r="R287" s="66"/>
      <c r="S287" s="16">
        <v>2305.5230000000001</v>
      </c>
      <c r="T287" s="66"/>
      <c r="U287" s="16">
        <v>2687.9660000000003</v>
      </c>
      <c r="V287" s="66"/>
      <c r="W287" s="16">
        <v>3861.41</v>
      </c>
      <c r="X287" s="66"/>
      <c r="Y287" s="16">
        <v>2917.8</v>
      </c>
      <c r="Z287" s="66"/>
      <c r="AA287" s="16">
        <v>0</v>
      </c>
      <c r="AB287" s="66"/>
      <c r="AC287" s="16">
        <v>0</v>
      </c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</row>
    <row r="288" spans="1:63" x14ac:dyDescent="0.35">
      <c r="A288" s="18"/>
      <c r="B288" s="19" t="s">
        <v>55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1">
        <v>0</v>
      </c>
      <c r="P288" s="20"/>
      <c r="Q288" s="20"/>
      <c r="R288" s="20"/>
      <c r="S288" s="21">
        <v>0</v>
      </c>
      <c r="T288" s="20"/>
      <c r="U288" s="20"/>
      <c r="V288" s="20"/>
      <c r="W288" s="21">
        <v>0</v>
      </c>
      <c r="X288" s="20"/>
      <c r="Y288" s="20"/>
      <c r="Z288" s="20"/>
      <c r="AA288" s="21">
        <v>0</v>
      </c>
      <c r="AB288" s="20"/>
      <c r="AC288" s="21">
        <v>0</v>
      </c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</row>
    <row r="289" spans="1:63" x14ac:dyDescent="0.35"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7"/>
      <c r="AA289" s="64"/>
      <c r="AB289" s="67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  <c r="AP289" s="64"/>
      <c r="AQ289" s="64"/>
      <c r="AR289" s="64"/>
      <c r="AS289" s="64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  <c r="BD289" s="64"/>
      <c r="BE289" s="64"/>
      <c r="BF289" s="64"/>
      <c r="BG289" s="64"/>
      <c r="BH289" s="64"/>
      <c r="BI289" s="64"/>
      <c r="BJ289" s="64"/>
      <c r="BK289" s="64"/>
    </row>
    <row r="290" spans="1:63" x14ac:dyDescent="0.35">
      <c r="A290" s="3" t="s">
        <v>139</v>
      </c>
      <c r="B290" s="4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</row>
    <row r="291" spans="1:63" x14ac:dyDescent="0.35">
      <c r="A291" s="5" t="s">
        <v>1</v>
      </c>
      <c r="B291" s="5" t="s">
        <v>2</v>
      </c>
      <c r="C291" s="6">
        <v>3029</v>
      </c>
      <c r="D291" s="9"/>
      <c r="E291" s="6">
        <v>2925</v>
      </c>
      <c r="F291" s="9"/>
      <c r="G291" s="6">
        <v>5101</v>
      </c>
      <c r="H291" s="9"/>
      <c r="I291" s="6">
        <v>1463</v>
      </c>
      <c r="J291" s="9"/>
      <c r="K291" s="6">
        <v>2848</v>
      </c>
      <c r="L291" s="9"/>
      <c r="M291" s="6">
        <v>2812</v>
      </c>
      <c r="N291" s="9"/>
      <c r="O291" s="6">
        <v>4357</v>
      </c>
      <c r="P291" s="9"/>
      <c r="Q291" s="6">
        <v>2841</v>
      </c>
      <c r="R291" s="9"/>
      <c r="S291" s="6">
        <v>4614</v>
      </c>
      <c r="T291" s="9"/>
      <c r="U291" s="6">
        <v>2702</v>
      </c>
      <c r="V291" s="9"/>
      <c r="W291" s="6">
        <v>4687</v>
      </c>
      <c r="X291" s="9"/>
      <c r="Y291" s="6">
        <v>3195</v>
      </c>
      <c r="Z291" s="9"/>
      <c r="AA291" s="6">
        <v>0</v>
      </c>
      <c r="AB291" s="9"/>
      <c r="AC291" s="6">
        <v>0</v>
      </c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</row>
    <row r="292" spans="1:63" x14ac:dyDescent="0.35">
      <c r="A292" s="5" t="s">
        <v>3</v>
      </c>
      <c r="B292" s="5" t="s">
        <v>4</v>
      </c>
      <c r="C292" s="6">
        <v>3462</v>
      </c>
      <c r="D292" s="9"/>
      <c r="E292" s="6">
        <v>2748</v>
      </c>
      <c r="F292" s="9"/>
      <c r="G292" s="6">
        <v>4864</v>
      </c>
      <c r="H292" s="9"/>
      <c r="I292" s="6">
        <v>2562</v>
      </c>
      <c r="J292" s="9"/>
      <c r="K292" s="6">
        <v>4567</v>
      </c>
      <c r="L292" s="9"/>
      <c r="M292" s="6">
        <v>2527</v>
      </c>
      <c r="N292" s="9"/>
      <c r="O292" s="6">
        <v>4627</v>
      </c>
      <c r="P292" s="9"/>
      <c r="Q292" s="6">
        <v>2853</v>
      </c>
      <c r="R292" s="9"/>
      <c r="S292" s="6">
        <v>5215</v>
      </c>
      <c r="T292" s="9"/>
      <c r="U292" s="6">
        <v>2952</v>
      </c>
      <c r="V292" s="9"/>
      <c r="W292" s="6">
        <v>6055</v>
      </c>
      <c r="X292" s="9"/>
      <c r="Y292" s="6">
        <v>2838</v>
      </c>
      <c r="Z292" s="9"/>
      <c r="AA292" s="6">
        <v>0</v>
      </c>
      <c r="AB292" s="9"/>
      <c r="AC292" s="6">
        <v>0</v>
      </c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</row>
    <row r="293" spans="1:63" x14ac:dyDescent="0.35">
      <c r="A293" s="5" t="s">
        <v>5</v>
      </c>
      <c r="B293" s="5" t="s">
        <v>6</v>
      </c>
      <c r="C293" s="6">
        <v>1610</v>
      </c>
      <c r="D293" s="9"/>
      <c r="E293" s="6">
        <v>1424</v>
      </c>
      <c r="F293" s="9"/>
      <c r="G293" s="6">
        <v>2855</v>
      </c>
      <c r="H293" s="9"/>
      <c r="I293" s="6">
        <v>1194</v>
      </c>
      <c r="J293" s="9"/>
      <c r="K293" s="6">
        <v>2228</v>
      </c>
      <c r="L293" s="9"/>
      <c r="M293" s="6">
        <v>1484</v>
      </c>
      <c r="N293" s="9"/>
      <c r="O293" s="6">
        <v>2687</v>
      </c>
      <c r="P293" s="9"/>
      <c r="Q293" s="6">
        <v>1637</v>
      </c>
      <c r="R293" s="9"/>
      <c r="S293" s="6">
        <v>2807</v>
      </c>
      <c r="T293" s="9"/>
      <c r="U293" s="6">
        <v>1496</v>
      </c>
      <c r="V293" s="9"/>
      <c r="W293" s="6">
        <v>2547</v>
      </c>
      <c r="X293" s="9"/>
      <c r="Y293" s="6">
        <v>1273</v>
      </c>
      <c r="Z293" s="9"/>
      <c r="AA293" s="6">
        <v>0</v>
      </c>
      <c r="AB293" s="9"/>
      <c r="AC293" s="6">
        <v>0</v>
      </c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</row>
    <row r="294" spans="1:63" x14ac:dyDescent="0.35">
      <c r="A294" s="5" t="s">
        <v>7</v>
      </c>
      <c r="B294" s="5" t="s">
        <v>8</v>
      </c>
      <c r="C294" s="6">
        <v>10178</v>
      </c>
      <c r="D294" s="9"/>
      <c r="E294" s="6">
        <v>7846</v>
      </c>
      <c r="F294" s="9"/>
      <c r="G294" s="6">
        <v>13268</v>
      </c>
      <c r="H294" s="9"/>
      <c r="I294" s="6">
        <v>6211</v>
      </c>
      <c r="J294" s="9"/>
      <c r="K294" s="6">
        <v>11099</v>
      </c>
      <c r="L294" s="9"/>
      <c r="M294" s="6">
        <v>7374</v>
      </c>
      <c r="N294" s="9"/>
      <c r="O294" s="6">
        <v>13294</v>
      </c>
      <c r="P294" s="9"/>
      <c r="Q294" s="6">
        <v>8434</v>
      </c>
      <c r="R294" s="9"/>
      <c r="S294" s="6">
        <v>16112</v>
      </c>
      <c r="T294" s="9"/>
      <c r="U294" s="6">
        <v>9011</v>
      </c>
      <c r="V294" s="9"/>
      <c r="W294" s="6">
        <v>16541</v>
      </c>
      <c r="X294" s="9"/>
      <c r="Y294" s="6">
        <v>8621</v>
      </c>
      <c r="Z294" s="9"/>
      <c r="AA294" s="6">
        <v>0</v>
      </c>
      <c r="AB294" s="9"/>
      <c r="AC294" s="6">
        <v>0</v>
      </c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</row>
    <row r="295" spans="1:63" x14ac:dyDescent="0.35">
      <c r="A295" s="5" t="s">
        <v>9</v>
      </c>
      <c r="B295" s="5" t="s">
        <v>10</v>
      </c>
      <c r="C295" s="6">
        <v>1238</v>
      </c>
      <c r="D295" s="9"/>
      <c r="E295" s="6">
        <v>1269</v>
      </c>
      <c r="F295" s="9"/>
      <c r="G295" s="6">
        <v>1894</v>
      </c>
      <c r="H295" s="9"/>
      <c r="I295" s="6">
        <v>1805</v>
      </c>
      <c r="J295" s="9"/>
      <c r="K295" s="6">
        <v>2731</v>
      </c>
      <c r="L295" s="9"/>
      <c r="M295" s="6">
        <v>1880</v>
      </c>
      <c r="N295" s="9"/>
      <c r="O295" s="6">
        <v>3460</v>
      </c>
      <c r="P295" s="9"/>
      <c r="Q295" s="6">
        <v>2257</v>
      </c>
      <c r="R295" s="9"/>
      <c r="S295" s="6">
        <v>3588</v>
      </c>
      <c r="T295" s="9"/>
      <c r="U295" s="6">
        <v>2109</v>
      </c>
      <c r="V295" s="9"/>
      <c r="W295" s="6">
        <v>3014</v>
      </c>
      <c r="X295" s="9"/>
      <c r="Y295" s="6">
        <v>1689</v>
      </c>
      <c r="Z295" s="9"/>
      <c r="AA295" s="6">
        <v>0</v>
      </c>
      <c r="AB295" s="9"/>
      <c r="AC295" s="6">
        <v>0</v>
      </c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</row>
    <row r="296" spans="1:63" x14ac:dyDescent="0.35">
      <c r="A296" s="5" t="s">
        <v>11</v>
      </c>
      <c r="B296" s="5" t="s">
        <v>12</v>
      </c>
      <c r="C296" s="6">
        <v>1114</v>
      </c>
      <c r="D296" s="9"/>
      <c r="E296" s="6">
        <v>837</v>
      </c>
      <c r="F296" s="9"/>
      <c r="G296" s="6">
        <v>1563</v>
      </c>
      <c r="H296" s="9"/>
      <c r="I296" s="6">
        <v>1186</v>
      </c>
      <c r="J296" s="9"/>
      <c r="K296" s="6">
        <v>2229</v>
      </c>
      <c r="L296" s="9"/>
      <c r="M296" s="6">
        <v>1436</v>
      </c>
      <c r="N296" s="9"/>
      <c r="O296" s="6">
        <v>2873</v>
      </c>
      <c r="P296" s="9"/>
      <c r="Q296" s="6">
        <v>2524</v>
      </c>
      <c r="R296" s="9"/>
      <c r="S296" s="6">
        <v>4204</v>
      </c>
      <c r="T296" s="9"/>
      <c r="U296" s="6">
        <v>2565</v>
      </c>
      <c r="V296" s="9"/>
      <c r="W296" s="6">
        <v>4215</v>
      </c>
      <c r="X296" s="9"/>
      <c r="Y296" s="6">
        <v>2363</v>
      </c>
      <c r="Z296" s="9"/>
      <c r="AA296" s="6">
        <v>0</v>
      </c>
      <c r="AB296" s="9"/>
      <c r="AC296" s="6">
        <v>0</v>
      </c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</row>
    <row r="297" spans="1:63" x14ac:dyDescent="0.35">
      <c r="A297" s="5" t="s">
        <v>13</v>
      </c>
      <c r="B297" s="5" t="s">
        <v>14</v>
      </c>
      <c r="C297" s="6">
        <v>309</v>
      </c>
      <c r="D297" s="9"/>
      <c r="E297" s="6">
        <v>243</v>
      </c>
      <c r="F297" s="9"/>
      <c r="G297" s="6">
        <v>557</v>
      </c>
      <c r="H297" s="9"/>
      <c r="I297" s="6">
        <v>806</v>
      </c>
      <c r="J297" s="9"/>
      <c r="K297" s="6">
        <v>1343</v>
      </c>
      <c r="L297" s="9"/>
      <c r="M297" s="6">
        <v>571</v>
      </c>
      <c r="N297" s="9"/>
      <c r="O297" s="6">
        <v>1111</v>
      </c>
      <c r="P297" s="9"/>
      <c r="Q297" s="6">
        <v>612</v>
      </c>
      <c r="R297" s="9"/>
      <c r="S297" s="6">
        <v>1794</v>
      </c>
      <c r="T297" s="9"/>
      <c r="U297" s="6">
        <v>994</v>
      </c>
      <c r="V297" s="9"/>
      <c r="W297" s="6">
        <v>1787</v>
      </c>
      <c r="X297" s="9"/>
      <c r="Y297" s="6">
        <v>908</v>
      </c>
      <c r="Z297" s="9"/>
      <c r="AA297" s="6">
        <v>0</v>
      </c>
      <c r="AB297" s="9"/>
      <c r="AC297" s="6">
        <v>0</v>
      </c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</row>
    <row r="298" spans="1:63" x14ac:dyDescent="0.35">
      <c r="A298" s="5" t="s">
        <v>15</v>
      </c>
      <c r="B298" s="5" t="s">
        <v>16</v>
      </c>
      <c r="C298" s="6">
        <v>1462</v>
      </c>
      <c r="D298" s="9"/>
      <c r="E298" s="6">
        <v>1436</v>
      </c>
      <c r="F298" s="9"/>
      <c r="G298" s="6">
        <v>2362</v>
      </c>
      <c r="H298" s="9"/>
      <c r="I298" s="6">
        <v>1367</v>
      </c>
      <c r="J298" s="9"/>
      <c r="K298" s="6">
        <v>2491</v>
      </c>
      <c r="L298" s="9"/>
      <c r="M298" s="6">
        <v>2090</v>
      </c>
      <c r="N298" s="9"/>
      <c r="O298" s="6">
        <v>3654</v>
      </c>
      <c r="P298" s="9"/>
      <c r="Q298" s="6">
        <v>2575</v>
      </c>
      <c r="R298" s="9"/>
      <c r="S298" s="6">
        <v>4398</v>
      </c>
      <c r="T298" s="9"/>
      <c r="U298" s="6">
        <v>3353</v>
      </c>
      <c r="V298" s="9"/>
      <c r="W298" s="6">
        <v>5502</v>
      </c>
      <c r="X298" s="9"/>
      <c r="Y298" s="6">
        <v>2929</v>
      </c>
      <c r="Z298" s="9"/>
      <c r="AA298" s="6">
        <v>0</v>
      </c>
      <c r="AB298" s="9"/>
      <c r="AC298" s="6">
        <v>0</v>
      </c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</row>
    <row r="299" spans="1:63" x14ac:dyDescent="0.35">
      <c r="A299" s="5" t="s">
        <v>17</v>
      </c>
      <c r="B299" s="5" t="s">
        <v>18</v>
      </c>
      <c r="C299" s="6">
        <v>944.14</v>
      </c>
      <c r="D299" s="9"/>
      <c r="E299" s="6">
        <v>958.13300000000004</v>
      </c>
      <c r="F299" s="9"/>
      <c r="G299" s="6">
        <v>2071.998</v>
      </c>
      <c r="H299" s="9"/>
      <c r="I299" s="6">
        <v>1342.52</v>
      </c>
      <c r="J299" s="9"/>
      <c r="K299" s="6">
        <v>2769</v>
      </c>
      <c r="L299" s="9"/>
      <c r="M299" s="6">
        <v>1577</v>
      </c>
      <c r="N299" s="9"/>
      <c r="O299" s="6">
        <v>2832</v>
      </c>
      <c r="P299" s="9"/>
      <c r="Q299" s="6">
        <v>1723</v>
      </c>
      <c r="R299" s="9"/>
      <c r="S299" s="6">
        <v>3405</v>
      </c>
      <c r="T299" s="9"/>
      <c r="U299" s="6">
        <v>1625</v>
      </c>
      <c r="V299" s="9"/>
      <c r="W299" s="6">
        <v>2899</v>
      </c>
      <c r="X299" s="9"/>
      <c r="Y299" s="6">
        <v>1174</v>
      </c>
      <c r="Z299" s="9"/>
      <c r="AA299" s="6">
        <v>0</v>
      </c>
      <c r="AB299" s="9"/>
      <c r="AC299" s="6">
        <v>0</v>
      </c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</row>
    <row r="300" spans="1:63" x14ac:dyDescent="0.35">
      <c r="A300" s="5" t="s">
        <v>19</v>
      </c>
      <c r="B300" s="5" t="s">
        <v>20</v>
      </c>
      <c r="C300" s="6">
        <v>408</v>
      </c>
      <c r="D300" s="9"/>
      <c r="E300" s="6">
        <v>392</v>
      </c>
      <c r="F300" s="9"/>
      <c r="G300" s="6">
        <v>887</v>
      </c>
      <c r="H300" s="9"/>
      <c r="I300" s="6">
        <v>263</v>
      </c>
      <c r="J300" s="9"/>
      <c r="K300" s="6">
        <v>435</v>
      </c>
      <c r="L300" s="9"/>
      <c r="M300" s="6">
        <v>467</v>
      </c>
      <c r="N300" s="9"/>
      <c r="O300" s="6">
        <v>1183</v>
      </c>
      <c r="P300" s="9"/>
      <c r="Q300" s="6">
        <v>1805</v>
      </c>
      <c r="R300" s="9"/>
      <c r="S300" s="6">
        <v>3178</v>
      </c>
      <c r="T300" s="9"/>
      <c r="U300" s="6">
        <v>1614</v>
      </c>
      <c r="V300" s="9"/>
      <c r="W300" s="6">
        <v>3131</v>
      </c>
      <c r="X300" s="9"/>
      <c r="Y300" s="6">
        <v>1260</v>
      </c>
      <c r="Z300" s="9"/>
      <c r="AA300" s="6">
        <v>0</v>
      </c>
      <c r="AB300" s="9"/>
      <c r="AC300" s="6">
        <v>0</v>
      </c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</row>
    <row r="301" spans="1:63" x14ac:dyDescent="0.35">
      <c r="A301" s="5" t="s">
        <v>21</v>
      </c>
      <c r="B301" s="5" t="s">
        <v>22</v>
      </c>
      <c r="C301" s="6">
        <v>0</v>
      </c>
      <c r="D301" s="9"/>
      <c r="E301" s="6">
        <v>0</v>
      </c>
      <c r="F301" s="9"/>
      <c r="G301" s="6">
        <v>0</v>
      </c>
      <c r="H301" s="9"/>
      <c r="I301" s="6">
        <v>0</v>
      </c>
      <c r="J301" s="9"/>
      <c r="K301" s="6">
        <v>0</v>
      </c>
      <c r="L301" s="9"/>
      <c r="M301" s="6">
        <v>0</v>
      </c>
      <c r="N301" s="9"/>
      <c r="O301" s="6">
        <v>0</v>
      </c>
      <c r="P301" s="9"/>
      <c r="Q301" s="6">
        <v>0</v>
      </c>
      <c r="R301" s="9"/>
      <c r="S301" s="6">
        <v>0</v>
      </c>
      <c r="T301" s="9"/>
      <c r="U301" s="6">
        <v>0</v>
      </c>
      <c r="V301" s="9"/>
      <c r="W301" s="6">
        <v>0</v>
      </c>
      <c r="X301" s="9"/>
      <c r="Y301" s="6">
        <v>0</v>
      </c>
      <c r="Z301" s="9"/>
      <c r="AA301" s="6">
        <v>0</v>
      </c>
      <c r="AB301" s="9"/>
      <c r="AC301" s="6">
        <v>0</v>
      </c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</row>
    <row r="302" spans="1:63" x14ac:dyDescent="0.35">
      <c r="A302" s="5" t="s">
        <v>23</v>
      </c>
      <c r="B302" s="5" t="s">
        <v>24</v>
      </c>
      <c r="C302" s="6">
        <v>486.31</v>
      </c>
      <c r="D302" s="9"/>
      <c r="E302" s="6">
        <v>346.13499999999999</v>
      </c>
      <c r="F302" s="9"/>
      <c r="G302" s="6">
        <v>649</v>
      </c>
      <c r="H302" s="9"/>
      <c r="I302" s="6">
        <v>320.57099999999997</v>
      </c>
      <c r="J302" s="9"/>
      <c r="K302" s="6">
        <v>610</v>
      </c>
      <c r="L302" s="9"/>
      <c r="M302" s="6">
        <v>432</v>
      </c>
      <c r="N302" s="9"/>
      <c r="O302" s="6">
        <v>901</v>
      </c>
      <c r="P302" s="9"/>
      <c r="Q302" s="6">
        <v>629</v>
      </c>
      <c r="R302" s="9"/>
      <c r="S302" s="6">
        <v>1134</v>
      </c>
      <c r="T302" s="9"/>
      <c r="U302" s="6">
        <v>599</v>
      </c>
      <c r="V302" s="9"/>
      <c r="W302" s="6">
        <v>1078</v>
      </c>
      <c r="X302" s="9"/>
      <c r="Y302" s="6">
        <v>466</v>
      </c>
      <c r="Z302" s="9"/>
      <c r="AA302" s="6">
        <v>0</v>
      </c>
      <c r="AB302" s="9"/>
      <c r="AC302" s="6">
        <v>0</v>
      </c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</row>
    <row r="303" spans="1:63" x14ac:dyDescent="0.35">
      <c r="A303" s="5" t="s">
        <v>25</v>
      </c>
      <c r="B303" s="5" t="s">
        <v>26</v>
      </c>
      <c r="C303" s="6">
        <v>423.22</v>
      </c>
      <c r="D303" s="9"/>
      <c r="E303" s="6">
        <v>370.09500000000003</v>
      </c>
      <c r="F303" s="9"/>
      <c r="G303" s="6">
        <v>711.88100000000009</v>
      </c>
      <c r="H303" s="9"/>
      <c r="I303" s="6">
        <v>665.95800000000008</v>
      </c>
      <c r="J303" s="9"/>
      <c r="K303" s="6">
        <v>1185.6500000000001</v>
      </c>
      <c r="L303" s="9"/>
      <c r="M303" s="6">
        <v>692</v>
      </c>
      <c r="N303" s="9"/>
      <c r="O303" s="6">
        <v>1580</v>
      </c>
      <c r="P303" s="9"/>
      <c r="Q303" s="6">
        <v>1078</v>
      </c>
      <c r="R303" s="9"/>
      <c r="S303" s="6">
        <v>0</v>
      </c>
      <c r="T303" s="9"/>
      <c r="U303" s="6">
        <v>890</v>
      </c>
      <c r="V303" s="9"/>
      <c r="W303" s="6">
        <v>1621</v>
      </c>
      <c r="X303" s="9"/>
      <c r="Y303" s="6">
        <v>802</v>
      </c>
      <c r="Z303" s="9"/>
      <c r="AA303" s="6">
        <v>0</v>
      </c>
      <c r="AB303" s="9"/>
      <c r="AC303" s="6">
        <v>0</v>
      </c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</row>
    <row r="304" spans="1:63" x14ac:dyDescent="0.35">
      <c r="A304" s="5" t="s">
        <v>27</v>
      </c>
      <c r="B304" s="5" t="s">
        <v>28</v>
      </c>
      <c r="C304" s="6">
        <v>63.476999999999997</v>
      </c>
      <c r="D304" s="9"/>
      <c r="E304" s="6">
        <v>40.902999999999999</v>
      </c>
      <c r="F304" s="9"/>
      <c r="G304" s="6">
        <v>63.736000000000004</v>
      </c>
      <c r="H304" s="9"/>
      <c r="I304" s="6">
        <v>55.927</v>
      </c>
      <c r="J304" s="9"/>
      <c r="K304" s="6">
        <v>159.096</v>
      </c>
      <c r="L304" s="9"/>
      <c r="M304" s="6">
        <v>199.05799999999999</v>
      </c>
      <c r="N304" s="9"/>
      <c r="O304" s="6">
        <v>320.697</v>
      </c>
      <c r="P304" s="9"/>
      <c r="Q304" s="6">
        <v>291</v>
      </c>
      <c r="R304" s="9"/>
      <c r="S304" s="6">
        <v>463</v>
      </c>
      <c r="T304" s="9"/>
      <c r="U304" s="6">
        <v>521</v>
      </c>
      <c r="V304" s="9"/>
      <c r="W304" s="6">
        <v>954</v>
      </c>
      <c r="X304" s="9"/>
      <c r="Y304" s="6">
        <v>893</v>
      </c>
      <c r="Z304" s="9"/>
      <c r="AA304" s="6">
        <v>0</v>
      </c>
      <c r="AB304" s="9"/>
      <c r="AC304" s="6">
        <v>0</v>
      </c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</row>
    <row r="305" spans="1:63" x14ac:dyDescent="0.35">
      <c r="A305" s="5" t="s">
        <v>29</v>
      </c>
      <c r="B305" s="5" t="s">
        <v>30</v>
      </c>
      <c r="C305" s="6">
        <v>31.281999999999996</v>
      </c>
      <c r="D305" s="9"/>
      <c r="E305" s="6">
        <v>36.317</v>
      </c>
      <c r="F305" s="9"/>
      <c r="G305" s="6">
        <v>94.267999999999986</v>
      </c>
      <c r="H305" s="9"/>
      <c r="I305" s="6">
        <v>50.358000000000004</v>
      </c>
      <c r="J305" s="9"/>
      <c r="K305" s="6">
        <v>81.441000000000003</v>
      </c>
      <c r="L305" s="9"/>
      <c r="M305" s="6">
        <v>56.233000000000004</v>
      </c>
      <c r="N305" s="9"/>
      <c r="O305" s="6">
        <v>102.94499999999999</v>
      </c>
      <c r="P305" s="9"/>
      <c r="Q305" s="6">
        <v>79.918999999999997</v>
      </c>
      <c r="R305" s="9"/>
      <c r="S305" s="6">
        <v>144.703</v>
      </c>
      <c r="T305" s="9"/>
      <c r="U305" s="6">
        <v>187.59799999999998</v>
      </c>
      <c r="V305" s="9"/>
      <c r="W305" s="6">
        <v>280.38</v>
      </c>
      <c r="X305" s="9"/>
      <c r="Y305" s="6">
        <v>193.44</v>
      </c>
      <c r="Z305" s="9"/>
      <c r="AA305" s="6">
        <v>0</v>
      </c>
      <c r="AB305" s="9"/>
      <c r="AC305" s="6">
        <v>0</v>
      </c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</row>
    <row r="306" spans="1:63" x14ac:dyDescent="0.35">
      <c r="A306" s="5" t="s">
        <v>31</v>
      </c>
      <c r="B306" s="5" t="s">
        <v>32</v>
      </c>
      <c r="C306" s="6">
        <v>75.349999999999994</v>
      </c>
      <c r="D306" s="9"/>
      <c r="E306" s="6">
        <v>49.888999999999996</v>
      </c>
      <c r="F306" s="9"/>
      <c r="G306" s="6">
        <v>139.684</v>
      </c>
      <c r="H306" s="9"/>
      <c r="I306" s="6">
        <v>76.621000000000009</v>
      </c>
      <c r="J306" s="9"/>
      <c r="K306" s="6">
        <v>196.48500000000001</v>
      </c>
      <c r="L306" s="9"/>
      <c r="M306" s="6">
        <v>65.213999999999999</v>
      </c>
      <c r="N306" s="9"/>
      <c r="O306" s="6">
        <v>131.41400000000002</v>
      </c>
      <c r="P306" s="9"/>
      <c r="Q306" s="6">
        <v>96.891000000000005</v>
      </c>
      <c r="R306" s="9"/>
      <c r="S306" s="6">
        <v>180.94900000000001</v>
      </c>
      <c r="T306" s="9"/>
      <c r="U306" s="6">
        <v>134.36199999999999</v>
      </c>
      <c r="V306" s="9"/>
      <c r="W306" s="6">
        <v>262.93</v>
      </c>
      <c r="X306" s="9"/>
      <c r="Y306" s="6">
        <v>131.68</v>
      </c>
      <c r="Z306" s="9"/>
      <c r="AA306" s="6">
        <v>0</v>
      </c>
      <c r="AB306" s="9"/>
      <c r="AC306" s="6">
        <v>0</v>
      </c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</row>
    <row r="307" spans="1:63" x14ac:dyDescent="0.35">
      <c r="A307" s="5" t="s">
        <v>33</v>
      </c>
      <c r="B307" s="5" t="s">
        <v>34</v>
      </c>
      <c r="C307" s="9"/>
      <c r="D307" s="9"/>
      <c r="E307" s="9"/>
      <c r="F307" s="9"/>
      <c r="G307" s="6">
        <v>541.34</v>
      </c>
      <c r="H307" s="9"/>
      <c r="I307" s="9"/>
      <c r="J307" s="9"/>
      <c r="K307" s="6">
        <v>528.74</v>
      </c>
      <c r="L307" s="9"/>
      <c r="M307" s="9"/>
      <c r="N307" s="9"/>
      <c r="O307" s="6">
        <v>516</v>
      </c>
      <c r="P307" s="9"/>
      <c r="Q307" s="9"/>
      <c r="R307" s="9"/>
      <c r="S307" s="6">
        <v>495</v>
      </c>
      <c r="T307" s="9"/>
      <c r="U307" s="9"/>
      <c r="V307" s="9"/>
      <c r="W307" s="6">
        <v>527</v>
      </c>
      <c r="X307" s="9"/>
      <c r="Y307" s="6">
        <v>283.77</v>
      </c>
      <c r="Z307" s="9"/>
      <c r="AA307" s="6">
        <v>0</v>
      </c>
      <c r="AB307" s="9"/>
      <c r="AC307" s="6">
        <v>0</v>
      </c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</row>
    <row r="308" spans="1:63" x14ac:dyDescent="0.35">
      <c r="A308" s="5" t="s">
        <v>35</v>
      </c>
      <c r="B308" s="5" t="s">
        <v>36</v>
      </c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6">
        <v>26.05</v>
      </c>
      <c r="P308" s="9"/>
      <c r="Q308" s="9"/>
      <c r="R308" s="9"/>
      <c r="S308" s="6">
        <v>80.150000000000006</v>
      </c>
      <c r="T308" s="9"/>
      <c r="U308" s="9"/>
      <c r="V308" s="9"/>
      <c r="W308" s="6">
        <v>168.65</v>
      </c>
      <c r="X308" s="9"/>
      <c r="Y308" s="6">
        <v>98.83</v>
      </c>
      <c r="Z308" s="9"/>
      <c r="AA308" s="6">
        <v>0</v>
      </c>
      <c r="AB308" s="9"/>
      <c r="AC308" s="6">
        <v>0</v>
      </c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</row>
    <row r="309" spans="1:63" x14ac:dyDescent="0.35">
      <c r="A309" s="5" t="s">
        <v>37</v>
      </c>
      <c r="B309" s="5" t="s">
        <v>38</v>
      </c>
      <c r="C309" s="6">
        <v>110.34</v>
      </c>
      <c r="D309" s="9"/>
      <c r="E309" s="9"/>
      <c r="F309" s="9"/>
      <c r="G309" s="6">
        <v>157.12</v>
      </c>
      <c r="H309" s="9"/>
      <c r="I309" s="9"/>
      <c r="J309" s="9"/>
      <c r="K309" s="6">
        <v>0</v>
      </c>
      <c r="L309" s="9"/>
      <c r="M309" s="9"/>
      <c r="N309" s="9"/>
      <c r="O309" s="6">
        <v>0</v>
      </c>
      <c r="P309" s="9"/>
      <c r="Q309" s="9"/>
      <c r="R309" s="9"/>
      <c r="S309" s="6">
        <v>0</v>
      </c>
      <c r="T309" s="9"/>
      <c r="U309" s="9"/>
      <c r="V309" s="9"/>
      <c r="W309" s="6">
        <v>0</v>
      </c>
      <c r="X309" s="9"/>
      <c r="Y309" s="9"/>
      <c r="Z309" s="9"/>
      <c r="AA309" s="6">
        <v>0</v>
      </c>
      <c r="AB309" s="9"/>
      <c r="AC309" s="6">
        <v>0</v>
      </c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</row>
    <row r="310" spans="1:63" x14ac:dyDescent="0.35">
      <c r="A310" s="5" t="s">
        <v>39</v>
      </c>
      <c r="B310" s="5" t="s">
        <v>40</v>
      </c>
      <c r="C310" s="6">
        <v>90.26</v>
      </c>
      <c r="D310" s="9"/>
      <c r="E310" s="9"/>
      <c r="F310" s="9"/>
      <c r="G310" s="6">
        <v>121.84</v>
      </c>
      <c r="H310" s="9"/>
      <c r="I310" s="9"/>
      <c r="J310" s="9"/>
      <c r="K310" s="6">
        <v>91.78</v>
      </c>
      <c r="L310" s="9"/>
      <c r="M310" s="9"/>
      <c r="N310" s="9"/>
      <c r="O310" s="6">
        <v>95.52</v>
      </c>
      <c r="P310" s="9"/>
      <c r="Q310" s="9"/>
      <c r="R310" s="9"/>
      <c r="S310" s="6">
        <v>117.24</v>
      </c>
      <c r="T310" s="9"/>
      <c r="U310" s="9"/>
      <c r="V310" s="9"/>
      <c r="W310" s="6">
        <v>107.42</v>
      </c>
      <c r="X310" s="9"/>
      <c r="Y310" s="6">
        <v>38.49</v>
      </c>
      <c r="Z310" s="9"/>
      <c r="AA310" s="6">
        <v>0</v>
      </c>
      <c r="AB310" s="9"/>
      <c r="AC310" s="6">
        <v>0</v>
      </c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</row>
    <row r="311" spans="1:63" x14ac:dyDescent="0.35">
      <c r="A311" s="5" t="s">
        <v>41</v>
      </c>
      <c r="B311" s="5" t="s">
        <v>42</v>
      </c>
      <c r="C311" s="6">
        <v>0</v>
      </c>
      <c r="D311" s="9"/>
      <c r="E311" s="9"/>
      <c r="F311" s="9"/>
      <c r="G311" s="6">
        <v>0</v>
      </c>
      <c r="H311" s="9"/>
      <c r="I311" s="9"/>
      <c r="J311" s="9"/>
      <c r="K311" s="6">
        <v>0</v>
      </c>
      <c r="L311" s="9"/>
      <c r="M311" s="9"/>
      <c r="N311" s="9"/>
      <c r="O311" s="6">
        <v>0</v>
      </c>
      <c r="P311" s="9"/>
      <c r="Q311" s="9"/>
      <c r="R311" s="9"/>
      <c r="S311" s="6">
        <v>0</v>
      </c>
      <c r="T311" s="9"/>
      <c r="U311" s="9"/>
      <c r="V311" s="9"/>
      <c r="W311" s="6">
        <v>0</v>
      </c>
      <c r="X311" s="9"/>
      <c r="Y311" s="9"/>
      <c r="Z311" s="9"/>
      <c r="AA311" s="6">
        <v>0</v>
      </c>
      <c r="AB311" s="9"/>
      <c r="AC311" s="6">
        <v>0</v>
      </c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</row>
    <row r="312" spans="1:63" x14ac:dyDescent="0.35">
      <c r="A312" s="5" t="s">
        <v>43</v>
      </c>
      <c r="B312" s="5" t="s">
        <v>44</v>
      </c>
      <c r="C312" s="9"/>
      <c r="D312" s="9"/>
      <c r="E312" s="9"/>
      <c r="F312" s="9"/>
      <c r="G312" s="9"/>
      <c r="H312" s="9"/>
      <c r="I312" s="9"/>
      <c r="J312" s="9"/>
      <c r="K312" s="6">
        <v>0</v>
      </c>
      <c r="L312" s="9"/>
      <c r="M312" s="9"/>
      <c r="N312" s="9"/>
      <c r="O312" s="6">
        <v>0</v>
      </c>
      <c r="P312" s="9"/>
      <c r="Q312" s="9"/>
      <c r="R312" s="9"/>
      <c r="S312" s="6">
        <v>0</v>
      </c>
      <c r="T312" s="9"/>
      <c r="U312" s="9"/>
      <c r="V312" s="9"/>
      <c r="W312" s="6">
        <v>0</v>
      </c>
      <c r="X312" s="9"/>
      <c r="Y312" s="9"/>
      <c r="Z312" s="9"/>
      <c r="AA312" s="6">
        <v>0</v>
      </c>
      <c r="AB312" s="9"/>
      <c r="AC312" s="6">
        <v>0</v>
      </c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</row>
    <row r="313" spans="1:63" x14ac:dyDescent="0.35">
      <c r="A313" s="5" t="s">
        <v>45</v>
      </c>
      <c r="B313" s="5" t="s">
        <v>46</v>
      </c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6">
        <v>0</v>
      </c>
      <c r="P313" s="9"/>
      <c r="Q313" s="9"/>
      <c r="R313" s="9"/>
      <c r="S313" s="6">
        <v>0</v>
      </c>
      <c r="T313" s="9"/>
      <c r="U313" s="9"/>
      <c r="V313" s="9"/>
      <c r="W313" s="6">
        <v>0</v>
      </c>
      <c r="X313" s="9"/>
      <c r="Y313" s="6">
        <v>0</v>
      </c>
      <c r="Z313" s="9"/>
      <c r="AA313" s="6">
        <v>0</v>
      </c>
      <c r="AB313" s="9"/>
      <c r="AC313" s="6">
        <v>0</v>
      </c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</row>
    <row r="314" spans="1:63" x14ac:dyDescent="0.35">
      <c r="A314" s="5" t="s">
        <v>47</v>
      </c>
      <c r="B314" s="5" t="s">
        <v>48</v>
      </c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6">
        <v>0</v>
      </c>
      <c r="P314" s="9"/>
      <c r="Q314" s="9"/>
      <c r="R314" s="9"/>
      <c r="S314" s="6">
        <v>0</v>
      </c>
      <c r="T314" s="9"/>
      <c r="U314" s="9"/>
      <c r="V314" s="9"/>
      <c r="W314" s="6">
        <v>0</v>
      </c>
      <c r="X314" s="9"/>
      <c r="Y314" s="9"/>
      <c r="Z314" s="9"/>
      <c r="AA314" s="6">
        <v>0</v>
      </c>
      <c r="AB314" s="9"/>
      <c r="AC314" s="6">
        <v>0</v>
      </c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</row>
    <row r="315" spans="1:63" x14ac:dyDescent="0.35">
      <c r="A315" s="5" t="s">
        <v>49</v>
      </c>
      <c r="B315" s="5" t="s">
        <v>50</v>
      </c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6">
        <v>0</v>
      </c>
      <c r="P315" s="9"/>
      <c r="Q315" s="9"/>
      <c r="R315" s="9"/>
      <c r="S315" s="6">
        <v>0</v>
      </c>
      <c r="T315" s="9"/>
      <c r="U315" s="9"/>
      <c r="V315" s="9"/>
      <c r="W315" s="6">
        <v>0</v>
      </c>
      <c r="X315" s="9"/>
      <c r="Y315" s="6">
        <v>0</v>
      </c>
      <c r="Z315" s="9"/>
      <c r="AA315" s="6">
        <v>0</v>
      </c>
      <c r="AB315" s="9"/>
      <c r="AC315" s="6">
        <v>0</v>
      </c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</row>
    <row r="316" spans="1:63" s="14" customFormat="1" ht="13.15" x14ac:dyDescent="0.4">
      <c r="A316" s="10"/>
      <c r="B316" s="11" t="s">
        <v>51</v>
      </c>
      <c r="C316" s="12">
        <v>24833.778999999999</v>
      </c>
      <c r="D316" s="65"/>
      <c r="E316" s="12">
        <v>20921.471999999998</v>
      </c>
      <c r="F316" s="65"/>
      <c r="G316" s="12">
        <v>37081.566999999995</v>
      </c>
      <c r="H316" s="65"/>
      <c r="I316" s="12">
        <v>19368.954999999998</v>
      </c>
      <c r="J316" s="65"/>
      <c r="K316" s="12">
        <v>34972.671999999999</v>
      </c>
      <c r="L316" s="65"/>
      <c r="M316" s="12">
        <v>23662.505000000001</v>
      </c>
      <c r="N316" s="65"/>
      <c r="O316" s="12">
        <v>43114.055999999997</v>
      </c>
      <c r="P316" s="65"/>
      <c r="Q316" s="12">
        <v>29435.81</v>
      </c>
      <c r="R316" s="65"/>
      <c r="S316" s="12">
        <v>51237.652000000002</v>
      </c>
      <c r="T316" s="65"/>
      <c r="U316" s="12">
        <v>30752.960000000003</v>
      </c>
      <c r="V316" s="65"/>
      <c r="W316" s="12">
        <v>54574.31</v>
      </c>
      <c r="X316" s="65"/>
      <c r="Y316" s="12">
        <v>28736.12</v>
      </c>
      <c r="Z316" s="65"/>
      <c r="AA316" s="12">
        <v>0</v>
      </c>
      <c r="AB316" s="65"/>
      <c r="AC316" s="12">
        <v>0</v>
      </c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</row>
    <row r="317" spans="1:63" x14ac:dyDescent="0.35">
      <c r="A317" s="5"/>
      <c r="B317" s="15" t="s">
        <v>52</v>
      </c>
      <c r="C317" s="16">
        <v>19517</v>
      </c>
      <c r="D317" s="66"/>
      <c r="E317" s="16">
        <v>16212</v>
      </c>
      <c r="F317" s="66"/>
      <c r="G317" s="16">
        <v>27982</v>
      </c>
      <c r="H317" s="66"/>
      <c r="I317" s="16">
        <v>13235</v>
      </c>
      <c r="J317" s="66"/>
      <c r="K317" s="16">
        <v>23473</v>
      </c>
      <c r="L317" s="66"/>
      <c r="M317" s="16">
        <v>16077</v>
      </c>
      <c r="N317" s="66"/>
      <c r="O317" s="16">
        <v>28425</v>
      </c>
      <c r="P317" s="66"/>
      <c r="Q317" s="16">
        <v>18022</v>
      </c>
      <c r="R317" s="66"/>
      <c r="S317" s="16">
        <v>32336</v>
      </c>
      <c r="T317" s="66"/>
      <c r="U317" s="16">
        <v>18270</v>
      </c>
      <c r="V317" s="66"/>
      <c r="W317" s="16">
        <v>32844</v>
      </c>
      <c r="X317" s="66"/>
      <c r="Y317" s="16">
        <v>17616</v>
      </c>
      <c r="Z317" s="66"/>
      <c r="AA317" s="16">
        <v>0</v>
      </c>
      <c r="AB317" s="66"/>
      <c r="AC317" s="16">
        <v>0</v>
      </c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</row>
    <row r="318" spans="1:63" x14ac:dyDescent="0.35">
      <c r="A318" s="5"/>
      <c r="B318" s="15" t="s">
        <v>53</v>
      </c>
      <c r="C318" s="16">
        <v>5146.67</v>
      </c>
      <c r="D318" s="66"/>
      <c r="E318" s="16">
        <v>4582.3630000000003</v>
      </c>
      <c r="F318" s="66"/>
      <c r="G318" s="16">
        <v>8801.8790000000008</v>
      </c>
      <c r="H318" s="66"/>
      <c r="I318" s="16">
        <v>5951.049</v>
      </c>
      <c r="J318" s="66"/>
      <c r="K318" s="16">
        <v>11062.65</v>
      </c>
      <c r="L318" s="66"/>
      <c r="M318" s="16">
        <v>7265</v>
      </c>
      <c r="N318" s="66"/>
      <c r="O318" s="16">
        <v>14134</v>
      </c>
      <c r="P318" s="66"/>
      <c r="Q318" s="16">
        <v>10946</v>
      </c>
      <c r="R318" s="66"/>
      <c r="S318" s="16">
        <v>18113</v>
      </c>
      <c r="T318" s="66"/>
      <c r="U318" s="16">
        <v>11640</v>
      </c>
      <c r="V318" s="66"/>
      <c r="W318" s="16">
        <v>20233</v>
      </c>
      <c r="X318" s="66"/>
      <c r="Y318" s="16">
        <v>9902</v>
      </c>
      <c r="Z318" s="66"/>
      <c r="AA318" s="16">
        <v>0</v>
      </c>
      <c r="AB318" s="66"/>
      <c r="AC318" s="16">
        <v>0</v>
      </c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</row>
    <row r="319" spans="1:63" x14ac:dyDescent="0.35">
      <c r="A319" s="5"/>
      <c r="B319" s="15" t="s">
        <v>54</v>
      </c>
      <c r="C319" s="16">
        <v>170.10899999999998</v>
      </c>
      <c r="D319" s="66"/>
      <c r="E319" s="16">
        <v>127.10899999999999</v>
      </c>
      <c r="F319" s="66"/>
      <c r="G319" s="16">
        <v>297.68799999999999</v>
      </c>
      <c r="H319" s="66"/>
      <c r="I319" s="16">
        <v>182.90600000000001</v>
      </c>
      <c r="J319" s="66"/>
      <c r="K319" s="16">
        <v>437.02200000000005</v>
      </c>
      <c r="L319" s="66"/>
      <c r="M319" s="16">
        <v>320.505</v>
      </c>
      <c r="N319" s="66"/>
      <c r="O319" s="16">
        <v>555.05600000000004</v>
      </c>
      <c r="P319" s="66"/>
      <c r="Q319" s="16">
        <v>467.81</v>
      </c>
      <c r="R319" s="66"/>
      <c r="S319" s="16">
        <v>788.65200000000004</v>
      </c>
      <c r="T319" s="66"/>
      <c r="U319" s="16">
        <v>842.95999999999992</v>
      </c>
      <c r="V319" s="66"/>
      <c r="W319" s="16">
        <v>1497.3100000000002</v>
      </c>
      <c r="X319" s="66"/>
      <c r="Y319" s="16">
        <v>1218.1200000000001</v>
      </c>
      <c r="Z319" s="66"/>
      <c r="AA319" s="16">
        <v>0</v>
      </c>
      <c r="AB319" s="66"/>
      <c r="AC319" s="16">
        <v>0</v>
      </c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</row>
    <row r="320" spans="1:63" x14ac:dyDescent="0.35">
      <c r="A320" s="18"/>
      <c r="B320" s="19" t="s">
        <v>55</v>
      </c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1">
        <v>0</v>
      </c>
      <c r="P320" s="20"/>
      <c r="Q320" s="20"/>
      <c r="R320" s="20"/>
      <c r="S320" s="21">
        <v>0</v>
      </c>
      <c r="T320" s="20"/>
      <c r="U320" s="20"/>
      <c r="V320" s="20"/>
      <c r="W320" s="21">
        <v>0</v>
      </c>
      <c r="X320" s="20"/>
      <c r="Y320" s="20"/>
      <c r="Z320" s="20"/>
      <c r="AA320" s="21">
        <v>0</v>
      </c>
      <c r="AB320" s="20"/>
      <c r="AC320" s="21">
        <v>0</v>
      </c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</row>
    <row r="321" spans="1:63" x14ac:dyDescent="0.35"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7"/>
      <c r="AA321" s="64"/>
      <c r="AB321" s="67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  <c r="AP321" s="64"/>
      <c r="AQ321" s="64"/>
      <c r="AR321" s="64"/>
      <c r="AS321" s="64"/>
      <c r="AT321" s="64"/>
      <c r="AU321" s="64"/>
      <c r="AV321" s="64"/>
      <c r="AW321" s="64"/>
      <c r="AX321" s="64"/>
      <c r="AY321" s="64"/>
      <c r="AZ321" s="64"/>
      <c r="BA321" s="64"/>
      <c r="BB321" s="64"/>
      <c r="BC321" s="64"/>
      <c r="BD321" s="64"/>
      <c r="BE321" s="64"/>
      <c r="BF321" s="64"/>
      <c r="BG321" s="64"/>
      <c r="BH321" s="64"/>
      <c r="BI321" s="64"/>
      <c r="BJ321" s="64"/>
      <c r="BK321" s="64"/>
    </row>
    <row r="322" spans="1:63" x14ac:dyDescent="0.35">
      <c r="A322" s="3" t="s">
        <v>140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</row>
    <row r="323" spans="1:63" x14ac:dyDescent="0.35">
      <c r="A323" s="5" t="s">
        <v>1</v>
      </c>
      <c r="B323" s="5" t="s">
        <v>2</v>
      </c>
      <c r="C323" s="6">
        <v>4232</v>
      </c>
      <c r="D323" s="6">
        <v>2514</v>
      </c>
      <c r="E323" s="6">
        <v>4393</v>
      </c>
      <c r="F323" s="6">
        <v>6347</v>
      </c>
      <c r="G323" s="6">
        <v>10900</v>
      </c>
      <c r="H323" s="6">
        <v>3579</v>
      </c>
      <c r="I323" s="6">
        <v>6624</v>
      </c>
      <c r="J323" s="6">
        <v>10417</v>
      </c>
      <c r="K323" s="6">
        <v>13053</v>
      </c>
      <c r="L323" s="6">
        <v>6858</v>
      </c>
      <c r="M323" s="6">
        <v>15336</v>
      </c>
      <c r="N323" s="6">
        <v>18778</v>
      </c>
      <c r="O323" s="6">
        <v>23976</v>
      </c>
      <c r="P323" s="6">
        <v>9126</v>
      </c>
      <c r="Q323" s="6">
        <v>17590</v>
      </c>
      <c r="R323" s="6">
        <v>24770</v>
      </c>
      <c r="S323" s="6">
        <v>32873</v>
      </c>
      <c r="T323" s="6">
        <v>18671</v>
      </c>
      <c r="U323" s="6">
        <v>27035</v>
      </c>
      <c r="V323" s="6">
        <v>33500</v>
      </c>
      <c r="W323" s="6">
        <v>46389</v>
      </c>
      <c r="X323" s="6">
        <v>31594</v>
      </c>
      <c r="Y323" s="6">
        <v>41675</v>
      </c>
      <c r="Z323" s="6">
        <v>52668</v>
      </c>
      <c r="AA323" s="6">
        <v>0</v>
      </c>
      <c r="AB323" s="6">
        <v>0</v>
      </c>
      <c r="AC323" s="6">
        <v>0</v>
      </c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</row>
    <row r="324" spans="1:63" x14ac:dyDescent="0.35">
      <c r="A324" s="5" t="s">
        <v>3</v>
      </c>
      <c r="B324" s="5" t="s">
        <v>4</v>
      </c>
      <c r="C324" s="6">
        <v>5857</v>
      </c>
      <c r="D324" s="6">
        <v>1549</v>
      </c>
      <c r="E324" s="6">
        <v>2656</v>
      </c>
      <c r="F324" s="6">
        <v>4348</v>
      </c>
      <c r="G324" s="6">
        <v>5524</v>
      </c>
      <c r="H324" s="6">
        <v>3279</v>
      </c>
      <c r="I324" s="6">
        <v>8070</v>
      </c>
      <c r="J324" s="6">
        <v>10331</v>
      </c>
      <c r="K324" s="6">
        <v>14037</v>
      </c>
      <c r="L324" s="6">
        <v>4379</v>
      </c>
      <c r="M324" s="6">
        <v>8217</v>
      </c>
      <c r="N324" s="6">
        <v>10792</v>
      </c>
      <c r="O324" s="6">
        <v>14781</v>
      </c>
      <c r="P324" s="6">
        <v>12023</v>
      </c>
      <c r="Q324" s="6">
        <v>15625</v>
      </c>
      <c r="R324" s="6">
        <v>22005</v>
      </c>
      <c r="S324" s="6">
        <v>24555</v>
      </c>
      <c r="T324" s="6">
        <v>17139</v>
      </c>
      <c r="U324" s="6">
        <v>22778</v>
      </c>
      <c r="V324" s="6">
        <v>27897</v>
      </c>
      <c r="W324" s="6">
        <v>33915</v>
      </c>
      <c r="X324" s="6">
        <v>41682</v>
      </c>
      <c r="Y324" s="6">
        <v>54672</v>
      </c>
      <c r="Z324" s="6">
        <v>64456</v>
      </c>
      <c r="AA324" s="6">
        <v>0</v>
      </c>
      <c r="AB324" s="6">
        <v>0</v>
      </c>
      <c r="AC324" s="6">
        <v>0</v>
      </c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</row>
    <row r="325" spans="1:63" x14ac:dyDescent="0.35">
      <c r="A325" s="5" t="s">
        <v>5</v>
      </c>
      <c r="B325" s="5" t="s">
        <v>6</v>
      </c>
      <c r="C325" s="6">
        <v>2138</v>
      </c>
      <c r="D325" s="6">
        <v>1278</v>
      </c>
      <c r="E325" s="6">
        <v>2292</v>
      </c>
      <c r="F325" s="6">
        <v>988</v>
      </c>
      <c r="G325" s="6">
        <v>1782</v>
      </c>
      <c r="H325" s="6">
        <v>-138</v>
      </c>
      <c r="I325" s="6">
        <v>3119</v>
      </c>
      <c r="J325" s="6">
        <v>4881</v>
      </c>
      <c r="K325" s="6">
        <v>5241</v>
      </c>
      <c r="L325" s="6">
        <v>4052</v>
      </c>
      <c r="M325" s="6">
        <v>7359</v>
      </c>
      <c r="N325" s="6">
        <v>8447</v>
      </c>
      <c r="O325" s="6">
        <v>3252</v>
      </c>
      <c r="P325" s="6">
        <v>6071</v>
      </c>
      <c r="Q325" s="6">
        <v>9349</v>
      </c>
      <c r="R325" s="6">
        <v>10253</v>
      </c>
      <c r="S325" s="6">
        <v>10844</v>
      </c>
      <c r="T325" s="6">
        <v>3023</v>
      </c>
      <c r="U325" s="6">
        <v>7011</v>
      </c>
      <c r="V325" s="6">
        <v>11924</v>
      </c>
      <c r="W325" s="6">
        <v>17479</v>
      </c>
      <c r="X325" s="6">
        <v>7424</v>
      </c>
      <c r="Y325" s="6">
        <v>10320</v>
      </c>
      <c r="Z325" s="6">
        <v>14892</v>
      </c>
      <c r="AA325" s="6">
        <v>0</v>
      </c>
      <c r="AB325" s="6">
        <v>0</v>
      </c>
      <c r="AC325" s="6">
        <v>0</v>
      </c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</row>
    <row r="326" spans="1:63" x14ac:dyDescent="0.35">
      <c r="A326" s="5" t="s">
        <v>7</v>
      </c>
      <c r="B326" s="5" t="s">
        <v>8</v>
      </c>
      <c r="C326" s="6">
        <v>28372</v>
      </c>
      <c r="D326" s="6">
        <v>11449</v>
      </c>
      <c r="E326" s="6">
        <v>20921</v>
      </c>
      <c r="F326" s="6">
        <v>27150</v>
      </c>
      <c r="G326" s="6">
        <v>35440</v>
      </c>
      <c r="H326" s="6">
        <v>13206</v>
      </c>
      <c r="I326" s="6">
        <v>21323</v>
      </c>
      <c r="J326" s="6">
        <v>30061</v>
      </c>
      <c r="K326" s="6">
        <v>39204</v>
      </c>
      <c r="L326" s="6">
        <v>13776</v>
      </c>
      <c r="M326" s="6">
        <v>23315</v>
      </c>
      <c r="N326" s="6">
        <v>32019</v>
      </c>
      <c r="O326" s="6">
        <v>41831</v>
      </c>
      <c r="P326" s="6">
        <v>14601</v>
      </c>
      <c r="Q326" s="6">
        <v>26118</v>
      </c>
      <c r="R326" s="6">
        <v>35481</v>
      </c>
      <c r="S326" s="6">
        <v>43989</v>
      </c>
      <c r="T326" s="6">
        <v>16085</v>
      </c>
      <c r="U326" s="6">
        <v>26126</v>
      </c>
      <c r="V326" s="6">
        <v>39009</v>
      </c>
      <c r="W326" s="6">
        <v>53261</v>
      </c>
      <c r="X326" s="6">
        <v>17556</v>
      </c>
      <c r="Y326" s="6">
        <v>59210</v>
      </c>
      <c r="Z326" s="6">
        <v>70779</v>
      </c>
      <c r="AA326" s="6">
        <v>0</v>
      </c>
      <c r="AB326" s="6">
        <v>0</v>
      </c>
      <c r="AC326" s="6">
        <v>0</v>
      </c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</row>
    <row r="327" spans="1:63" x14ac:dyDescent="0.35">
      <c r="A327" s="5" t="s">
        <v>9</v>
      </c>
      <c r="B327" s="5" t="s">
        <v>10</v>
      </c>
      <c r="C327" s="6">
        <v>4760</v>
      </c>
      <c r="D327" s="6">
        <v>1548</v>
      </c>
      <c r="E327" s="6">
        <v>2605</v>
      </c>
      <c r="F327" s="6">
        <v>3266</v>
      </c>
      <c r="G327" s="6">
        <v>4806</v>
      </c>
      <c r="H327" s="6">
        <v>2107</v>
      </c>
      <c r="I327" s="6">
        <v>4286</v>
      </c>
      <c r="J327" s="6">
        <v>5021</v>
      </c>
      <c r="K327" s="6">
        <v>6329</v>
      </c>
      <c r="L327" s="6">
        <v>3222</v>
      </c>
      <c r="M327" s="6">
        <v>5909</v>
      </c>
      <c r="N327" s="6">
        <v>7086</v>
      </c>
      <c r="O327" s="6">
        <v>7809</v>
      </c>
      <c r="P327" s="6">
        <v>4807</v>
      </c>
      <c r="Q327" s="6">
        <v>7511</v>
      </c>
      <c r="R327" s="6">
        <v>9805</v>
      </c>
      <c r="S327" s="6">
        <v>13021</v>
      </c>
      <c r="T327" s="6">
        <v>4528</v>
      </c>
      <c r="U327" s="6">
        <v>6277</v>
      </c>
      <c r="V327" s="6">
        <v>11010</v>
      </c>
      <c r="W327" s="6">
        <v>14629</v>
      </c>
      <c r="X327" s="6">
        <v>11233</v>
      </c>
      <c r="Y327" s="6">
        <v>14227</v>
      </c>
      <c r="Z327" s="6">
        <v>17639</v>
      </c>
      <c r="AA327" s="6">
        <v>0</v>
      </c>
      <c r="AB327" s="6">
        <v>0</v>
      </c>
      <c r="AC327" s="6">
        <v>0</v>
      </c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</row>
    <row r="328" spans="1:63" x14ac:dyDescent="0.35">
      <c r="A328" s="5" t="s">
        <v>11</v>
      </c>
      <c r="B328" s="5" t="s">
        <v>12</v>
      </c>
      <c r="C328" s="6">
        <v>2971</v>
      </c>
      <c r="D328" s="6">
        <v>1044</v>
      </c>
      <c r="E328" s="6">
        <v>2177</v>
      </c>
      <c r="F328" s="6">
        <v>2801</v>
      </c>
      <c r="G328" s="6">
        <v>4222</v>
      </c>
      <c r="H328" s="6">
        <v>1997</v>
      </c>
      <c r="I328" s="6">
        <v>3746</v>
      </c>
      <c r="J328" s="6">
        <v>4739</v>
      </c>
      <c r="K328" s="6">
        <v>5254</v>
      </c>
      <c r="L328" s="6">
        <v>1195</v>
      </c>
      <c r="M328" s="6">
        <v>2452</v>
      </c>
      <c r="N328" s="6">
        <v>3253</v>
      </c>
      <c r="O328" s="6">
        <v>4507</v>
      </c>
      <c r="P328" s="6">
        <v>3077</v>
      </c>
      <c r="Q328" s="6">
        <v>6700</v>
      </c>
      <c r="R328" s="6">
        <v>8514</v>
      </c>
      <c r="S328" s="6">
        <v>9167</v>
      </c>
      <c r="T328" s="6">
        <v>1725</v>
      </c>
      <c r="U328" s="6">
        <v>6934</v>
      </c>
      <c r="V328" s="6">
        <v>10088</v>
      </c>
      <c r="W328" s="6">
        <v>11323</v>
      </c>
      <c r="X328" s="6">
        <v>4122</v>
      </c>
      <c r="Y328" s="6">
        <v>7663</v>
      </c>
      <c r="Z328" s="6">
        <v>10333</v>
      </c>
      <c r="AA328" s="6">
        <v>0</v>
      </c>
      <c r="AB328" s="6">
        <v>0</v>
      </c>
      <c r="AC328" s="6">
        <v>0</v>
      </c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</row>
    <row r="329" spans="1:63" x14ac:dyDescent="0.35">
      <c r="A329" s="5" t="s">
        <v>13</v>
      </c>
      <c r="B329" s="5" t="s">
        <v>14</v>
      </c>
      <c r="C329" s="6">
        <v>622.96810830000004</v>
      </c>
      <c r="D329" s="6">
        <v>252.40328769000001</v>
      </c>
      <c r="E329" s="6">
        <v>293</v>
      </c>
      <c r="F329" s="6">
        <v>173</v>
      </c>
      <c r="G329" s="6">
        <v>291</v>
      </c>
      <c r="H329" s="6">
        <v>223</v>
      </c>
      <c r="I329" s="6">
        <v>395</v>
      </c>
      <c r="J329" s="6">
        <v>639</v>
      </c>
      <c r="K329" s="6">
        <v>479</v>
      </c>
      <c r="L329" s="6">
        <v>410</v>
      </c>
      <c r="M329" s="6">
        <v>383</v>
      </c>
      <c r="N329" s="6">
        <v>331</v>
      </c>
      <c r="O329" s="6">
        <v>-320</v>
      </c>
      <c r="P329" s="6">
        <v>1055</v>
      </c>
      <c r="Q329" s="6">
        <v>1424</v>
      </c>
      <c r="R329" s="6">
        <v>1231</v>
      </c>
      <c r="S329" s="6">
        <v>2297</v>
      </c>
      <c r="T329" s="6">
        <v>648</v>
      </c>
      <c r="U329" s="6">
        <v>2216</v>
      </c>
      <c r="V329" s="6">
        <v>867</v>
      </c>
      <c r="W329" s="6">
        <v>2324</v>
      </c>
      <c r="X329" s="6">
        <v>3663</v>
      </c>
      <c r="Y329" s="6">
        <v>4853</v>
      </c>
      <c r="Z329" s="6">
        <v>8007</v>
      </c>
      <c r="AA329" s="6">
        <v>0</v>
      </c>
      <c r="AB329" s="6">
        <v>0</v>
      </c>
      <c r="AC329" s="6">
        <v>0</v>
      </c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</row>
    <row r="330" spans="1:63" x14ac:dyDescent="0.35">
      <c r="A330" s="5" t="s">
        <v>15</v>
      </c>
      <c r="B330" s="5" t="s">
        <v>16</v>
      </c>
      <c r="C330" s="6">
        <v>606</v>
      </c>
      <c r="D330" s="6">
        <v>802</v>
      </c>
      <c r="E330" s="6">
        <v>1392</v>
      </c>
      <c r="F330" s="6">
        <v>1718</v>
      </c>
      <c r="G330" s="6">
        <v>2446</v>
      </c>
      <c r="H330" s="6">
        <v>927</v>
      </c>
      <c r="I330" s="6">
        <v>3555</v>
      </c>
      <c r="J330" s="6">
        <v>4664</v>
      </c>
      <c r="K330" s="6">
        <v>5435</v>
      </c>
      <c r="L330" s="6">
        <v>1563</v>
      </c>
      <c r="M330" s="6">
        <v>1503</v>
      </c>
      <c r="N330" s="6">
        <v>2399</v>
      </c>
      <c r="O330" s="6">
        <v>2897</v>
      </c>
      <c r="P330" s="6">
        <v>1322</v>
      </c>
      <c r="Q330" s="6">
        <v>3091</v>
      </c>
      <c r="R330" s="6">
        <v>4701</v>
      </c>
      <c r="S330" s="6">
        <v>5094</v>
      </c>
      <c r="T330" s="6">
        <v>852</v>
      </c>
      <c r="U330" s="6">
        <v>4763</v>
      </c>
      <c r="V330" s="6">
        <v>7729</v>
      </c>
      <c r="W330" s="6">
        <v>8952</v>
      </c>
      <c r="X330" s="6">
        <v>1456</v>
      </c>
      <c r="Y330" s="6">
        <v>2454</v>
      </c>
      <c r="Z330" s="6">
        <v>5549</v>
      </c>
      <c r="AA330" s="6">
        <v>0</v>
      </c>
      <c r="AB330" s="6">
        <v>0</v>
      </c>
      <c r="AC330" s="6">
        <v>0</v>
      </c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</row>
    <row r="331" spans="1:63" x14ac:dyDescent="0.35">
      <c r="A331" s="5" t="s">
        <v>17</v>
      </c>
      <c r="B331" s="5" t="s">
        <v>18</v>
      </c>
      <c r="C331" s="6">
        <v>603.79442913999992</v>
      </c>
      <c r="D331" s="6">
        <v>101.47986088000002</v>
      </c>
      <c r="E331" s="6">
        <v>198.52699999999999</v>
      </c>
      <c r="F331" s="6">
        <v>367.21569728000009</v>
      </c>
      <c r="G331" s="6">
        <v>-239.61600000000004</v>
      </c>
      <c r="H331" s="6">
        <v>239.42099999999999</v>
      </c>
      <c r="I331" s="6">
        <v>519.28499999999997</v>
      </c>
      <c r="J331" s="6">
        <v>740.51</v>
      </c>
      <c r="K331" s="6">
        <v>844</v>
      </c>
      <c r="L331" s="6">
        <v>567</v>
      </c>
      <c r="M331" s="6">
        <v>929</v>
      </c>
      <c r="N331" s="6">
        <v>1201</v>
      </c>
      <c r="O331" s="6">
        <v>934</v>
      </c>
      <c r="P331" s="6">
        <v>947</v>
      </c>
      <c r="Q331" s="6">
        <v>2144</v>
      </c>
      <c r="R331" s="6">
        <v>2618</v>
      </c>
      <c r="S331" s="6">
        <v>3652</v>
      </c>
      <c r="T331" s="6">
        <v>1380</v>
      </c>
      <c r="U331" s="6">
        <v>3068</v>
      </c>
      <c r="V331" s="6">
        <v>4881</v>
      </c>
      <c r="W331" s="6">
        <v>5743</v>
      </c>
      <c r="X331" s="6">
        <v>2761</v>
      </c>
      <c r="Y331" s="6">
        <v>4769</v>
      </c>
      <c r="Z331" s="6">
        <v>7938</v>
      </c>
      <c r="AA331" s="6">
        <v>0</v>
      </c>
      <c r="AB331" s="6">
        <v>0</v>
      </c>
      <c r="AC331" s="6">
        <v>0</v>
      </c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</row>
    <row r="332" spans="1:63" x14ac:dyDescent="0.35">
      <c r="A332" s="5" t="s">
        <v>19</v>
      </c>
      <c r="B332" s="5" t="s">
        <v>20</v>
      </c>
      <c r="C332" s="6">
        <v>1934</v>
      </c>
      <c r="D332" s="6">
        <v>636</v>
      </c>
      <c r="E332" s="6">
        <v>1596</v>
      </c>
      <c r="F332" s="6">
        <v>2286</v>
      </c>
      <c r="G332" s="6">
        <v>3005</v>
      </c>
      <c r="H332" s="6">
        <v>742</v>
      </c>
      <c r="I332" s="6">
        <v>1837</v>
      </c>
      <c r="J332" s="6">
        <v>2406</v>
      </c>
      <c r="K332" s="6">
        <v>2739</v>
      </c>
      <c r="L332" s="6">
        <v>535</v>
      </c>
      <c r="M332" s="6">
        <v>1226</v>
      </c>
      <c r="N332" s="6">
        <v>1378</v>
      </c>
      <c r="O332" s="6">
        <v>2059</v>
      </c>
      <c r="P332" s="6">
        <v>1496</v>
      </c>
      <c r="Q332" s="6">
        <v>3685</v>
      </c>
      <c r="R332" s="6">
        <v>3685</v>
      </c>
      <c r="S332" s="6">
        <v>4662</v>
      </c>
      <c r="T332" s="6">
        <v>755</v>
      </c>
      <c r="U332" s="6">
        <v>2814</v>
      </c>
      <c r="V332" s="6">
        <v>4639</v>
      </c>
      <c r="W332" s="6">
        <v>5027</v>
      </c>
      <c r="X332" s="6">
        <v>1880</v>
      </c>
      <c r="Y332" s="6">
        <v>3473</v>
      </c>
      <c r="Z332" s="6">
        <v>4839</v>
      </c>
      <c r="AA332" s="6">
        <v>0</v>
      </c>
      <c r="AB332" s="6">
        <v>0</v>
      </c>
      <c r="AC332" s="6">
        <v>0</v>
      </c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</row>
    <row r="333" spans="1:63" x14ac:dyDescent="0.35">
      <c r="A333" s="5" t="s">
        <v>21</v>
      </c>
      <c r="B333" s="5" t="s">
        <v>22</v>
      </c>
      <c r="C333" s="6">
        <v>607.94399999999996</v>
      </c>
      <c r="D333" s="6">
        <v>229.01400000000001</v>
      </c>
      <c r="E333" s="6">
        <v>560.73099999999999</v>
      </c>
      <c r="F333" s="6">
        <v>590.52400000000011</v>
      </c>
      <c r="G333" s="6">
        <v>688.61799999999994</v>
      </c>
      <c r="H333" s="6">
        <v>320.86699999999996</v>
      </c>
      <c r="I333" s="6">
        <v>689.64699999999993</v>
      </c>
      <c r="J333" s="6">
        <v>815.98099999999999</v>
      </c>
      <c r="K333" s="6">
        <v>992.02099999999996</v>
      </c>
      <c r="L333" s="6">
        <v>290</v>
      </c>
      <c r="M333" s="6">
        <v>522</v>
      </c>
      <c r="N333" s="6">
        <v>874</v>
      </c>
      <c r="O333" s="6">
        <v>1045</v>
      </c>
      <c r="P333" s="6">
        <v>1343</v>
      </c>
      <c r="Q333" s="6">
        <v>2408</v>
      </c>
      <c r="R333" s="6">
        <v>3436</v>
      </c>
      <c r="S333" s="6">
        <v>2983</v>
      </c>
      <c r="T333" s="6">
        <v>140</v>
      </c>
      <c r="U333" s="6">
        <v>1735</v>
      </c>
      <c r="V333" s="6">
        <v>2723</v>
      </c>
      <c r="W333" s="6">
        <v>3619</v>
      </c>
      <c r="X333" s="6">
        <v>1033</v>
      </c>
      <c r="Y333" s="6">
        <v>2125</v>
      </c>
      <c r="Z333" s="6">
        <v>3231</v>
      </c>
      <c r="AA333" s="6">
        <v>0</v>
      </c>
      <c r="AB333" s="6">
        <v>0</v>
      </c>
      <c r="AC333" s="6">
        <v>0</v>
      </c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</row>
    <row r="334" spans="1:63" x14ac:dyDescent="0.35">
      <c r="A334" s="5" t="s">
        <v>23</v>
      </c>
      <c r="B334" s="5" t="s">
        <v>24</v>
      </c>
      <c r="C334" s="6">
        <v>399.38799999999998</v>
      </c>
      <c r="D334" s="6">
        <v>-7.5500000000000327</v>
      </c>
      <c r="E334" s="6">
        <v>250.95999999999998</v>
      </c>
      <c r="F334" s="6">
        <v>-469.31399999999991</v>
      </c>
      <c r="G334" s="6">
        <v>-340.80200000000002</v>
      </c>
      <c r="H334" s="6">
        <v>451.28</v>
      </c>
      <c r="I334" s="6">
        <v>233.75799999999995</v>
      </c>
      <c r="J334" s="6">
        <v>-229.82100000000003</v>
      </c>
      <c r="K334" s="6">
        <v>174</v>
      </c>
      <c r="L334" s="6">
        <v>291</v>
      </c>
      <c r="M334" s="6">
        <v>379</v>
      </c>
      <c r="N334" s="6">
        <v>-876</v>
      </c>
      <c r="O334" s="6">
        <v>-508</v>
      </c>
      <c r="P334" s="6">
        <v>763</v>
      </c>
      <c r="Q334" s="6">
        <v>990</v>
      </c>
      <c r="R334" s="6">
        <v>1018</v>
      </c>
      <c r="S334" s="6">
        <v>1115</v>
      </c>
      <c r="T334" s="6">
        <v>36</v>
      </c>
      <c r="U334" s="6">
        <v>-125</v>
      </c>
      <c r="V334" s="6">
        <v>128</v>
      </c>
      <c r="W334" s="6">
        <v>399</v>
      </c>
      <c r="X334" s="6">
        <v>214</v>
      </c>
      <c r="Y334" s="6">
        <v>445</v>
      </c>
      <c r="Z334" s="6">
        <v>697</v>
      </c>
      <c r="AA334" s="6">
        <v>0</v>
      </c>
      <c r="AB334" s="6">
        <v>0</v>
      </c>
      <c r="AC334" s="6">
        <v>0</v>
      </c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</row>
    <row r="335" spans="1:63" x14ac:dyDescent="0.35">
      <c r="A335" s="5" t="s">
        <v>25</v>
      </c>
      <c r="B335" s="5" t="s">
        <v>26</v>
      </c>
      <c r="C335" s="6">
        <v>274.01718167999996</v>
      </c>
      <c r="D335" s="6">
        <v>73.77646614999999</v>
      </c>
      <c r="E335" s="6">
        <v>86.476108229999994</v>
      </c>
      <c r="F335" s="6">
        <v>142.69680625000001</v>
      </c>
      <c r="G335" s="6">
        <v>275.56448081999997</v>
      </c>
      <c r="H335" s="6">
        <v>118.09291420000001</v>
      </c>
      <c r="I335" s="6">
        <v>259.31713988000001</v>
      </c>
      <c r="J335" s="6">
        <v>296.26226123000004</v>
      </c>
      <c r="K335" s="6">
        <v>387.64456841999998</v>
      </c>
      <c r="L335" s="6">
        <v>118.60096442</v>
      </c>
      <c r="M335" s="6">
        <v>89</v>
      </c>
      <c r="N335" s="6">
        <v>43</v>
      </c>
      <c r="O335" s="6">
        <v>5</v>
      </c>
      <c r="P335" s="6">
        <v>204</v>
      </c>
      <c r="Q335" s="6">
        <v>655</v>
      </c>
      <c r="R335" s="6">
        <v>790</v>
      </c>
      <c r="S335" s="6">
        <v>992</v>
      </c>
      <c r="T335" s="6">
        <v>-293</v>
      </c>
      <c r="U335" s="6">
        <v>-248</v>
      </c>
      <c r="V335" s="6">
        <v>-106</v>
      </c>
      <c r="W335" s="6">
        <v>389</v>
      </c>
      <c r="X335" s="6">
        <v>102</v>
      </c>
      <c r="Y335" s="6">
        <v>169</v>
      </c>
      <c r="Z335" s="6">
        <v>275</v>
      </c>
      <c r="AA335" s="6">
        <v>0</v>
      </c>
      <c r="AB335" s="6">
        <v>0</v>
      </c>
      <c r="AC335" s="6">
        <v>0</v>
      </c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</row>
    <row r="336" spans="1:63" x14ac:dyDescent="0.35">
      <c r="A336" s="5" t="s">
        <v>27</v>
      </c>
      <c r="B336" s="5" t="s">
        <v>28</v>
      </c>
      <c r="C336" s="6">
        <v>192.12299999999999</v>
      </c>
      <c r="D336" s="6">
        <v>72.456000000000003</v>
      </c>
      <c r="E336" s="6">
        <v>183.53299999999999</v>
      </c>
      <c r="F336" s="6">
        <v>232.20600000000002</v>
      </c>
      <c r="G336" s="6">
        <v>343.02199999999999</v>
      </c>
      <c r="H336" s="6">
        <v>157.77500000000001</v>
      </c>
      <c r="I336" s="6">
        <v>330.35500000000002</v>
      </c>
      <c r="J336" s="6">
        <v>405.58300000000003</v>
      </c>
      <c r="K336" s="6">
        <v>521.57899999999995</v>
      </c>
      <c r="L336" s="6">
        <v>213.12599999999998</v>
      </c>
      <c r="M336" s="6">
        <v>313.63200000000001</v>
      </c>
      <c r="N336" s="6">
        <v>332.89799999999997</v>
      </c>
      <c r="O336" s="6">
        <v>428.53199999999998</v>
      </c>
      <c r="P336" s="6">
        <v>392.95</v>
      </c>
      <c r="Q336" s="6">
        <v>540</v>
      </c>
      <c r="R336" s="6">
        <v>711</v>
      </c>
      <c r="S336" s="6">
        <v>813</v>
      </c>
      <c r="T336" s="6">
        <v>353</v>
      </c>
      <c r="U336" s="6">
        <v>645</v>
      </c>
      <c r="V336" s="6">
        <v>1067</v>
      </c>
      <c r="W336" s="6">
        <v>1176</v>
      </c>
      <c r="X336" s="6">
        <v>256</v>
      </c>
      <c r="Y336" s="6">
        <v>410</v>
      </c>
      <c r="Z336" s="6">
        <v>552</v>
      </c>
      <c r="AA336" s="6">
        <v>0</v>
      </c>
      <c r="AB336" s="6">
        <v>0</v>
      </c>
      <c r="AC336" s="6">
        <v>0</v>
      </c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</row>
    <row r="337" spans="1:63" x14ac:dyDescent="0.35">
      <c r="A337" s="5" t="s">
        <v>29</v>
      </c>
      <c r="B337" s="5" t="s">
        <v>30</v>
      </c>
      <c r="C337" s="6">
        <v>209.05099999999999</v>
      </c>
      <c r="D337" s="6">
        <v>52.515049390000001</v>
      </c>
      <c r="E337" s="6">
        <v>80.379000000000005</v>
      </c>
      <c r="F337" s="6">
        <v>72.520421260000006</v>
      </c>
      <c r="G337" s="6">
        <v>220.30100000000002</v>
      </c>
      <c r="H337" s="6">
        <v>192.56373500999999</v>
      </c>
      <c r="I337" s="6">
        <v>438.44099999999997</v>
      </c>
      <c r="J337" s="6">
        <v>383.6747281800001</v>
      </c>
      <c r="K337" s="6">
        <v>493.56300000000005</v>
      </c>
      <c r="L337" s="6">
        <v>70.694174309999994</v>
      </c>
      <c r="M337" s="6">
        <v>159.607</v>
      </c>
      <c r="N337" s="6">
        <v>185.11944897000001</v>
      </c>
      <c r="O337" s="6">
        <v>201.75299999999996</v>
      </c>
      <c r="P337" s="6">
        <v>133.69719253000005</v>
      </c>
      <c r="Q337" s="6">
        <v>369.04599999999999</v>
      </c>
      <c r="R337" s="6">
        <v>407.43164559999997</v>
      </c>
      <c r="S337" s="6">
        <v>602.85799999999995</v>
      </c>
      <c r="T337" s="6">
        <v>62.412000000000035</v>
      </c>
      <c r="U337" s="6">
        <v>200.98100000000002</v>
      </c>
      <c r="V337" s="6">
        <v>264.29599999999994</v>
      </c>
      <c r="W337" s="6">
        <v>748.5859999999999</v>
      </c>
      <c r="X337" s="6">
        <v>463.38599999999997</v>
      </c>
      <c r="Y337" s="6">
        <v>794.0379999999999</v>
      </c>
      <c r="Z337" s="6">
        <v>1256.482</v>
      </c>
      <c r="AA337" s="6">
        <v>0</v>
      </c>
      <c r="AB337" s="6">
        <v>0</v>
      </c>
      <c r="AC337" s="6">
        <v>0</v>
      </c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</row>
    <row r="338" spans="1:63" x14ac:dyDescent="0.35">
      <c r="A338" s="5" t="s">
        <v>31</v>
      </c>
      <c r="B338" s="5" t="s">
        <v>32</v>
      </c>
      <c r="C338" s="6">
        <v>308.77</v>
      </c>
      <c r="D338" s="6">
        <v>33.817</v>
      </c>
      <c r="E338" s="6">
        <v>308.82900000000001</v>
      </c>
      <c r="F338" s="6">
        <v>167.25599999999997</v>
      </c>
      <c r="G338" s="6">
        <v>414.01400000000001</v>
      </c>
      <c r="H338" s="6">
        <v>98.853999999999971</v>
      </c>
      <c r="I338" s="6">
        <v>190.119</v>
      </c>
      <c r="J338" s="6">
        <v>266.12599999999998</v>
      </c>
      <c r="K338" s="6">
        <v>144.50200000000001</v>
      </c>
      <c r="L338" s="6">
        <v>-125.84899999999999</v>
      </c>
      <c r="M338" s="6">
        <v>-93.139999999999958</v>
      </c>
      <c r="N338" s="6">
        <v>-228.87000000000003</v>
      </c>
      <c r="O338" s="6">
        <v>-116.54599999999996</v>
      </c>
      <c r="P338" s="6">
        <v>-254.33300000000006</v>
      </c>
      <c r="Q338" s="6">
        <v>-290.93400000000003</v>
      </c>
      <c r="R338" s="6">
        <v>-581.10399999999993</v>
      </c>
      <c r="S338" s="6">
        <v>-482.97399999999999</v>
      </c>
      <c r="T338" s="6">
        <v>-146.10299999999998</v>
      </c>
      <c r="U338" s="6">
        <v>-333.66899999999998</v>
      </c>
      <c r="V338" s="6">
        <v>-417.61200000000002</v>
      </c>
      <c r="W338" s="6">
        <v>-90.280000000000072</v>
      </c>
      <c r="X338" s="6">
        <v>69.981999999999999</v>
      </c>
      <c r="Y338" s="6">
        <v>298.96800000000002</v>
      </c>
      <c r="Z338" s="6">
        <v>346.46799999999996</v>
      </c>
      <c r="AA338" s="6">
        <v>0</v>
      </c>
      <c r="AB338" s="6">
        <v>0</v>
      </c>
      <c r="AC338" s="6">
        <v>0</v>
      </c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</row>
    <row r="339" spans="1:63" x14ac:dyDescent="0.35">
      <c r="A339" s="5" t="s">
        <v>33</v>
      </c>
      <c r="B339" s="5" t="s">
        <v>34</v>
      </c>
      <c r="C339" s="6">
        <v>171.36215643000003</v>
      </c>
      <c r="D339" s="9"/>
      <c r="E339" s="9"/>
      <c r="F339" s="9"/>
      <c r="G339" s="6">
        <v>350.18599999999998</v>
      </c>
      <c r="H339" s="9"/>
      <c r="I339" s="9"/>
      <c r="J339" s="9"/>
      <c r="K339" s="6">
        <v>489.59399999999999</v>
      </c>
      <c r="L339" s="9"/>
      <c r="M339" s="9"/>
      <c r="N339" s="9"/>
      <c r="O339" s="6">
        <v>124.94799999999999</v>
      </c>
      <c r="P339" s="9"/>
      <c r="Q339" s="9"/>
      <c r="R339" s="9"/>
      <c r="S339" s="6">
        <v>184.93899999999999</v>
      </c>
      <c r="T339" s="9"/>
      <c r="U339" s="9"/>
      <c r="V339" s="6">
        <v>-1.5180000000000025</v>
      </c>
      <c r="W339" s="6">
        <v>176.26900000000001</v>
      </c>
      <c r="X339" s="9"/>
      <c r="Y339" s="6">
        <v>105.18799999999999</v>
      </c>
      <c r="Z339" s="6">
        <v>144.88399999999999</v>
      </c>
      <c r="AA339" s="6">
        <v>0</v>
      </c>
      <c r="AB339" s="6">
        <v>0</v>
      </c>
      <c r="AC339" s="6">
        <v>0</v>
      </c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</row>
    <row r="340" spans="1:63" x14ac:dyDescent="0.35">
      <c r="A340" s="5" t="s">
        <v>35</v>
      </c>
      <c r="B340" s="5" t="s">
        <v>36</v>
      </c>
      <c r="C340" s="6">
        <v>456.97299999999996</v>
      </c>
      <c r="D340" s="9"/>
      <c r="E340" s="9"/>
      <c r="F340" s="9"/>
      <c r="G340" s="6">
        <v>76.736999999999995</v>
      </c>
      <c r="H340" s="9"/>
      <c r="I340" s="9"/>
      <c r="J340" s="9"/>
      <c r="K340" s="6">
        <v>1.9000000000001904E-2</v>
      </c>
      <c r="L340" s="9"/>
      <c r="M340" s="9"/>
      <c r="N340" s="9"/>
      <c r="O340" s="6">
        <v>-311.38899999999995</v>
      </c>
      <c r="P340" s="9"/>
      <c r="Q340" s="9"/>
      <c r="R340" s="9"/>
      <c r="S340" s="6">
        <v>234.11</v>
      </c>
      <c r="T340" s="9"/>
      <c r="U340" s="6">
        <v>128.071</v>
      </c>
      <c r="V340" s="6">
        <v>142.04699999999997</v>
      </c>
      <c r="W340" s="6">
        <v>205.03100000000001</v>
      </c>
      <c r="X340" s="9"/>
      <c r="Y340" s="6">
        <v>154.98900000000003</v>
      </c>
      <c r="Z340" s="6">
        <v>338.34299999999996</v>
      </c>
      <c r="AA340" s="6">
        <v>0</v>
      </c>
      <c r="AB340" s="6">
        <v>0</v>
      </c>
      <c r="AC340" s="6">
        <v>0</v>
      </c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</row>
    <row r="341" spans="1:63" x14ac:dyDescent="0.35">
      <c r="A341" s="5" t="s">
        <v>37</v>
      </c>
      <c r="B341" s="5" t="s">
        <v>38</v>
      </c>
      <c r="C341" s="6">
        <v>-39.288999999999994</v>
      </c>
      <c r="D341" s="9"/>
      <c r="E341" s="9"/>
      <c r="F341" s="9"/>
      <c r="G341" s="6">
        <v>-130.31299999999999</v>
      </c>
      <c r="H341" s="9"/>
      <c r="I341" s="9"/>
      <c r="J341" s="9"/>
      <c r="K341" s="6">
        <v>268.25799999999998</v>
      </c>
      <c r="L341" s="9"/>
      <c r="M341" s="9"/>
      <c r="N341" s="9"/>
      <c r="O341" s="6">
        <v>90.424999999999983</v>
      </c>
      <c r="P341" s="9"/>
      <c r="Q341" s="9"/>
      <c r="R341" s="9"/>
      <c r="S341" s="6">
        <v>676.03699999999992</v>
      </c>
      <c r="T341" s="9"/>
      <c r="U341" s="6">
        <v>605.98300000000006</v>
      </c>
      <c r="V341" s="6">
        <v>1173.6619999999998</v>
      </c>
      <c r="W341" s="6">
        <v>968.77700000000004</v>
      </c>
      <c r="X341" s="6">
        <v>538.24</v>
      </c>
      <c r="Y341" s="6">
        <v>752.101</v>
      </c>
      <c r="Z341" s="6">
        <v>1864.5290000000002</v>
      </c>
      <c r="AA341" s="6">
        <v>0</v>
      </c>
      <c r="AB341" s="6">
        <v>0</v>
      </c>
      <c r="AC341" s="6">
        <v>0</v>
      </c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</row>
    <row r="342" spans="1:63" x14ac:dyDescent="0.35">
      <c r="A342" s="5" t="s">
        <v>39</v>
      </c>
      <c r="B342" s="5" t="s">
        <v>40</v>
      </c>
      <c r="C342" s="6">
        <v>40.738</v>
      </c>
      <c r="D342" s="9"/>
      <c r="E342" s="9"/>
      <c r="F342" s="9"/>
      <c r="G342" s="6">
        <v>180.065</v>
      </c>
      <c r="H342" s="9"/>
      <c r="I342" s="9"/>
      <c r="J342" s="9"/>
      <c r="K342" s="6">
        <v>39.122999999999998</v>
      </c>
      <c r="L342" s="9"/>
      <c r="M342" s="9"/>
      <c r="N342" s="9"/>
      <c r="O342" s="6">
        <v>-462.77300000000002</v>
      </c>
      <c r="P342" s="9"/>
      <c r="Q342" s="9"/>
      <c r="R342" s="9"/>
      <c r="S342" s="6">
        <v>394.32600000000002</v>
      </c>
      <c r="T342" s="9"/>
      <c r="U342" s="6">
        <v>59.5</v>
      </c>
      <c r="V342" s="6">
        <v>109.94399999999999</v>
      </c>
      <c r="W342" s="6">
        <v>177.18600000000004</v>
      </c>
      <c r="X342" s="9"/>
      <c r="Y342" s="6">
        <v>-138.94899999999998</v>
      </c>
      <c r="Z342" s="6">
        <v>308.35399999999998</v>
      </c>
      <c r="AA342" s="6">
        <v>0</v>
      </c>
      <c r="AB342" s="6">
        <v>0</v>
      </c>
      <c r="AC342" s="6">
        <v>0</v>
      </c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</row>
    <row r="343" spans="1:63" x14ac:dyDescent="0.35">
      <c r="A343" s="5" t="s">
        <v>41</v>
      </c>
      <c r="B343" s="5" t="s">
        <v>42</v>
      </c>
      <c r="C343" s="6">
        <v>42.719182050000001</v>
      </c>
      <c r="D343" s="9"/>
      <c r="E343" s="9"/>
      <c r="F343" s="9"/>
      <c r="G343" s="6">
        <v>43.957999999999998</v>
      </c>
      <c r="H343" s="9"/>
      <c r="I343" s="9"/>
      <c r="J343" s="9"/>
      <c r="K343" s="6">
        <v>53.153999999999996</v>
      </c>
      <c r="L343" s="9"/>
      <c r="M343" s="9"/>
      <c r="N343" s="9"/>
      <c r="O343" s="6">
        <v>47.834000000000003</v>
      </c>
      <c r="P343" s="9"/>
      <c r="Q343" s="9"/>
      <c r="R343" s="9"/>
      <c r="S343" s="6">
        <v>53.862000000000002</v>
      </c>
      <c r="T343" s="9"/>
      <c r="U343" s="6">
        <v>50.006999999999998</v>
      </c>
      <c r="V343" s="6">
        <v>126.11600000000001</v>
      </c>
      <c r="W343" s="6">
        <v>79.897999999999996</v>
      </c>
      <c r="X343" s="6">
        <v>23.977</v>
      </c>
      <c r="Y343" s="6">
        <v>40.264000000000003</v>
      </c>
      <c r="Z343" s="6">
        <v>163.92699999999999</v>
      </c>
      <c r="AA343" s="6">
        <v>0</v>
      </c>
      <c r="AB343" s="6">
        <v>0</v>
      </c>
      <c r="AC343" s="6">
        <v>0</v>
      </c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</row>
    <row r="344" spans="1:63" x14ac:dyDescent="0.35">
      <c r="A344" s="5" t="s">
        <v>43</v>
      </c>
      <c r="B344" s="5" t="s">
        <v>44</v>
      </c>
      <c r="C344" s="6">
        <v>36.355000000000004</v>
      </c>
      <c r="D344" s="9"/>
      <c r="E344" s="9"/>
      <c r="F344" s="9"/>
      <c r="G344" s="6">
        <v>37.756</v>
      </c>
      <c r="H344" s="9"/>
      <c r="I344" s="9"/>
      <c r="J344" s="9"/>
      <c r="K344" s="6">
        <v>72.301000000000002</v>
      </c>
      <c r="L344" s="9"/>
      <c r="M344" s="9"/>
      <c r="N344" s="9"/>
      <c r="O344" s="6">
        <v>99.834000000000003</v>
      </c>
      <c r="P344" s="9"/>
      <c r="Q344" s="9"/>
      <c r="R344" s="9"/>
      <c r="S344" s="6">
        <v>73.555999999999997</v>
      </c>
      <c r="T344" s="9"/>
      <c r="U344" s="6">
        <v>38.932000000000002</v>
      </c>
      <c r="V344" s="6">
        <v>58.793999999999997</v>
      </c>
      <c r="W344" s="6">
        <v>78.136999999999986</v>
      </c>
      <c r="X344" s="9"/>
      <c r="Y344" s="9"/>
      <c r="Z344" s="6">
        <v>102.06299999999999</v>
      </c>
      <c r="AA344" s="6">
        <v>0</v>
      </c>
      <c r="AB344" s="6">
        <v>0</v>
      </c>
      <c r="AC344" s="6">
        <v>0</v>
      </c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</row>
    <row r="345" spans="1:63" x14ac:dyDescent="0.35">
      <c r="A345" s="5" t="s">
        <v>45</v>
      </c>
      <c r="B345" s="5" t="s">
        <v>46</v>
      </c>
      <c r="C345" s="9"/>
      <c r="D345" s="9"/>
      <c r="E345" s="9"/>
      <c r="F345" s="9"/>
      <c r="G345" s="6">
        <v>6.1988933699999995</v>
      </c>
      <c r="H345" s="9"/>
      <c r="I345" s="9"/>
      <c r="J345" s="9"/>
      <c r="K345" s="6">
        <v>15.102999999999998</v>
      </c>
      <c r="L345" s="9"/>
      <c r="M345" s="9"/>
      <c r="N345" s="9"/>
      <c r="O345" s="6">
        <v>5.92309895</v>
      </c>
      <c r="P345" s="9"/>
      <c r="Q345" s="9"/>
      <c r="R345" s="9"/>
      <c r="S345" s="6">
        <v>52.157184350000001</v>
      </c>
      <c r="T345" s="9"/>
      <c r="U345" s="6">
        <v>30.698</v>
      </c>
      <c r="V345" s="6">
        <v>43.075159999999997</v>
      </c>
      <c r="W345" s="6">
        <v>72.845184579999994</v>
      </c>
      <c r="X345" s="6">
        <v>3.8050310700000014</v>
      </c>
      <c r="Y345" s="6">
        <v>34.857070560000004</v>
      </c>
      <c r="Z345" s="6">
        <v>57.705820000000003</v>
      </c>
      <c r="AA345" s="6">
        <v>0</v>
      </c>
      <c r="AB345" s="6">
        <v>0</v>
      </c>
      <c r="AC345" s="6">
        <v>0</v>
      </c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</row>
    <row r="346" spans="1:63" x14ac:dyDescent="0.35">
      <c r="A346" s="5" t="s">
        <v>47</v>
      </c>
      <c r="B346" s="5" t="s">
        <v>48</v>
      </c>
      <c r="C346" s="6">
        <v>95.211936269999995</v>
      </c>
      <c r="D346" s="9"/>
      <c r="E346" s="9"/>
      <c r="F346" s="9"/>
      <c r="G346" s="6">
        <v>108.77000000000001</v>
      </c>
      <c r="H346" s="9"/>
      <c r="I346" s="9"/>
      <c r="J346" s="9"/>
      <c r="K346" s="6">
        <v>161.1232445</v>
      </c>
      <c r="L346" s="9"/>
      <c r="M346" s="9"/>
      <c r="N346" s="9"/>
      <c r="O346" s="6">
        <v>237.07988470999999</v>
      </c>
      <c r="P346" s="9"/>
      <c r="Q346" s="9"/>
      <c r="R346" s="9"/>
      <c r="S346" s="6">
        <v>216.87085238</v>
      </c>
      <c r="T346" s="9"/>
      <c r="U346" s="9"/>
      <c r="V346" s="9"/>
      <c r="W346" s="6">
        <v>313.87892221000004</v>
      </c>
      <c r="X346" s="9"/>
      <c r="Y346" s="9"/>
      <c r="Z346" s="6">
        <v>0</v>
      </c>
      <c r="AA346" s="6">
        <v>0</v>
      </c>
      <c r="AB346" s="6">
        <v>0</v>
      </c>
      <c r="AC346" s="6">
        <v>0</v>
      </c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</row>
    <row r="347" spans="1:63" x14ac:dyDescent="0.35">
      <c r="A347" s="5" t="s">
        <v>49</v>
      </c>
      <c r="B347" s="5" t="s">
        <v>50</v>
      </c>
      <c r="C347" s="6">
        <v>58.659350300000007</v>
      </c>
      <c r="D347" s="9"/>
      <c r="E347" s="9"/>
      <c r="F347" s="9"/>
      <c r="G347" s="6">
        <v>45.348964799999997</v>
      </c>
      <c r="H347" s="9"/>
      <c r="I347" s="9"/>
      <c r="J347" s="9"/>
      <c r="K347" s="6">
        <v>99.805000000000007</v>
      </c>
      <c r="L347" s="9"/>
      <c r="M347" s="9"/>
      <c r="N347" s="9"/>
      <c r="O347" s="6">
        <v>43.497444419999979</v>
      </c>
      <c r="P347" s="9"/>
      <c r="Q347" s="9"/>
      <c r="R347" s="9"/>
      <c r="S347" s="6">
        <v>214.19131017999999</v>
      </c>
      <c r="T347" s="9"/>
      <c r="U347" s="6">
        <v>66.998000000000005</v>
      </c>
      <c r="V347" s="6">
        <v>100.952</v>
      </c>
      <c r="W347" s="6">
        <v>273.04471720999999</v>
      </c>
      <c r="X347" s="9"/>
      <c r="Y347" s="6">
        <v>81.256817059999989</v>
      </c>
      <c r="Z347" s="6">
        <v>123.32399999999998</v>
      </c>
      <c r="AA347" s="6">
        <v>0</v>
      </c>
      <c r="AB347" s="6">
        <v>0</v>
      </c>
      <c r="AC347" s="6">
        <v>0</v>
      </c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</row>
    <row r="348" spans="1:63" s="14" customFormat="1" ht="13.15" x14ac:dyDescent="0.4">
      <c r="A348" s="10"/>
      <c r="B348" s="11" t="s">
        <v>51</v>
      </c>
      <c r="C348" s="12">
        <v>54088.055719119999</v>
      </c>
      <c r="D348" s="12">
        <v>21627.911664109997</v>
      </c>
      <c r="E348" s="12">
        <v>39994.435108229998</v>
      </c>
      <c r="F348" s="12">
        <v>50180.104924789994</v>
      </c>
      <c r="G348" s="12">
        <v>69777.101480820013</v>
      </c>
      <c r="H348" s="12">
        <v>27500.853649210003</v>
      </c>
      <c r="I348" s="12">
        <v>55615.922139880015</v>
      </c>
      <c r="J348" s="12">
        <v>75837.315989409995</v>
      </c>
      <c r="K348" s="12">
        <v>95328.309568419994</v>
      </c>
      <c r="L348" s="12">
        <v>37414.57213873</v>
      </c>
      <c r="M348" s="12">
        <v>67999.099000000002</v>
      </c>
      <c r="N348" s="12">
        <v>86014.147448970005</v>
      </c>
      <c r="O348" s="12">
        <v>102781.739</v>
      </c>
      <c r="P348" s="12">
        <v>57107.314192530001</v>
      </c>
      <c r="Q348" s="12">
        <v>97908.111999999994</v>
      </c>
      <c r="R348" s="12">
        <v>128844.3276456</v>
      </c>
      <c r="S348" s="12">
        <v>156176.88399999999</v>
      </c>
      <c r="T348" s="12">
        <v>64958.308999999994</v>
      </c>
      <c r="U348" s="12">
        <v>110896.31200000001</v>
      </c>
      <c r="V348" s="12">
        <v>155202.68400000001</v>
      </c>
      <c r="W348" s="12">
        <v>205283.30599999998</v>
      </c>
      <c r="X348" s="12">
        <v>125509.368</v>
      </c>
      <c r="Y348" s="12">
        <v>207558.00599999999</v>
      </c>
      <c r="Z348" s="12">
        <v>263457.94999999995</v>
      </c>
      <c r="AA348" s="12">
        <v>0</v>
      </c>
      <c r="AB348" s="12">
        <v>0</v>
      </c>
      <c r="AC348" s="12">
        <v>0</v>
      </c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</row>
    <row r="349" spans="1:63" x14ac:dyDescent="0.35">
      <c r="A349" s="5"/>
      <c r="B349" s="15" t="s">
        <v>52</v>
      </c>
      <c r="C349" s="16">
        <v>45359</v>
      </c>
      <c r="D349" s="16">
        <v>18338</v>
      </c>
      <c r="E349" s="16">
        <v>32867</v>
      </c>
      <c r="F349" s="16">
        <v>42099</v>
      </c>
      <c r="G349" s="16">
        <v>58452</v>
      </c>
      <c r="H349" s="16">
        <v>22033</v>
      </c>
      <c r="I349" s="16">
        <v>43422</v>
      </c>
      <c r="J349" s="16">
        <v>60711</v>
      </c>
      <c r="K349" s="16">
        <v>77864</v>
      </c>
      <c r="L349" s="16">
        <v>32287</v>
      </c>
      <c r="M349" s="16">
        <v>60136</v>
      </c>
      <c r="N349" s="16">
        <v>77122</v>
      </c>
      <c r="O349" s="16">
        <v>91649</v>
      </c>
      <c r="P349" s="16">
        <v>46628</v>
      </c>
      <c r="Q349" s="16">
        <v>76193</v>
      </c>
      <c r="R349" s="16">
        <v>102314</v>
      </c>
      <c r="S349" s="16">
        <v>125282</v>
      </c>
      <c r="T349" s="16">
        <v>59446</v>
      </c>
      <c r="U349" s="16">
        <v>89227</v>
      </c>
      <c r="V349" s="16">
        <v>123340</v>
      </c>
      <c r="W349" s="16">
        <v>165673</v>
      </c>
      <c r="X349" s="16">
        <v>109489</v>
      </c>
      <c r="Y349" s="16">
        <v>180104</v>
      </c>
      <c r="Z349" s="16">
        <v>220434</v>
      </c>
      <c r="AA349" s="16">
        <v>0</v>
      </c>
      <c r="AB349" s="16">
        <v>0</v>
      </c>
      <c r="AC349" s="16">
        <v>0</v>
      </c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</row>
    <row r="350" spans="1:63" x14ac:dyDescent="0.35">
      <c r="A350" s="5"/>
      <c r="B350" s="15" t="s">
        <v>53</v>
      </c>
      <c r="C350" s="16">
        <v>8019.1117191200001</v>
      </c>
      <c r="D350" s="16">
        <v>3131.1236147200002</v>
      </c>
      <c r="E350" s="16">
        <v>6554.69410823</v>
      </c>
      <c r="F350" s="16">
        <v>7609.1225035300004</v>
      </c>
      <c r="G350" s="16">
        <v>10347.764480819998</v>
      </c>
      <c r="H350" s="16">
        <v>5018.6609141999998</v>
      </c>
      <c r="I350" s="16">
        <v>11235.007139879999</v>
      </c>
      <c r="J350" s="16">
        <v>14070.932261230002</v>
      </c>
      <c r="K350" s="16">
        <v>16304.665568420001</v>
      </c>
      <c r="L350" s="16">
        <v>4969.6009644200003</v>
      </c>
      <c r="M350" s="16">
        <v>7483</v>
      </c>
      <c r="N350" s="16">
        <v>8603</v>
      </c>
      <c r="O350" s="16">
        <v>10619</v>
      </c>
      <c r="P350" s="16">
        <v>10207</v>
      </c>
      <c r="Q350" s="16">
        <v>21097</v>
      </c>
      <c r="R350" s="16">
        <v>25993</v>
      </c>
      <c r="S350" s="16">
        <v>29962</v>
      </c>
      <c r="T350" s="16">
        <v>5243</v>
      </c>
      <c r="U350" s="16">
        <v>21157</v>
      </c>
      <c r="V350" s="16">
        <v>30949</v>
      </c>
      <c r="W350" s="16">
        <v>37776</v>
      </c>
      <c r="X350" s="16">
        <v>15231</v>
      </c>
      <c r="Y350" s="16">
        <v>25951</v>
      </c>
      <c r="Z350" s="16">
        <v>40869</v>
      </c>
      <c r="AA350" s="16">
        <v>0</v>
      </c>
      <c r="AB350" s="16">
        <v>0</v>
      </c>
      <c r="AC350" s="16">
        <v>0</v>
      </c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</row>
    <row r="351" spans="1:63" x14ac:dyDescent="0.35">
      <c r="A351" s="5"/>
      <c r="B351" s="15" t="s">
        <v>54</v>
      </c>
      <c r="C351" s="16">
        <v>709.94399999999996</v>
      </c>
      <c r="D351" s="16">
        <v>158.78804939</v>
      </c>
      <c r="E351" s="16">
        <v>572.74099999999999</v>
      </c>
      <c r="F351" s="16">
        <v>471.98242125999997</v>
      </c>
      <c r="G351" s="16">
        <v>977.33699999999999</v>
      </c>
      <c r="H351" s="16">
        <v>449.19273500999992</v>
      </c>
      <c r="I351" s="16">
        <v>958.91499999999996</v>
      </c>
      <c r="J351" s="16">
        <v>1055.3837281799999</v>
      </c>
      <c r="K351" s="16">
        <v>1159.644</v>
      </c>
      <c r="L351" s="16">
        <v>157.97117430999998</v>
      </c>
      <c r="M351" s="16">
        <v>380.09900000000005</v>
      </c>
      <c r="N351" s="16">
        <v>289.14744896999986</v>
      </c>
      <c r="O351" s="16">
        <v>513.73900000000003</v>
      </c>
      <c r="P351" s="16">
        <v>272.31419252999979</v>
      </c>
      <c r="Q351" s="16">
        <v>618.11200000000008</v>
      </c>
      <c r="R351" s="16">
        <v>537.3276456000001</v>
      </c>
      <c r="S351" s="16">
        <v>932.88400000000024</v>
      </c>
      <c r="T351" s="16">
        <v>269.30899999999997</v>
      </c>
      <c r="U351" s="16">
        <v>512.31200000000013</v>
      </c>
      <c r="V351" s="16">
        <v>913.68399999999997</v>
      </c>
      <c r="W351" s="16">
        <v>1834.306</v>
      </c>
      <c r="X351" s="16">
        <v>789.36799999999994</v>
      </c>
      <c r="Y351" s="16">
        <v>1503.0060000000001</v>
      </c>
      <c r="Z351" s="16">
        <v>2154.9500000000003</v>
      </c>
      <c r="AA351" s="16">
        <v>0</v>
      </c>
      <c r="AB351" s="16">
        <v>0</v>
      </c>
      <c r="AC351" s="16">
        <v>0</v>
      </c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</row>
    <row r="352" spans="1:63" x14ac:dyDescent="0.35">
      <c r="A352" s="18"/>
      <c r="B352" s="19" t="s">
        <v>55</v>
      </c>
      <c r="C352" s="20"/>
      <c r="D352" s="20"/>
      <c r="E352" s="20"/>
      <c r="F352" s="20"/>
      <c r="G352" s="21">
        <v>242.03185817000002</v>
      </c>
      <c r="H352" s="20"/>
      <c r="I352" s="20"/>
      <c r="J352" s="20"/>
      <c r="K352" s="21">
        <v>401.4862445</v>
      </c>
      <c r="L352" s="20"/>
      <c r="M352" s="20"/>
      <c r="N352" s="20"/>
      <c r="O352" s="21">
        <v>434.16842807999996</v>
      </c>
      <c r="P352" s="20"/>
      <c r="Q352" s="20"/>
      <c r="R352" s="20"/>
      <c r="S352" s="21">
        <v>610.63734691000002</v>
      </c>
      <c r="T352" s="20"/>
      <c r="U352" s="20"/>
      <c r="V352" s="20"/>
      <c r="W352" s="21">
        <v>739.66682400000002</v>
      </c>
      <c r="X352" s="20"/>
      <c r="Y352" s="20"/>
      <c r="Z352" s="21">
        <v>0</v>
      </c>
      <c r="AA352" s="21">
        <v>0</v>
      </c>
      <c r="AB352" s="21">
        <v>0</v>
      </c>
      <c r="AC352" s="21">
        <v>0</v>
      </c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</row>
    <row r="354" spans="1:63" x14ac:dyDescent="0.35">
      <c r="A354" s="3" t="s">
        <v>141</v>
      </c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</row>
    <row r="355" spans="1:63" x14ac:dyDescent="0.35">
      <c r="A355" s="5" t="s">
        <v>1</v>
      </c>
      <c r="B355" s="5" t="s">
        <v>2</v>
      </c>
      <c r="C355" s="6">
        <v>3275</v>
      </c>
      <c r="D355" s="6">
        <v>1218</v>
      </c>
      <c r="E355" s="6">
        <v>3365</v>
      </c>
      <c r="F355" s="6">
        <v>5770</v>
      </c>
      <c r="G355" s="6">
        <v>8337</v>
      </c>
      <c r="H355" s="6">
        <v>1728</v>
      </c>
      <c r="I355" s="6">
        <v>2799</v>
      </c>
      <c r="J355" s="6">
        <v>3842</v>
      </c>
      <c r="K355" s="6">
        <v>4707</v>
      </c>
      <c r="L355" s="6">
        <v>1211</v>
      </c>
      <c r="M355" s="6">
        <v>2816</v>
      </c>
      <c r="N355" s="6">
        <v>3775</v>
      </c>
      <c r="O355" s="6">
        <v>3078</v>
      </c>
      <c r="P355" s="6">
        <v>431</v>
      </c>
      <c r="Q355" s="6">
        <v>1827</v>
      </c>
      <c r="R355" s="6">
        <v>3067</v>
      </c>
      <c r="S355" s="6">
        <v>4920</v>
      </c>
      <c r="T355" s="6">
        <v>3666</v>
      </c>
      <c r="U355" s="6">
        <v>6080</v>
      </c>
      <c r="V355" s="6">
        <v>7570</v>
      </c>
      <c r="W355" s="6">
        <v>10409</v>
      </c>
      <c r="X355" s="6">
        <v>1998</v>
      </c>
      <c r="Y355" s="6">
        <v>4114</v>
      </c>
      <c r="Z355" s="6">
        <v>6565</v>
      </c>
      <c r="AA355" s="6">
        <v>0</v>
      </c>
      <c r="AB355" s="6">
        <v>0</v>
      </c>
      <c r="AC355" s="6">
        <v>0</v>
      </c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</row>
    <row r="356" spans="1:63" x14ac:dyDescent="0.35">
      <c r="A356" s="5" t="s">
        <v>3</v>
      </c>
      <c r="B356" s="5" t="s">
        <v>4</v>
      </c>
      <c r="C356" s="6">
        <v>4015</v>
      </c>
      <c r="D356" s="6">
        <v>796</v>
      </c>
      <c r="E356" s="6">
        <v>1863</v>
      </c>
      <c r="F356" s="6">
        <v>3102</v>
      </c>
      <c r="G356" s="6">
        <v>3722</v>
      </c>
      <c r="H356" s="6">
        <v>1500</v>
      </c>
      <c r="I356" s="6">
        <v>2626</v>
      </c>
      <c r="J356" s="6">
        <v>3730</v>
      </c>
      <c r="K356" s="6">
        <v>6327</v>
      </c>
      <c r="L356" s="6">
        <v>1792</v>
      </c>
      <c r="M356" s="6">
        <v>3502</v>
      </c>
      <c r="N356" s="6">
        <v>3949</v>
      </c>
      <c r="O356" s="6">
        <v>6318</v>
      </c>
      <c r="P356" s="6">
        <v>844</v>
      </c>
      <c r="Q356" s="6">
        <v>2601</v>
      </c>
      <c r="R356" s="6">
        <v>3736</v>
      </c>
      <c r="S356" s="6">
        <v>6020</v>
      </c>
      <c r="T356" s="6">
        <v>416</v>
      </c>
      <c r="U356" s="6">
        <v>3666</v>
      </c>
      <c r="V356" s="6">
        <v>4712</v>
      </c>
      <c r="W356" s="6">
        <v>6652</v>
      </c>
      <c r="X356" s="6">
        <v>5972</v>
      </c>
      <c r="Y356" s="6">
        <v>10879</v>
      </c>
      <c r="Z356" s="6">
        <v>13912</v>
      </c>
      <c r="AA356" s="6">
        <v>0</v>
      </c>
      <c r="AB356" s="6">
        <v>0</v>
      </c>
      <c r="AC356" s="6">
        <v>0</v>
      </c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</row>
    <row r="357" spans="1:63" x14ac:dyDescent="0.35">
      <c r="A357" s="5" t="s">
        <v>5</v>
      </c>
      <c r="B357" s="5" t="s">
        <v>6</v>
      </c>
      <c r="C357" s="6">
        <v>-1085</v>
      </c>
      <c r="D357" s="6">
        <v>-237</v>
      </c>
      <c r="E357" s="6">
        <v>-596</v>
      </c>
      <c r="F357" s="6">
        <v>-2023</v>
      </c>
      <c r="G357" s="6">
        <v>-2139</v>
      </c>
      <c r="H357" s="6">
        <v>-1976</v>
      </c>
      <c r="I357" s="6">
        <v>389</v>
      </c>
      <c r="J357" s="6">
        <v>-1364</v>
      </c>
      <c r="K357" s="6">
        <v>-48</v>
      </c>
      <c r="L357" s="6">
        <v>1779</v>
      </c>
      <c r="M357" s="6">
        <v>3414</v>
      </c>
      <c r="N357" s="6">
        <v>6779</v>
      </c>
      <c r="O357" s="6">
        <v>3769</v>
      </c>
      <c r="P357" s="6">
        <v>-2130</v>
      </c>
      <c r="Q357" s="6">
        <v>-1693</v>
      </c>
      <c r="R357" s="6">
        <v>-260</v>
      </c>
      <c r="S357" s="6">
        <v>1887</v>
      </c>
      <c r="T357" s="6">
        <v>1750</v>
      </c>
      <c r="U357" s="6">
        <v>2641</v>
      </c>
      <c r="V357" s="6">
        <v>118</v>
      </c>
      <c r="W357" s="6">
        <v>846</v>
      </c>
      <c r="X357" s="6">
        <v>772</v>
      </c>
      <c r="Y357" s="6">
        <v>1498</v>
      </c>
      <c r="Z357" s="6">
        <v>4193</v>
      </c>
      <c r="AA357" s="6">
        <v>0</v>
      </c>
      <c r="AB357" s="6">
        <v>0</v>
      </c>
      <c r="AC357" s="6">
        <v>0</v>
      </c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</row>
    <row r="358" spans="1:63" x14ac:dyDescent="0.35">
      <c r="A358" s="5" t="s">
        <v>7</v>
      </c>
      <c r="B358" s="5" t="s">
        <v>8</v>
      </c>
      <c r="C358" s="6">
        <v>9277</v>
      </c>
      <c r="D358" s="6">
        <v>2834</v>
      </c>
      <c r="E358" s="6">
        <v>7909</v>
      </c>
      <c r="F358" s="6">
        <v>20337</v>
      </c>
      <c r="G358" s="6">
        <v>18980</v>
      </c>
      <c r="H358" s="6">
        <v>1963</v>
      </c>
      <c r="I358" s="6">
        <v>3836</v>
      </c>
      <c r="J358" s="6">
        <v>8655</v>
      </c>
      <c r="K358" s="6">
        <v>4345</v>
      </c>
      <c r="L358" s="6">
        <v>3061</v>
      </c>
      <c r="M358" s="6">
        <v>4253</v>
      </c>
      <c r="N358" s="6">
        <v>981</v>
      </c>
      <c r="O358" s="6">
        <v>2490</v>
      </c>
      <c r="P358" s="6">
        <v>-953</v>
      </c>
      <c r="Q358" s="6">
        <v>1314</v>
      </c>
      <c r="R358" s="6">
        <v>3492</v>
      </c>
      <c r="S358" s="6">
        <v>3658</v>
      </c>
      <c r="T358" s="6">
        <v>1379</v>
      </c>
      <c r="U358" s="6">
        <v>4684</v>
      </c>
      <c r="V358" s="6">
        <v>6212</v>
      </c>
      <c r="W358" s="6">
        <v>10666</v>
      </c>
      <c r="X358" s="6">
        <v>4467</v>
      </c>
      <c r="Y358" s="6">
        <v>37853</v>
      </c>
      <c r="Z358" s="6">
        <v>39974</v>
      </c>
      <c r="AA358" s="6">
        <v>0</v>
      </c>
      <c r="AB358" s="6">
        <v>0</v>
      </c>
      <c r="AC358" s="6">
        <v>0</v>
      </c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</row>
    <row r="359" spans="1:63" x14ac:dyDescent="0.35">
      <c r="A359" s="5" t="s">
        <v>9</v>
      </c>
      <c r="B359" s="5" t="s">
        <v>10</v>
      </c>
      <c r="C359" s="6">
        <v>747</v>
      </c>
      <c r="D359" s="6">
        <v>37</v>
      </c>
      <c r="E359" s="6">
        <v>364</v>
      </c>
      <c r="F359" s="6">
        <v>541</v>
      </c>
      <c r="G359" s="6">
        <v>-5</v>
      </c>
      <c r="H359" s="6">
        <v>136</v>
      </c>
      <c r="I359" s="6">
        <v>216</v>
      </c>
      <c r="J359" s="6">
        <v>828</v>
      </c>
      <c r="K359" s="6">
        <v>936</v>
      </c>
      <c r="L359" s="6">
        <v>491</v>
      </c>
      <c r="M359" s="6">
        <v>928</v>
      </c>
      <c r="N359" s="6">
        <v>668</v>
      </c>
      <c r="O359" s="6">
        <v>1006</v>
      </c>
      <c r="P359" s="6">
        <v>-2299</v>
      </c>
      <c r="Q359" s="6">
        <v>-2390</v>
      </c>
      <c r="R359" s="6">
        <v>-1033</v>
      </c>
      <c r="S359" s="6">
        <v>-1927</v>
      </c>
      <c r="T359" s="6">
        <v>248</v>
      </c>
      <c r="U359" s="6">
        <v>969</v>
      </c>
      <c r="V359" s="6">
        <v>61</v>
      </c>
      <c r="W359" s="6">
        <v>81</v>
      </c>
      <c r="X359" s="6">
        <v>72</v>
      </c>
      <c r="Y359" s="6">
        <v>384</v>
      </c>
      <c r="Z359" s="6">
        <v>2428</v>
      </c>
      <c r="AA359" s="6">
        <v>0</v>
      </c>
      <c r="AB359" s="6">
        <v>0</v>
      </c>
      <c r="AC359" s="6">
        <v>0</v>
      </c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</row>
    <row r="360" spans="1:63" x14ac:dyDescent="0.35">
      <c r="A360" s="5" t="s">
        <v>11</v>
      </c>
      <c r="B360" s="5" t="s">
        <v>12</v>
      </c>
      <c r="C360" s="6">
        <v>1317</v>
      </c>
      <c r="D360" s="6">
        <v>520</v>
      </c>
      <c r="E360" s="6">
        <v>1201</v>
      </c>
      <c r="F360" s="6">
        <v>1545</v>
      </c>
      <c r="G360" s="6">
        <v>2283</v>
      </c>
      <c r="H360" s="6">
        <v>1433</v>
      </c>
      <c r="I360" s="6">
        <v>2395</v>
      </c>
      <c r="J360" s="6">
        <v>2959</v>
      </c>
      <c r="K360" s="6">
        <v>3419</v>
      </c>
      <c r="L360" s="6">
        <v>1010</v>
      </c>
      <c r="M360" s="6">
        <v>1757</v>
      </c>
      <c r="N360" s="6">
        <v>2560</v>
      </c>
      <c r="O360" s="6">
        <v>3615</v>
      </c>
      <c r="P360" s="6">
        <v>1900</v>
      </c>
      <c r="Q360" s="6">
        <v>4222</v>
      </c>
      <c r="R360" s="6">
        <v>5564</v>
      </c>
      <c r="S360" s="6">
        <v>5762</v>
      </c>
      <c r="T360" s="6">
        <v>1712</v>
      </c>
      <c r="U360" s="6">
        <v>5985</v>
      </c>
      <c r="V360" s="6">
        <v>6947</v>
      </c>
      <c r="W360" s="6">
        <v>7127</v>
      </c>
      <c r="X360" s="6">
        <v>4598</v>
      </c>
      <c r="Y360" s="6">
        <v>8283</v>
      </c>
      <c r="Z360" s="6">
        <v>9755</v>
      </c>
      <c r="AA360" s="6">
        <v>0</v>
      </c>
      <c r="AB360" s="6">
        <v>0</v>
      </c>
      <c r="AC360" s="6">
        <v>0</v>
      </c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</row>
    <row r="361" spans="1:63" x14ac:dyDescent="0.35">
      <c r="A361" s="5" t="s">
        <v>13</v>
      </c>
      <c r="B361" s="5" t="s">
        <v>14</v>
      </c>
      <c r="C361" s="6">
        <v>354.38801511000003</v>
      </c>
      <c r="D361" s="6">
        <v>191.95607458000001</v>
      </c>
      <c r="E361" s="6">
        <v>128</v>
      </c>
      <c r="F361" s="6">
        <v>313</v>
      </c>
      <c r="G361" s="6">
        <v>324</v>
      </c>
      <c r="H361" s="6">
        <v>-111</v>
      </c>
      <c r="I361" s="6">
        <v>21</v>
      </c>
      <c r="J361" s="6">
        <v>-362</v>
      </c>
      <c r="K361" s="6">
        <v>-346</v>
      </c>
      <c r="L361" s="6">
        <v>78</v>
      </c>
      <c r="M361" s="6">
        <v>803</v>
      </c>
      <c r="N361" s="6">
        <v>405</v>
      </c>
      <c r="O361" s="6">
        <v>22</v>
      </c>
      <c r="P361" s="6">
        <v>-70</v>
      </c>
      <c r="Q361" s="6">
        <v>846</v>
      </c>
      <c r="R361" s="6">
        <v>87</v>
      </c>
      <c r="S361" s="6">
        <v>-96</v>
      </c>
      <c r="T361" s="6">
        <v>1060</v>
      </c>
      <c r="U361" s="6">
        <v>3022</v>
      </c>
      <c r="V361" s="6">
        <v>2103</v>
      </c>
      <c r="W361" s="6">
        <v>3482</v>
      </c>
      <c r="X361" s="6">
        <v>3903</v>
      </c>
      <c r="Y361" s="6">
        <v>8702</v>
      </c>
      <c r="Z361" s="6">
        <v>10259</v>
      </c>
      <c r="AA361" s="6">
        <v>0</v>
      </c>
      <c r="AB361" s="6">
        <v>0</v>
      </c>
      <c r="AC361" s="6">
        <v>0</v>
      </c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</row>
    <row r="362" spans="1:63" x14ac:dyDescent="0.35">
      <c r="A362" s="5" t="s">
        <v>15</v>
      </c>
      <c r="B362" s="5" t="s">
        <v>16</v>
      </c>
      <c r="C362" s="6">
        <v>-56</v>
      </c>
      <c r="D362" s="6">
        <v>743</v>
      </c>
      <c r="E362" s="6">
        <v>1198</v>
      </c>
      <c r="F362" s="6">
        <v>1446</v>
      </c>
      <c r="G362" s="6">
        <v>2169</v>
      </c>
      <c r="H362" s="6">
        <v>545</v>
      </c>
      <c r="I362" s="6">
        <v>3287</v>
      </c>
      <c r="J362" s="6">
        <v>3872</v>
      </c>
      <c r="K362" s="6">
        <v>4785</v>
      </c>
      <c r="L362" s="6">
        <v>1370</v>
      </c>
      <c r="M362" s="6">
        <v>2380</v>
      </c>
      <c r="N362" s="6">
        <v>2721</v>
      </c>
      <c r="O362" s="6">
        <v>3193</v>
      </c>
      <c r="P362" s="6">
        <v>966</v>
      </c>
      <c r="Q362" s="6">
        <v>1880</v>
      </c>
      <c r="R362" s="6">
        <v>1932</v>
      </c>
      <c r="S362" s="6">
        <v>1737</v>
      </c>
      <c r="T362" s="6">
        <v>-54</v>
      </c>
      <c r="U362" s="6">
        <v>3069</v>
      </c>
      <c r="V362" s="6">
        <v>4818</v>
      </c>
      <c r="W362" s="6">
        <v>4264</v>
      </c>
      <c r="X362" s="6">
        <v>4455</v>
      </c>
      <c r="Y362" s="6">
        <v>6007</v>
      </c>
      <c r="Z362" s="6">
        <v>6764</v>
      </c>
      <c r="AA362" s="6">
        <v>0</v>
      </c>
      <c r="AB362" s="6">
        <v>0</v>
      </c>
      <c r="AC362" s="6">
        <v>0</v>
      </c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</row>
    <row r="363" spans="1:63" x14ac:dyDescent="0.35">
      <c r="A363" s="5" t="s">
        <v>17</v>
      </c>
      <c r="B363" s="5" t="s">
        <v>18</v>
      </c>
      <c r="C363" s="6">
        <v>22.211896399999997</v>
      </c>
      <c r="D363" s="6">
        <v>20.360135960000001</v>
      </c>
      <c r="E363" s="6">
        <v>66.965999999999994</v>
      </c>
      <c r="F363" s="6">
        <v>406.33238472000005</v>
      </c>
      <c r="G363" s="6">
        <v>194.41499999999999</v>
      </c>
      <c r="H363" s="6">
        <v>-2.0449999999999999</v>
      </c>
      <c r="I363" s="6">
        <v>117.62</v>
      </c>
      <c r="J363" s="6">
        <v>-165.161</v>
      </c>
      <c r="K363" s="6">
        <v>76</v>
      </c>
      <c r="L363" s="6">
        <v>227</v>
      </c>
      <c r="M363" s="6">
        <v>568</v>
      </c>
      <c r="N363" s="6">
        <v>470</v>
      </c>
      <c r="O363" s="6">
        <v>820</v>
      </c>
      <c r="P363" s="6">
        <v>-346</v>
      </c>
      <c r="Q363" s="6">
        <v>-624</v>
      </c>
      <c r="R363" s="6">
        <v>-240</v>
      </c>
      <c r="S363" s="6">
        <v>-262</v>
      </c>
      <c r="T363" s="6">
        <v>731</v>
      </c>
      <c r="U363" s="6">
        <v>689</v>
      </c>
      <c r="V363" s="6">
        <v>498</v>
      </c>
      <c r="W363" s="6">
        <v>461</v>
      </c>
      <c r="X363" s="6">
        <v>1969</v>
      </c>
      <c r="Y363" s="6">
        <v>3710</v>
      </c>
      <c r="Z363" s="6">
        <v>4202</v>
      </c>
      <c r="AA363" s="6">
        <v>0</v>
      </c>
      <c r="AB363" s="6">
        <v>0</v>
      </c>
      <c r="AC363" s="6">
        <v>0</v>
      </c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</row>
    <row r="364" spans="1:63" x14ac:dyDescent="0.35">
      <c r="A364" s="5" t="s">
        <v>19</v>
      </c>
      <c r="B364" s="5" t="s">
        <v>20</v>
      </c>
      <c r="C364" s="6">
        <v>43</v>
      </c>
      <c r="D364" s="6">
        <v>39</v>
      </c>
      <c r="E364" s="6">
        <v>195</v>
      </c>
      <c r="F364" s="6">
        <v>294</v>
      </c>
      <c r="G364" s="6">
        <v>257</v>
      </c>
      <c r="H364" s="6">
        <v>171</v>
      </c>
      <c r="I364" s="6">
        <v>543</v>
      </c>
      <c r="J364" s="6">
        <v>1064</v>
      </c>
      <c r="K364" s="6">
        <v>1039</v>
      </c>
      <c r="L364" s="6">
        <v>205</v>
      </c>
      <c r="M364" s="6">
        <v>373</v>
      </c>
      <c r="N364" s="6">
        <v>345</v>
      </c>
      <c r="O364" s="6">
        <v>191</v>
      </c>
      <c r="P364" s="6">
        <v>956</v>
      </c>
      <c r="Q364" s="6">
        <v>2290</v>
      </c>
      <c r="R364" s="6">
        <v>2596</v>
      </c>
      <c r="S364" s="6">
        <v>2585</v>
      </c>
      <c r="T364" s="6">
        <v>675</v>
      </c>
      <c r="U364" s="6">
        <v>2041</v>
      </c>
      <c r="V364" s="6">
        <v>2885</v>
      </c>
      <c r="W364" s="6">
        <v>3127</v>
      </c>
      <c r="X364" s="6">
        <v>1987</v>
      </c>
      <c r="Y364" s="6">
        <v>3072</v>
      </c>
      <c r="Z364" s="6">
        <v>3799</v>
      </c>
      <c r="AA364" s="6">
        <v>0</v>
      </c>
      <c r="AB364" s="6">
        <v>0</v>
      </c>
      <c r="AC364" s="6">
        <v>0</v>
      </c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</row>
    <row r="365" spans="1:63" x14ac:dyDescent="0.35">
      <c r="A365" s="5" t="s">
        <v>21</v>
      </c>
      <c r="B365" s="5" t="s">
        <v>22</v>
      </c>
      <c r="C365" s="6">
        <v>228.52500000000001</v>
      </c>
      <c r="D365" s="6">
        <v>124.51600000000001</v>
      </c>
      <c r="E365" s="6">
        <v>352.46</v>
      </c>
      <c r="F365" s="6">
        <v>277.21100000000001</v>
      </c>
      <c r="G365" s="6">
        <v>284.75299999999999</v>
      </c>
      <c r="H365" s="6">
        <v>214.55600000000001</v>
      </c>
      <c r="I365" s="6">
        <v>451.87799999999999</v>
      </c>
      <c r="J365" s="6">
        <v>597.346</v>
      </c>
      <c r="K365" s="6">
        <v>623.19299999999998</v>
      </c>
      <c r="L365" s="6">
        <v>240</v>
      </c>
      <c r="M365" s="6">
        <v>510</v>
      </c>
      <c r="N365" s="6">
        <v>898</v>
      </c>
      <c r="O365" s="6">
        <v>347</v>
      </c>
      <c r="P365" s="6">
        <v>2185</v>
      </c>
      <c r="Q365" s="6">
        <v>2173</v>
      </c>
      <c r="R365" s="6">
        <v>3305</v>
      </c>
      <c r="S365" s="6">
        <v>3168</v>
      </c>
      <c r="T365" s="6">
        <v>464</v>
      </c>
      <c r="U365" s="6">
        <v>2104</v>
      </c>
      <c r="V365" s="6">
        <v>3081</v>
      </c>
      <c r="W365" s="6">
        <v>3924</v>
      </c>
      <c r="X365" s="6">
        <v>824</v>
      </c>
      <c r="Y365" s="6">
        <v>1608</v>
      </c>
      <c r="Z365" s="6">
        <v>2466</v>
      </c>
      <c r="AA365" s="6">
        <v>0</v>
      </c>
      <c r="AB365" s="6">
        <v>0</v>
      </c>
      <c r="AC365" s="6">
        <v>0</v>
      </c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</row>
    <row r="366" spans="1:63" x14ac:dyDescent="0.35">
      <c r="A366" s="5" t="s">
        <v>23</v>
      </c>
      <c r="B366" s="5" t="s">
        <v>24</v>
      </c>
      <c r="C366" s="6">
        <v>446.68900000000002</v>
      </c>
      <c r="D366" s="6">
        <v>140.08500000000001</v>
      </c>
      <c r="E366" s="6">
        <v>167.06100000000001</v>
      </c>
      <c r="F366" s="6">
        <v>18.283000000000001</v>
      </c>
      <c r="G366" s="6">
        <v>-133.089</v>
      </c>
      <c r="H366" s="6">
        <v>-156.94900000000001</v>
      </c>
      <c r="I366" s="6">
        <v>-186.88300000000001</v>
      </c>
      <c r="J366" s="6">
        <v>-291.63</v>
      </c>
      <c r="K366" s="6">
        <v>-361</v>
      </c>
      <c r="L366" s="6">
        <v>-90</v>
      </c>
      <c r="M366" s="6">
        <v>-8</v>
      </c>
      <c r="N366" s="6">
        <v>-131</v>
      </c>
      <c r="O366" s="6">
        <v>-475</v>
      </c>
      <c r="P366" s="6">
        <v>-51</v>
      </c>
      <c r="Q366" s="6">
        <v>-114</v>
      </c>
      <c r="R366" s="6">
        <v>-79</v>
      </c>
      <c r="S366" s="6">
        <v>-117</v>
      </c>
      <c r="T366" s="6">
        <v>141</v>
      </c>
      <c r="U366" s="6">
        <v>188</v>
      </c>
      <c r="V366" s="6">
        <v>177</v>
      </c>
      <c r="W366" s="6">
        <v>311</v>
      </c>
      <c r="X366" s="6">
        <v>223</v>
      </c>
      <c r="Y366" s="6">
        <v>10</v>
      </c>
      <c r="Z366" s="6">
        <v>136</v>
      </c>
      <c r="AA366" s="6">
        <v>0</v>
      </c>
      <c r="AB366" s="6">
        <v>0</v>
      </c>
      <c r="AC366" s="6">
        <v>0</v>
      </c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</row>
    <row r="367" spans="1:63" x14ac:dyDescent="0.35">
      <c r="A367" s="5" t="s">
        <v>25</v>
      </c>
      <c r="B367" s="5" t="s">
        <v>26</v>
      </c>
      <c r="C367" s="6">
        <v>-19.197608489999997</v>
      </c>
      <c r="D367" s="6">
        <v>-5.9823163600000004</v>
      </c>
      <c r="E367" s="6">
        <v>-77.318303760000006</v>
      </c>
      <c r="F367" s="6">
        <v>-69.930177409999999</v>
      </c>
      <c r="G367" s="6">
        <v>-22.048625170000001</v>
      </c>
      <c r="H367" s="6">
        <v>12.778368349999999</v>
      </c>
      <c r="I367" s="6">
        <v>-8.8485839899999998</v>
      </c>
      <c r="J367" s="6">
        <v>54.187945560000003</v>
      </c>
      <c r="K367" s="6">
        <v>-17.456737159999999</v>
      </c>
      <c r="L367" s="6">
        <v>7.7238784300000001</v>
      </c>
      <c r="M367" s="6">
        <v>10</v>
      </c>
      <c r="N367" s="6">
        <v>12</v>
      </c>
      <c r="O367" s="6">
        <v>-116</v>
      </c>
      <c r="P367" s="6">
        <v>210</v>
      </c>
      <c r="Q367" s="6">
        <v>326</v>
      </c>
      <c r="R367" s="6">
        <v>447</v>
      </c>
      <c r="S367" s="6">
        <v>580</v>
      </c>
      <c r="T367" s="6">
        <v>-239</v>
      </c>
      <c r="U367" s="6">
        <v>-275</v>
      </c>
      <c r="V367" s="6">
        <v>-241</v>
      </c>
      <c r="W367" s="6">
        <v>122</v>
      </c>
      <c r="X367" s="6">
        <v>85</v>
      </c>
      <c r="Y367" s="6">
        <v>335</v>
      </c>
      <c r="Z367" s="6">
        <v>147</v>
      </c>
      <c r="AA367" s="6">
        <v>0</v>
      </c>
      <c r="AB367" s="6">
        <v>0</v>
      </c>
      <c r="AC367" s="6">
        <v>0</v>
      </c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</row>
    <row r="368" spans="1:63" x14ac:dyDescent="0.35">
      <c r="A368" s="5" t="s">
        <v>27</v>
      </c>
      <c r="B368" s="5" t="s">
        <v>28</v>
      </c>
      <c r="C368" s="6">
        <v>117.69</v>
      </c>
      <c r="D368" s="6">
        <v>21.686</v>
      </c>
      <c r="E368" s="6">
        <v>132.29599999999999</v>
      </c>
      <c r="F368" s="6">
        <v>148.69499999999999</v>
      </c>
      <c r="G368" s="6">
        <v>176.303</v>
      </c>
      <c r="H368" s="6">
        <v>88.394000000000005</v>
      </c>
      <c r="I368" s="6">
        <v>228.62899999999999</v>
      </c>
      <c r="J368" s="6">
        <v>304.32400000000001</v>
      </c>
      <c r="K368" s="6">
        <v>357.92</v>
      </c>
      <c r="L368" s="6">
        <v>151.41399999999999</v>
      </c>
      <c r="M368" s="6">
        <v>283.26</v>
      </c>
      <c r="N368" s="6">
        <v>299.25599999999997</v>
      </c>
      <c r="O368" s="6">
        <v>276.839</v>
      </c>
      <c r="P368" s="6">
        <v>147.77500000000001</v>
      </c>
      <c r="Q368" s="6">
        <v>144</v>
      </c>
      <c r="R368" s="6">
        <v>268</v>
      </c>
      <c r="S368" s="6">
        <v>227</v>
      </c>
      <c r="T368" s="6">
        <v>200</v>
      </c>
      <c r="U368" s="6">
        <v>423</v>
      </c>
      <c r="V368" s="6">
        <v>617</v>
      </c>
      <c r="W368" s="6">
        <v>713</v>
      </c>
      <c r="X368" s="6">
        <v>249</v>
      </c>
      <c r="Y368" s="6">
        <v>387</v>
      </c>
      <c r="Z368" s="6">
        <v>451</v>
      </c>
      <c r="AA368" s="6">
        <v>0</v>
      </c>
      <c r="AB368" s="6">
        <v>0</v>
      </c>
      <c r="AC368" s="6">
        <v>0</v>
      </c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</row>
    <row r="369" spans="1:63" x14ac:dyDescent="0.35">
      <c r="A369" s="5" t="s">
        <v>29</v>
      </c>
      <c r="B369" s="5" t="s">
        <v>30</v>
      </c>
      <c r="C369" s="6">
        <v>210.786</v>
      </c>
      <c r="D369" s="6">
        <v>36.753327909999996</v>
      </c>
      <c r="E369" s="6">
        <v>63.289000000000001</v>
      </c>
      <c r="F369" s="6">
        <v>94.575037230000007</v>
      </c>
      <c r="G369" s="6">
        <v>154.45099999999999</v>
      </c>
      <c r="H369" s="6">
        <v>125.21562313</v>
      </c>
      <c r="I369" s="6">
        <v>287.47899999999998</v>
      </c>
      <c r="J369" s="6">
        <v>380.22823873000004</v>
      </c>
      <c r="K369" s="6">
        <v>481.02100000000002</v>
      </c>
      <c r="L369" s="6">
        <v>79.528238569999999</v>
      </c>
      <c r="M369" s="6">
        <v>152.386</v>
      </c>
      <c r="N369" s="6">
        <v>205.99996211999999</v>
      </c>
      <c r="O369" s="6">
        <v>372.47699999999998</v>
      </c>
      <c r="P369" s="6">
        <v>109.9679309</v>
      </c>
      <c r="Q369" s="6">
        <v>297.97399999999999</v>
      </c>
      <c r="R369" s="6">
        <v>365.83917636000001</v>
      </c>
      <c r="S369" s="6">
        <v>611.58699999999999</v>
      </c>
      <c r="T369" s="6">
        <v>186.74</v>
      </c>
      <c r="U369" s="6">
        <v>493.74700000000001</v>
      </c>
      <c r="V369" s="6">
        <v>627.97299999999996</v>
      </c>
      <c r="W369" s="6">
        <v>1040.674</v>
      </c>
      <c r="X369" s="6">
        <v>446.678</v>
      </c>
      <c r="Y369" s="6">
        <v>718.851</v>
      </c>
      <c r="Z369" s="6">
        <v>1008.328</v>
      </c>
      <c r="AA369" s="6">
        <v>0</v>
      </c>
      <c r="AB369" s="6">
        <v>0</v>
      </c>
      <c r="AC369" s="6">
        <v>0</v>
      </c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</row>
    <row r="370" spans="1:63" x14ac:dyDescent="0.35">
      <c r="A370" s="5" t="s">
        <v>31</v>
      </c>
      <c r="B370" s="5" t="s">
        <v>32</v>
      </c>
      <c r="C370" s="6">
        <v>-32.432000000000002</v>
      </c>
      <c r="D370" s="6">
        <v>-3.5630000000000002</v>
      </c>
      <c r="E370" s="6">
        <v>-13.414999999999999</v>
      </c>
      <c r="F370" s="6">
        <v>-27.018999999999998</v>
      </c>
      <c r="G370" s="6">
        <v>101.04900000000001</v>
      </c>
      <c r="H370" s="6">
        <v>16.247</v>
      </c>
      <c r="I370" s="6">
        <v>16.241</v>
      </c>
      <c r="J370" s="6">
        <v>30.358000000000001</v>
      </c>
      <c r="K370" s="6">
        <v>33.651000000000003</v>
      </c>
      <c r="L370" s="6">
        <v>-0.13500000000000001</v>
      </c>
      <c r="M370" s="6">
        <v>62.478000000000002</v>
      </c>
      <c r="N370" s="6">
        <v>88.757000000000005</v>
      </c>
      <c r="O370" s="6">
        <v>120.79900000000001</v>
      </c>
      <c r="P370" s="6">
        <v>47.904000000000003</v>
      </c>
      <c r="Q370" s="6">
        <v>91.656999999999996</v>
      </c>
      <c r="R370" s="6">
        <v>135.21</v>
      </c>
      <c r="S370" s="6">
        <v>164.941</v>
      </c>
      <c r="T370" s="6">
        <v>121.349</v>
      </c>
      <c r="U370" s="6">
        <v>-70.328999999999994</v>
      </c>
      <c r="V370" s="6">
        <v>-145.185</v>
      </c>
      <c r="W370" s="6">
        <v>398.447</v>
      </c>
      <c r="X370" s="6">
        <v>424.5</v>
      </c>
      <c r="Y370" s="6">
        <v>649.55600000000004</v>
      </c>
      <c r="Z370" s="6">
        <v>420.45299999999997</v>
      </c>
      <c r="AA370" s="6">
        <v>0</v>
      </c>
      <c r="AB370" s="6">
        <v>0</v>
      </c>
      <c r="AC370" s="6">
        <v>0</v>
      </c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</row>
    <row r="371" spans="1:63" x14ac:dyDescent="0.35">
      <c r="A371" s="5" t="s">
        <v>33</v>
      </c>
      <c r="B371" s="5" t="s">
        <v>34</v>
      </c>
      <c r="C371" s="6">
        <v>111.58195614</v>
      </c>
      <c r="D371" s="9"/>
      <c r="E371" s="9"/>
      <c r="F371" s="9"/>
      <c r="G371" s="6">
        <v>197.672</v>
      </c>
      <c r="H371" s="9"/>
      <c r="I371" s="9"/>
      <c r="J371" s="9"/>
      <c r="K371" s="6">
        <v>377.41899999999998</v>
      </c>
      <c r="L371" s="9"/>
      <c r="M371" s="9"/>
      <c r="N371" s="9"/>
      <c r="O371" s="6">
        <v>22.105</v>
      </c>
      <c r="P371" s="9"/>
      <c r="Q371" s="9"/>
      <c r="R371" s="9"/>
      <c r="S371" s="6">
        <v>34.012</v>
      </c>
      <c r="T371" s="9"/>
      <c r="U371" s="9"/>
      <c r="V371" s="6">
        <v>73.941999999999993</v>
      </c>
      <c r="W371" s="6">
        <v>195.54400000000001</v>
      </c>
      <c r="X371" s="9"/>
      <c r="Y371" s="6">
        <v>20.100999999999999</v>
      </c>
      <c r="Z371" s="6">
        <v>49.69</v>
      </c>
      <c r="AA371" s="6">
        <v>0</v>
      </c>
      <c r="AB371" s="6">
        <v>0</v>
      </c>
      <c r="AC371" s="6">
        <v>0</v>
      </c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</row>
    <row r="372" spans="1:63" x14ac:dyDescent="0.35">
      <c r="A372" s="5" t="s">
        <v>35</v>
      </c>
      <c r="B372" s="5" t="s">
        <v>36</v>
      </c>
      <c r="C372" s="6">
        <v>511.13799999999998</v>
      </c>
      <c r="D372" s="9"/>
      <c r="E372" s="9"/>
      <c r="F372" s="9"/>
      <c r="G372" s="6">
        <v>-49.715000000000003</v>
      </c>
      <c r="H372" s="9"/>
      <c r="I372" s="9"/>
      <c r="J372" s="9"/>
      <c r="K372" s="6">
        <v>5.2439999999999998</v>
      </c>
      <c r="L372" s="9"/>
      <c r="M372" s="9"/>
      <c r="N372" s="9"/>
      <c r="O372" s="6">
        <v>-144.43899999999999</v>
      </c>
      <c r="P372" s="9"/>
      <c r="Q372" s="9"/>
      <c r="R372" s="9"/>
      <c r="S372" s="6">
        <v>78.096999999999994</v>
      </c>
      <c r="T372" s="9"/>
      <c r="U372" s="6">
        <v>97.805999999999997</v>
      </c>
      <c r="V372" s="6">
        <v>120.45399999999999</v>
      </c>
      <c r="W372" s="6">
        <v>178.31200000000001</v>
      </c>
      <c r="X372" s="9"/>
      <c r="Y372" s="6">
        <v>154.96100000000001</v>
      </c>
      <c r="Z372" s="6">
        <v>338.68599999999998</v>
      </c>
      <c r="AA372" s="6">
        <v>0</v>
      </c>
      <c r="AB372" s="6">
        <v>0</v>
      </c>
      <c r="AC372" s="6">
        <v>0</v>
      </c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</row>
    <row r="373" spans="1:63" x14ac:dyDescent="0.35">
      <c r="A373" s="5" t="s">
        <v>37</v>
      </c>
      <c r="B373" s="5" t="s">
        <v>38</v>
      </c>
      <c r="C373" s="6">
        <v>-119.7</v>
      </c>
      <c r="D373" s="9"/>
      <c r="E373" s="9"/>
      <c r="F373" s="9"/>
      <c r="G373" s="6">
        <v>-218.73</v>
      </c>
      <c r="H373" s="9"/>
      <c r="I373" s="9"/>
      <c r="J373" s="9"/>
      <c r="K373" s="6">
        <v>118.66500000000001</v>
      </c>
      <c r="L373" s="9"/>
      <c r="M373" s="9"/>
      <c r="N373" s="9"/>
      <c r="O373" s="6">
        <v>157.44999999999999</v>
      </c>
      <c r="P373" s="9"/>
      <c r="Q373" s="9"/>
      <c r="R373" s="9"/>
      <c r="S373" s="6">
        <v>51.357999999999997</v>
      </c>
      <c r="T373" s="9"/>
      <c r="U373" s="6">
        <v>838.21900000000005</v>
      </c>
      <c r="V373" s="6">
        <v>1196.202</v>
      </c>
      <c r="W373" s="6">
        <v>1439.521</v>
      </c>
      <c r="X373" s="6">
        <v>50.895000000000003</v>
      </c>
      <c r="Y373" s="6">
        <v>451.39800000000002</v>
      </c>
      <c r="Z373" s="6">
        <v>1340.9280000000001</v>
      </c>
      <c r="AA373" s="6">
        <v>0</v>
      </c>
      <c r="AB373" s="6">
        <v>0</v>
      </c>
      <c r="AC373" s="6">
        <v>0</v>
      </c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</row>
    <row r="374" spans="1:63" x14ac:dyDescent="0.35">
      <c r="A374" s="5" t="s">
        <v>39</v>
      </c>
      <c r="B374" s="5" t="s">
        <v>40</v>
      </c>
      <c r="C374" s="6">
        <v>72.295000000000002</v>
      </c>
      <c r="D374" s="9"/>
      <c r="E374" s="9"/>
      <c r="F374" s="9"/>
      <c r="G374" s="6">
        <v>136.375</v>
      </c>
      <c r="H374" s="9"/>
      <c r="I374" s="9"/>
      <c r="J374" s="9"/>
      <c r="K374" s="6">
        <v>78.900000000000006</v>
      </c>
      <c r="L374" s="9"/>
      <c r="M374" s="9"/>
      <c r="N374" s="9"/>
      <c r="O374" s="6">
        <v>-347.42099999999999</v>
      </c>
      <c r="P374" s="9"/>
      <c r="Q374" s="9"/>
      <c r="R374" s="9"/>
      <c r="S374" s="6">
        <v>162.11500000000001</v>
      </c>
      <c r="T374" s="9"/>
      <c r="U374" s="6">
        <v>175.78</v>
      </c>
      <c r="V374" s="6">
        <v>217.488</v>
      </c>
      <c r="W374" s="6">
        <v>239.94300000000001</v>
      </c>
      <c r="X374" s="9"/>
      <c r="Y374" s="6">
        <v>-38.164000000000001</v>
      </c>
      <c r="Z374" s="6">
        <v>444.66699999999997</v>
      </c>
      <c r="AA374" s="6">
        <v>0</v>
      </c>
      <c r="AB374" s="6">
        <v>0</v>
      </c>
      <c r="AC374" s="6">
        <v>0</v>
      </c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</row>
    <row r="375" spans="1:63" x14ac:dyDescent="0.35">
      <c r="A375" s="5" t="s">
        <v>41</v>
      </c>
      <c r="B375" s="5" t="s">
        <v>42</v>
      </c>
      <c r="C375" s="6">
        <v>13.060487910000001</v>
      </c>
      <c r="D375" s="9"/>
      <c r="E375" s="9"/>
      <c r="F375" s="9"/>
      <c r="G375" s="6">
        <v>14.154999999999999</v>
      </c>
      <c r="H375" s="9"/>
      <c r="I375" s="9"/>
      <c r="J375" s="9"/>
      <c r="K375" s="6">
        <v>20.486000000000001</v>
      </c>
      <c r="L375" s="9"/>
      <c r="M375" s="9"/>
      <c r="N375" s="9"/>
      <c r="O375" s="6">
        <v>19.63</v>
      </c>
      <c r="P375" s="9"/>
      <c r="Q375" s="9"/>
      <c r="R375" s="9"/>
      <c r="S375" s="6">
        <v>24.192</v>
      </c>
      <c r="T375" s="9"/>
      <c r="U375" s="6">
        <v>37.527999999999999</v>
      </c>
      <c r="V375" s="6">
        <v>97.251000000000005</v>
      </c>
      <c r="W375" s="6">
        <v>29.033000000000001</v>
      </c>
      <c r="X375" s="6">
        <v>23.89</v>
      </c>
      <c r="Y375" s="6">
        <v>38.225000000000001</v>
      </c>
      <c r="Z375" s="6">
        <v>148.262</v>
      </c>
      <c r="AA375" s="6">
        <v>0</v>
      </c>
      <c r="AB375" s="6">
        <v>0</v>
      </c>
      <c r="AC375" s="6">
        <v>0</v>
      </c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</row>
    <row r="376" spans="1:63" x14ac:dyDescent="0.35">
      <c r="A376" s="5" t="s">
        <v>43</v>
      </c>
      <c r="B376" s="5" t="s">
        <v>44</v>
      </c>
      <c r="C376" s="6">
        <v>23.869</v>
      </c>
      <c r="D376" s="9"/>
      <c r="E376" s="9"/>
      <c r="F376" s="9"/>
      <c r="G376" s="6">
        <v>22.954000000000001</v>
      </c>
      <c r="H376" s="9"/>
      <c r="I376" s="9"/>
      <c r="J376" s="9"/>
      <c r="K376" s="6">
        <v>57.999000000000002</v>
      </c>
      <c r="L376" s="9"/>
      <c r="M376" s="9"/>
      <c r="N376" s="9"/>
      <c r="O376" s="6">
        <v>84.424000000000007</v>
      </c>
      <c r="P376" s="9"/>
      <c r="Q376" s="9"/>
      <c r="R376" s="9"/>
      <c r="S376" s="6">
        <v>59.871000000000002</v>
      </c>
      <c r="T376" s="9"/>
      <c r="U376" s="6">
        <v>33.335000000000001</v>
      </c>
      <c r="V376" s="6">
        <v>48.430999999999997</v>
      </c>
      <c r="W376" s="6">
        <v>65.013999999999996</v>
      </c>
      <c r="X376" s="9"/>
      <c r="Y376" s="9"/>
      <c r="Z376" s="6">
        <v>90.903999999999996</v>
      </c>
      <c r="AA376" s="6">
        <v>0</v>
      </c>
      <c r="AB376" s="6">
        <v>0</v>
      </c>
      <c r="AC376" s="6">
        <v>0</v>
      </c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</row>
    <row r="377" spans="1:63" x14ac:dyDescent="0.35">
      <c r="A377" s="5" t="s">
        <v>45</v>
      </c>
      <c r="B377" s="5" t="s">
        <v>46</v>
      </c>
      <c r="C377" s="9"/>
      <c r="D377" s="9"/>
      <c r="E377" s="9"/>
      <c r="F377" s="9"/>
      <c r="G377" s="6">
        <v>0.108</v>
      </c>
      <c r="H377" s="9"/>
      <c r="I377" s="9"/>
      <c r="J377" s="9"/>
      <c r="K377" s="6">
        <v>6.6079999999999997</v>
      </c>
      <c r="L377" s="9"/>
      <c r="M377" s="9"/>
      <c r="N377" s="9"/>
      <c r="O377" s="6">
        <v>7.9913989000000001</v>
      </c>
      <c r="P377" s="9"/>
      <c r="Q377" s="9"/>
      <c r="R377" s="9"/>
      <c r="S377" s="6">
        <v>39.19528133</v>
      </c>
      <c r="T377" s="9"/>
      <c r="U377" s="6">
        <v>26.626000000000001</v>
      </c>
      <c r="V377" s="6">
        <v>28.47308</v>
      </c>
      <c r="W377" s="6">
        <v>50.973144810000001</v>
      </c>
      <c r="X377" s="6">
        <v>28.418237680000001</v>
      </c>
      <c r="Y377" s="6">
        <v>34.570218140000001</v>
      </c>
      <c r="Z377" s="6">
        <v>46.519289999999998</v>
      </c>
      <c r="AA377" s="6">
        <v>0</v>
      </c>
      <c r="AB377" s="6">
        <v>0</v>
      </c>
      <c r="AC377" s="6">
        <v>0</v>
      </c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</row>
    <row r="378" spans="1:63" x14ac:dyDescent="0.35">
      <c r="A378" s="5" t="s">
        <v>47</v>
      </c>
      <c r="B378" s="5" t="s">
        <v>48</v>
      </c>
      <c r="C378" s="6">
        <v>65.847761309999996</v>
      </c>
      <c r="D378" s="9"/>
      <c r="E378" s="9"/>
      <c r="F378" s="9"/>
      <c r="G378" s="6">
        <v>39.363100000000003</v>
      </c>
      <c r="H378" s="9"/>
      <c r="I378" s="9"/>
      <c r="J378" s="9"/>
      <c r="K378" s="6">
        <v>91.183745920000007</v>
      </c>
      <c r="L378" s="9"/>
      <c r="M378" s="9"/>
      <c r="N378" s="9"/>
      <c r="O378" s="6">
        <v>163.24165613</v>
      </c>
      <c r="P378" s="9"/>
      <c r="Q378" s="9"/>
      <c r="R378" s="9"/>
      <c r="S378" s="6">
        <v>177.86482183999999</v>
      </c>
      <c r="T378" s="9"/>
      <c r="U378" s="9"/>
      <c r="V378" s="9"/>
      <c r="W378" s="6">
        <v>288.19200230000001</v>
      </c>
      <c r="X378" s="9"/>
      <c r="Y378" s="9"/>
      <c r="Z378" s="6">
        <v>0</v>
      </c>
      <c r="AA378" s="6">
        <v>0</v>
      </c>
      <c r="AB378" s="6">
        <v>0</v>
      </c>
      <c r="AC378" s="6">
        <v>0</v>
      </c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</row>
    <row r="379" spans="1:63" x14ac:dyDescent="0.35">
      <c r="A379" s="5" t="s">
        <v>49</v>
      </c>
      <c r="B379" s="5" t="s">
        <v>50</v>
      </c>
      <c r="C379" s="6">
        <v>44.959998840000004</v>
      </c>
      <c r="D379" s="9"/>
      <c r="E379" s="9"/>
      <c r="F379" s="9"/>
      <c r="G379" s="6">
        <v>19.051000079999998</v>
      </c>
      <c r="H379" s="9"/>
      <c r="I379" s="9"/>
      <c r="J379" s="9"/>
      <c r="K379" s="6">
        <v>69.215999999999994</v>
      </c>
      <c r="L379" s="9"/>
      <c r="M379" s="9"/>
      <c r="N379" s="9"/>
      <c r="O379" s="6">
        <v>77.018832069999988</v>
      </c>
      <c r="P379" s="9"/>
      <c r="Q379" s="9"/>
      <c r="R379" s="9"/>
      <c r="S379" s="6">
        <v>132.35473392</v>
      </c>
      <c r="T379" s="9"/>
      <c r="U379" s="6">
        <v>51.676000000000002</v>
      </c>
      <c r="V379" s="6">
        <v>78.08</v>
      </c>
      <c r="W379" s="6">
        <v>238.07219111000001</v>
      </c>
      <c r="X379" s="9"/>
      <c r="Y379" s="6">
        <v>70.038074519999995</v>
      </c>
      <c r="Z379" s="6">
        <v>108.449</v>
      </c>
      <c r="AA379" s="6">
        <v>0</v>
      </c>
      <c r="AB379" s="6">
        <v>0</v>
      </c>
      <c r="AC379" s="6">
        <v>0</v>
      </c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</row>
    <row r="380" spans="1:63" s="14" customFormat="1" ht="13.15" x14ac:dyDescent="0.4">
      <c r="A380" s="10"/>
      <c r="B380" s="11" t="s">
        <v>51</v>
      </c>
      <c r="C380" s="12">
        <v>18861.660303019995</v>
      </c>
      <c r="D380" s="12">
        <v>6475.8112220899984</v>
      </c>
      <c r="E380" s="12">
        <v>16318.33869624</v>
      </c>
      <c r="F380" s="12">
        <v>32173.14724454</v>
      </c>
      <c r="G380" s="12">
        <v>34683.833374830007</v>
      </c>
      <c r="H380" s="12">
        <v>5687.1969914800002</v>
      </c>
      <c r="I380" s="12">
        <v>17018.115416010005</v>
      </c>
      <c r="J380" s="12">
        <v>24133.65318429</v>
      </c>
      <c r="K380" s="12">
        <v>26357.328262840001</v>
      </c>
      <c r="L380" s="12">
        <v>11612.531117</v>
      </c>
      <c r="M380" s="12">
        <v>21804.123999999996</v>
      </c>
      <c r="N380" s="12">
        <v>24026.012962120003</v>
      </c>
      <c r="O380" s="12">
        <v>25028.114999999998</v>
      </c>
      <c r="P380" s="12">
        <v>1948.6469309000001</v>
      </c>
      <c r="Q380" s="12">
        <v>13191.630999999999</v>
      </c>
      <c r="R380" s="12">
        <v>23383.04917636</v>
      </c>
      <c r="S380" s="12">
        <v>28918.527999999998</v>
      </c>
      <c r="T380" s="12">
        <v>12457.089</v>
      </c>
      <c r="U380" s="12">
        <v>35709.418000000005</v>
      </c>
      <c r="V380" s="12">
        <v>40040.788</v>
      </c>
      <c r="W380" s="12">
        <v>53624.120999999999</v>
      </c>
      <c r="X380" s="12">
        <v>32445.178</v>
      </c>
      <c r="Y380" s="12">
        <v>88210.406999999992</v>
      </c>
      <c r="Z380" s="12">
        <v>106479.78099999999</v>
      </c>
      <c r="AA380" s="12">
        <v>0</v>
      </c>
      <c r="AB380" s="12">
        <v>0</v>
      </c>
      <c r="AC380" s="12">
        <v>0</v>
      </c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</row>
    <row r="381" spans="1:63" x14ac:dyDescent="0.35">
      <c r="A381" s="5"/>
      <c r="B381" s="15" t="s">
        <v>52</v>
      </c>
      <c r="C381" s="16">
        <v>16229</v>
      </c>
      <c r="D381" s="16">
        <v>4648</v>
      </c>
      <c r="E381" s="16">
        <v>12905</v>
      </c>
      <c r="F381" s="16">
        <v>27727</v>
      </c>
      <c r="G381" s="16">
        <v>28895</v>
      </c>
      <c r="H381" s="16">
        <v>3351</v>
      </c>
      <c r="I381" s="16">
        <v>9866</v>
      </c>
      <c r="J381" s="16">
        <v>15691</v>
      </c>
      <c r="K381" s="16">
        <v>16267</v>
      </c>
      <c r="L381" s="16">
        <v>8334</v>
      </c>
      <c r="M381" s="16">
        <v>14913</v>
      </c>
      <c r="N381" s="16">
        <v>16152</v>
      </c>
      <c r="O381" s="16">
        <v>16661</v>
      </c>
      <c r="P381" s="16">
        <v>-4107</v>
      </c>
      <c r="Q381" s="16">
        <v>1659</v>
      </c>
      <c r="R381" s="16">
        <v>9002</v>
      </c>
      <c r="S381" s="16">
        <v>14558</v>
      </c>
      <c r="T381" s="16">
        <v>7459</v>
      </c>
      <c r="U381" s="16">
        <v>18040</v>
      </c>
      <c r="V381" s="16">
        <v>18673</v>
      </c>
      <c r="W381" s="16">
        <v>28654</v>
      </c>
      <c r="X381" s="16">
        <v>13281</v>
      </c>
      <c r="Y381" s="16">
        <v>54728</v>
      </c>
      <c r="Z381" s="16">
        <v>67072</v>
      </c>
      <c r="AA381" s="16">
        <v>0</v>
      </c>
      <c r="AB381" s="16">
        <v>0</v>
      </c>
      <c r="AC381" s="16">
        <v>0</v>
      </c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</row>
    <row r="382" spans="1:63" x14ac:dyDescent="0.35">
      <c r="A382" s="5"/>
      <c r="B382" s="15" t="s">
        <v>53</v>
      </c>
      <c r="C382" s="16">
        <v>2336.61630302</v>
      </c>
      <c r="D382" s="16">
        <v>1772.9348941799999</v>
      </c>
      <c r="E382" s="16">
        <v>3231.1686962399999</v>
      </c>
      <c r="F382" s="16">
        <v>4229.8962073100001</v>
      </c>
      <c r="G382" s="16">
        <v>5357.0303748299993</v>
      </c>
      <c r="H382" s="16">
        <v>2106.3403683500001</v>
      </c>
      <c r="I382" s="16">
        <v>6619.7664160099994</v>
      </c>
      <c r="J382" s="16">
        <v>7727.7429455600004</v>
      </c>
      <c r="K382" s="16">
        <v>9217.7362628400006</v>
      </c>
      <c r="L382" s="16">
        <v>3047.7238784299998</v>
      </c>
      <c r="M382" s="16">
        <v>6393</v>
      </c>
      <c r="N382" s="16">
        <v>7280</v>
      </c>
      <c r="O382" s="16">
        <v>7597</v>
      </c>
      <c r="P382" s="16">
        <v>5750</v>
      </c>
      <c r="Q382" s="16">
        <v>10999</v>
      </c>
      <c r="R382" s="16">
        <v>13612</v>
      </c>
      <c r="S382" s="16">
        <v>13357</v>
      </c>
      <c r="T382" s="16">
        <v>4490</v>
      </c>
      <c r="U382" s="16">
        <v>16823</v>
      </c>
      <c r="V382" s="16">
        <v>20268</v>
      </c>
      <c r="W382" s="16">
        <v>22818</v>
      </c>
      <c r="X382" s="16">
        <v>18044</v>
      </c>
      <c r="Y382" s="16">
        <v>31727</v>
      </c>
      <c r="Z382" s="16">
        <v>37528</v>
      </c>
      <c r="AA382" s="16">
        <v>0</v>
      </c>
      <c r="AB382" s="16">
        <v>0</v>
      </c>
      <c r="AC382" s="16">
        <v>0</v>
      </c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</row>
    <row r="383" spans="1:63" x14ac:dyDescent="0.35">
      <c r="A383" s="5"/>
      <c r="B383" s="15" t="s">
        <v>54</v>
      </c>
      <c r="C383" s="16">
        <v>296.04399999999998</v>
      </c>
      <c r="D383" s="16">
        <v>54.876327909999993</v>
      </c>
      <c r="E383" s="16">
        <v>182.17</v>
      </c>
      <c r="F383" s="16">
        <v>216.25103723000001</v>
      </c>
      <c r="G383" s="16">
        <v>431.803</v>
      </c>
      <c r="H383" s="16">
        <v>229.85662313</v>
      </c>
      <c r="I383" s="16">
        <v>532.34899999999993</v>
      </c>
      <c r="J383" s="16">
        <v>714.91023872999995</v>
      </c>
      <c r="K383" s="16">
        <v>872.59199999999998</v>
      </c>
      <c r="L383" s="16">
        <v>230.80723856999998</v>
      </c>
      <c r="M383" s="16">
        <v>498.12399999999997</v>
      </c>
      <c r="N383" s="16">
        <v>594.01296211999988</v>
      </c>
      <c r="O383" s="16">
        <v>770.11500000000001</v>
      </c>
      <c r="P383" s="16">
        <v>305.64693090000003</v>
      </c>
      <c r="Q383" s="16">
        <v>533.63099999999997</v>
      </c>
      <c r="R383" s="16">
        <v>769.04917636000005</v>
      </c>
      <c r="S383" s="16">
        <v>1003.528</v>
      </c>
      <c r="T383" s="16">
        <v>508.089</v>
      </c>
      <c r="U383" s="16">
        <v>846.41800000000012</v>
      </c>
      <c r="V383" s="16">
        <v>1099.788</v>
      </c>
      <c r="W383" s="16">
        <v>2152.1210000000001</v>
      </c>
      <c r="X383" s="16">
        <v>1120.1779999999999</v>
      </c>
      <c r="Y383" s="16">
        <v>1755.4070000000002</v>
      </c>
      <c r="Z383" s="16">
        <v>1879.7809999999999</v>
      </c>
      <c r="AA383" s="16">
        <v>0</v>
      </c>
      <c r="AB383" s="16">
        <v>0</v>
      </c>
      <c r="AC383" s="16">
        <v>0</v>
      </c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</row>
    <row r="384" spans="1:63" x14ac:dyDescent="0.35">
      <c r="A384" s="18"/>
      <c r="B384" s="19" t="s">
        <v>55</v>
      </c>
      <c r="C384" s="20"/>
      <c r="D384" s="20"/>
      <c r="E384" s="20"/>
      <c r="F384" s="20"/>
      <c r="G384" s="21">
        <v>95.63110008000001</v>
      </c>
      <c r="H384" s="20"/>
      <c r="I384" s="20"/>
      <c r="J384" s="20"/>
      <c r="K384" s="21">
        <v>245.49274592</v>
      </c>
      <c r="L384" s="20"/>
      <c r="M384" s="20"/>
      <c r="N384" s="20"/>
      <c r="O384" s="21">
        <v>352.30588709999995</v>
      </c>
      <c r="P384" s="20"/>
      <c r="Q384" s="20"/>
      <c r="R384" s="20"/>
      <c r="S384" s="21">
        <v>433.47783708999998</v>
      </c>
      <c r="T384" s="20"/>
      <c r="U384" s="20"/>
      <c r="V384" s="20"/>
      <c r="W384" s="21">
        <v>606.27033821999999</v>
      </c>
      <c r="X384" s="20"/>
      <c r="Y384" s="20"/>
      <c r="Z384" s="21">
        <v>0</v>
      </c>
      <c r="AA384" s="21">
        <v>0</v>
      </c>
      <c r="AB384" s="21">
        <v>0</v>
      </c>
      <c r="AC384" s="21">
        <v>0</v>
      </c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</row>
    <row r="386" spans="1:63" x14ac:dyDescent="0.35">
      <c r="A386" s="3" t="s">
        <v>142</v>
      </c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</row>
    <row r="387" spans="1:63" x14ac:dyDescent="0.35">
      <c r="A387" s="5" t="s">
        <v>1</v>
      </c>
      <c r="B387" s="5" t="s">
        <v>2</v>
      </c>
      <c r="C387" s="6">
        <v>108</v>
      </c>
      <c r="D387" s="6">
        <v>-83</v>
      </c>
      <c r="E387" s="6">
        <v>-208</v>
      </c>
      <c r="F387" s="6">
        <v>-778</v>
      </c>
      <c r="G387" s="6">
        <v>-211</v>
      </c>
      <c r="H387" s="6">
        <v>-5</v>
      </c>
      <c r="I387" s="6">
        <v>-255</v>
      </c>
      <c r="J387" s="6">
        <v>-567</v>
      </c>
      <c r="K387" s="6">
        <v>-371</v>
      </c>
      <c r="L387" s="6">
        <v>692</v>
      </c>
      <c r="M387" s="6">
        <v>-263</v>
      </c>
      <c r="N387" s="6">
        <v>-801</v>
      </c>
      <c r="O387" s="6">
        <v>-151</v>
      </c>
      <c r="P387" s="6">
        <v>1066</v>
      </c>
      <c r="Q387" s="6">
        <v>1202</v>
      </c>
      <c r="R387" s="6">
        <v>417</v>
      </c>
      <c r="S387" s="6">
        <v>680</v>
      </c>
      <c r="T387" s="6">
        <v>-1295</v>
      </c>
      <c r="U387" s="6">
        <v>-114</v>
      </c>
      <c r="V387" s="6">
        <v>2083</v>
      </c>
      <c r="W387" s="6">
        <v>2796</v>
      </c>
      <c r="X387" s="6">
        <v>2028</v>
      </c>
      <c r="Y387" s="6">
        <v>3166</v>
      </c>
      <c r="Z387" s="6">
        <v>4607</v>
      </c>
      <c r="AA387" s="6">
        <v>0</v>
      </c>
      <c r="AB387" s="6">
        <v>0</v>
      </c>
      <c r="AC387" s="6">
        <v>0</v>
      </c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</row>
    <row r="388" spans="1:63" x14ac:dyDescent="0.35">
      <c r="A388" s="5" t="s">
        <v>3</v>
      </c>
      <c r="B388" s="5" t="s">
        <v>4</v>
      </c>
      <c r="C388" s="6">
        <v>1659</v>
      </c>
      <c r="D388" s="6">
        <v>129</v>
      </c>
      <c r="E388" s="6">
        <v>-178</v>
      </c>
      <c r="F388" s="6">
        <v>-171</v>
      </c>
      <c r="G388" s="6">
        <v>-1396</v>
      </c>
      <c r="H388" s="6">
        <v>-1109</v>
      </c>
      <c r="I388" s="6">
        <v>-365</v>
      </c>
      <c r="J388" s="6">
        <v>-284</v>
      </c>
      <c r="K388" s="6">
        <v>-661</v>
      </c>
      <c r="L388" s="6">
        <v>-722</v>
      </c>
      <c r="M388" s="6">
        <v>-1734</v>
      </c>
      <c r="N388" s="6">
        <v>-854</v>
      </c>
      <c r="O388" s="6">
        <v>-1325</v>
      </c>
      <c r="P388" s="6">
        <v>560</v>
      </c>
      <c r="Q388" s="6">
        <v>420</v>
      </c>
      <c r="R388" s="6">
        <v>188</v>
      </c>
      <c r="S388" s="6">
        <v>-263</v>
      </c>
      <c r="T388" s="6">
        <v>1657</v>
      </c>
      <c r="U388" s="6">
        <v>2055</v>
      </c>
      <c r="V388" s="6">
        <v>2866</v>
      </c>
      <c r="W388" s="6">
        <v>3344</v>
      </c>
      <c r="X388" s="6">
        <v>-124</v>
      </c>
      <c r="Y388" s="6">
        <v>-516</v>
      </c>
      <c r="Z388" s="6">
        <v>-356</v>
      </c>
      <c r="AA388" s="6">
        <v>0</v>
      </c>
      <c r="AB388" s="6">
        <v>0</v>
      </c>
      <c r="AC388" s="6">
        <v>0</v>
      </c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</row>
    <row r="389" spans="1:63" x14ac:dyDescent="0.35">
      <c r="A389" s="5" t="s">
        <v>5</v>
      </c>
      <c r="B389" s="5" t="s">
        <v>6</v>
      </c>
      <c r="C389" s="6">
        <v>720</v>
      </c>
      <c r="D389" s="6">
        <v>938</v>
      </c>
      <c r="E389" s="6">
        <v>1189</v>
      </c>
      <c r="F389" s="6">
        <v>503</v>
      </c>
      <c r="G389" s="6">
        <v>409</v>
      </c>
      <c r="H389" s="6">
        <v>760</v>
      </c>
      <c r="I389" s="6">
        <v>1210</v>
      </c>
      <c r="J389" s="6">
        <v>3357</v>
      </c>
      <c r="K389" s="6">
        <v>2802</v>
      </c>
      <c r="L389" s="6">
        <v>-86</v>
      </c>
      <c r="M389" s="6">
        <v>-613</v>
      </c>
      <c r="N389" s="6">
        <v>-3780</v>
      </c>
      <c r="O389" s="6">
        <v>-2084</v>
      </c>
      <c r="P389" s="6">
        <v>4159</v>
      </c>
      <c r="Q389" s="6">
        <v>5049</v>
      </c>
      <c r="R389" s="6">
        <v>3725</v>
      </c>
      <c r="S389" s="6">
        <v>1861</v>
      </c>
      <c r="T389" s="6">
        <v>-926</v>
      </c>
      <c r="U389" s="6">
        <v>-186</v>
      </c>
      <c r="V389" s="6">
        <v>2471</v>
      </c>
      <c r="W389" s="6">
        <v>5285</v>
      </c>
      <c r="X389" s="6">
        <v>-2704</v>
      </c>
      <c r="Y389" s="6">
        <v>-817</v>
      </c>
      <c r="Z389" s="6">
        <v>-1083</v>
      </c>
      <c r="AA389" s="6">
        <v>0</v>
      </c>
      <c r="AB389" s="6">
        <v>0</v>
      </c>
      <c r="AC389" s="6">
        <v>0</v>
      </c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</row>
    <row r="390" spans="1:63" x14ac:dyDescent="0.35">
      <c r="A390" s="5" t="s">
        <v>7</v>
      </c>
      <c r="B390" s="5" t="s">
        <v>8</v>
      </c>
      <c r="C390" s="6">
        <v>1317</v>
      </c>
      <c r="D390" s="6">
        <v>5289</v>
      </c>
      <c r="E390" s="6">
        <v>7963</v>
      </c>
      <c r="F390" s="6">
        <v>3147</v>
      </c>
      <c r="G390" s="6">
        <v>4367</v>
      </c>
      <c r="H390" s="6">
        <v>2417</v>
      </c>
      <c r="I390" s="6">
        <v>2668</v>
      </c>
      <c r="J390" s="6">
        <v>-152</v>
      </c>
      <c r="K390" s="6">
        <v>2626</v>
      </c>
      <c r="L390" s="6">
        <v>-3976</v>
      </c>
      <c r="M390" s="6">
        <v>-2728</v>
      </c>
      <c r="N390" s="6">
        <v>1659</v>
      </c>
      <c r="O390" s="6">
        <v>2025</v>
      </c>
      <c r="P390" s="6">
        <v>2335</v>
      </c>
      <c r="Q390" s="6">
        <v>2223</v>
      </c>
      <c r="R390" s="6">
        <v>1319</v>
      </c>
      <c r="S390" s="6">
        <v>2684</v>
      </c>
      <c r="T390" s="6">
        <v>778</v>
      </c>
      <c r="U390" s="6">
        <v>536</v>
      </c>
      <c r="V390" s="6">
        <v>37</v>
      </c>
      <c r="W390" s="6">
        <v>264</v>
      </c>
      <c r="X390" s="6">
        <v>1250</v>
      </c>
      <c r="Y390" s="6">
        <v>338</v>
      </c>
      <c r="Z390" s="6">
        <v>1384</v>
      </c>
      <c r="AA390" s="6">
        <v>0</v>
      </c>
      <c r="AB390" s="6">
        <v>0</v>
      </c>
      <c r="AC390" s="6">
        <v>0</v>
      </c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</row>
    <row r="391" spans="1:63" x14ac:dyDescent="0.35">
      <c r="A391" s="5" t="s">
        <v>9</v>
      </c>
      <c r="B391" s="5" t="s">
        <v>10</v>
      </c>
      <c r="C391" s="6">
        <v>-71</v>
      </c>
      <c r="D391" s="6">
        <v>416</v>
      </c>
      <c r="E391" s="6">
        <v>-183</v>
      </c>
      <c r="F391" s="6">
        <v>-580</v>
      </c>
      <c r="G391" s="6">
        <v>802</v>
      </c>
      <c r="H391" s="6">
        <v>-213</v>
      </c>
      <c r="I391" s="6">
        <v>76</v>
      </c>
      <c r="J391" s="6">
        <v>-883</v>
      </c>
      <c r="K391" s="6">
        <v>-725</v>
      </c>
      <c r="L391" s="6">
        <v>-14</v>
      </c>
      <c r="M391" s="6">
        <v>-374</v>
      </c>
      <c r="N391" s="6">
        <v>-125</v>
      </c>
      <c r="O391" s="6">
        <v>-1965</v>
      </c>
      <c r="P391" s="6">
        <v>3761</v>
      </c>
      <c r="Q391" s="6">
        <v>4271</v>
      </c>
      <c r="R391" s="6">
        <v>2394</v>
      </c>
      <c r="S391" s="6">
        <v>4063</v>
      </c>
      <c r="T391" s="6">
        <v>-420</v>
      </c>
      <c r="U391" s="6">
        <v>-460</v>
      </c>
      <c r="V391" s="6">
        <v>205</v>
      </c>
      <c r="W391" s="6">
        <v>-32</v>
      </c>
      <c r="X391" s="6">
        <v>329</v>
      </c>
      <c r="Y391" s="6">
        <v>724</v>
      </c>
      <c r="Z391" s="6">
        <v>-473</v>
      </c>
      <c r="AA391" s="6">
        <v>0</v>
      </c>
      <c r="AB391" s="6">
        <v>0</v>
      </c>
      <c r="AC391" s="6">
        <v>0</v>
      </c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</row>
    <row r="392" spans="1:63" x14ac:dyDescent="0.35">
      <c r="A392" s="5" t="s">
        <v>11</v>
      </c>
      <c r="B392" s="5" t="s">
        <v>12</v>
      </c>
      <c r="C392" s="6">
        <v>-55</v>
      </c>
      <c r="D392" s="6">
        <v>64</v>
      </c>
      <c r="E392" s="6">
        <v>31</v>
      </c>
      <c r="F392" s="6">
        <v>-106</v>
      </c>
      <c r="G392" s="6">
        <v>49</v>
      </c>
      <c r="H392" s="6">
        <v>32</v>
      </c>
      <c r="I392" s="6">
        <v>265</v>
      </c>
      <c r="J392" s="6">
        <v>151</v>
      </c>
      <c r="K392" s="6">
        <v>125</v>
      </c>
      <c r="L392" s="6">
        <v>471</v>
      </c>
      <c r="M392" s="6">
        <v>-429</v>
      </c>
      <c r="N392" s="6">
        <v>-240</v>
      </c>
      <c r="O392" s="6">
        <v>-575</v>
      </c>
      <c r="P392" s="6">
        <v>-158</v>
      </c>
      <c r="Q392" s="6">
        <v>42</v>
      </c>
      <c r="R392" s="6">
        <v>261</v>
      </c>
      <c r="S392" s="6">
        <v>308</v>
      </c>
      <c r="T392" s="6">
        <v>-245</v>
      </c>
      <c r="U392" s="6">
        <v>197</v>
      </c>
      <c r="V392" s="6">
        <v>939</v>
      </c>
      <c r="W392" s="6">
        <v>1316</v>
      </c>
      <c r="X392" s="6">
        <v>-1292</v>
      </c>
      <c r="Y392" s="6">
        <v>-2255</v>
      </c>
      <c r="Z392" s="6">
        <v>-2231</v>
      </c>
      <c r="AA392" s="6">
        <v>0</v>
      </c>
      <c r="AB392" s="6">
        <v>0</v>
      </c>
      <c r="AC392" s="6">
        <v>0</v>
      </c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</row>
    <row r="393" spans="1:63" x14ac:dyDescent="0.35">
      <c r="A393" s="5" t="s">
        <v>13</v>
      </c>
      <c r="B393" s="5" t="s">
        <v>14</v>
      </c>
      <c r="C393" s="6">
        <v>174.66991652000002</v>
      </c>
      <c r="D393" s="6">
        <v>-3.7908110699999997</v>
      </c>
      <c r="E393" s="6">
        <v>47</v>
      </c>
      <c r="F393" s="6">
        <v>-319</v>
      </c>
      <c r="G393" s="6">
        <v>-283</v>
      </c>
      <c r="H393" s="6">
        <v>342</v>
      </c>
      <c r="I393" s="6">
        <v>259</v>
      </c>
      <c r="J393" s="6">
        <v>269</v>
      </c>
      <c r="K393" s="6">
        <v>339</v>
      </c>
      <c r="L393" s="6">
        <v>346</v>
      </c>
      <c r="M393" s="6">
        <v>-52</v>
      </c>
      <c r="N393" s="6">
        <v>-444</v>
      </c>
      <c r="O393" s="6">
        <v>-1142</v>
      </c>
      <c r="P393" s="6">
        <v>1669</v>
      </c>
      <c r="Q393" s="6">
        <v>1270</v>
      </c>
      <c r="R393" s="6">
        <v>858</v>
      </c>
      <c r="S393" s="6">
        <v>1631</v>
      </c>
      <c r="T393" s="6">
        <v>-82</v>
      </c>
      <c r="U393" s="6">
        <v>-523</v>
      </c>
      <c r="V393" s="6">
        <v>912</v>
      </c>
      <c r="W393" s="6">
        <v>1378</v>
      </c>
      <c r="X393" s="6">
        <v>-626</v>
      </c>
      <c r="Y393" s="6">
        <v>-4031</v>
      </c>
      <c r="Z393" s="6">
        <v>-3108</v>
      </c>
      <c r="AA393" s="6">
        <v>0</v>
      </c>
      <c r="AB393" s="6">
        <v>0</v>
      </c>
      <c r="AC393" s="6">
        <v>0</v>
      </c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</row>
    <row r="394" spans="1:63" x14ac:dyDescent="0.35">
      <c r="A394" s="5" t="s">
        <v>15</v>
      </c>
      <c r="B394" s="5" t="s">
        <v>16</v>
      </c>
      <c r="C394" s="6">
        <v>-4</v>
      </c>
      <c r="D394" s="6">
        <v>-7</v>
      </c>
      <c r="E394" s="6">
        <v>-53</v>
      </c>
      <c r="F394" s="6">
        <v>-40</v>
      </c>
      <c r="G394" s="6">
        <v>-280</v>
      </c>
      <c r="H394" s="6">
        <v>65</v>
      </c>
      <c r="I394" s="6">
        <v>366</v>
      </c>
      <c r="J394" s="6">
        <v>-32</v>
      </c>
      <c r="K394" s="6">
        <v>12</v>
      </c>
      <c r="L394" s="6">
        <v>174</v>
      </c>
      <c r="M394" s="6">
        <v>12</v>
      </c>
      <c r="N394" s="6">
        <v>-117</v>
      </c>
      <c r="O394" s="6">
        <v>-378</v>
      </c>
      <c r="P394" s="6">
        <v>99</v>
      </c>
      <c r="Q394" s="6">
        <v>226</v>
      </c>
      <c r="R394" s="6">
        <v>1193</v>
      </c>
      <c r="S394" s="6">
        <v>1258</v>
      </c>
      <c r="T394" s="6">
        <v>517</v>
      </c>
      <c r="U394" s="6">
        <v>577</v>
      </c>
      <c r="V394" s="6">
        <v>960</v>
      </c>
      <c r="W394" s="6">
        <v>1347</v>
      </c>
      <c r="X394" s="6">
        <v>-1754</v>
      </c>
      <c r="Y394" s="6">
        <v>-3188</v>
      </c>
      <c r="Z394" s="6">
        <v>-2203</v>
      </c>
      <c r="AA394" s="6">
        <v>0</v>
      </c>
      <c r="AB394" s="6">
        <v>0</v>
      </c>
      <c r="AC394" s="6">
        <v>0</v>
      </c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</row>
    <row r="395" spans="1:63" x14ac:dyDescent="0.35">
      <c r="A395" s="5" t="s">
        <v>17</v>
      </c>
      <c r="B395" s="5" t="s">
        <v>18</v>
      </c>
      <c r="C395" s="6">
        <v>-87.629640599999988</v>
      </c>
      <c r="D395" s="6">
        <v>8.1944494800000012</v>
      </c>
      <c r="E395" s="6">
        <v>3.72</v>
      </c>
      <c r="F395" s="6">
        <v>-379.70466656999997</v>
      </c>
      <c r="G395" s="6">
        <v>-859.83699999999999</v>
      </c>
      <c r="H395" s="6">
        <v>14.641</v>
      </c>
      <c r="I395" s="6">
        <v>-138.626</v>
      </c>
      <c r="J395" s="6">
        <v>50.369</v>
      </c>
      <c r="K395" s="6">
        <v>-180</v>
      </c>
      <c r="L395" s="6">
        <v>160</v>
      </c>
      <c r="M395" s="6">
        <v>-380</v>
      </c>
      <c r="N395" s="6">
        <v>-519</v>
      </c>
      <c r="O395" s="6">
        <v>-1565</v>
      </c>
      <c r="P395" s="6">
        <v>1384</v>
      </c>
      <c r="Q395" s="6">
        <v>2037</v>
      </c>
      <c r="R395" s="6">
        <v>1463</v>
      </c>
      <c r="S395" s="6">
        <v>2262</v>
      </c>
      <c r="T395" s="6">
        <v>-132</v>
      </c>
      <c r="U395" s="6">
        <v>1435</v>
      </c>
      <c r="V395" s="6">
        <v>3000</v>
      </c>
      <c r="W395" s="6">
        <v>2991</v>
      </c>
      <c r="X395" s="6">
        <v>41</v>
      </c>
      <c r="Y395" s="6">
        <v>798</v>
      </c>
      <c r="Z395" s="6">
        <v>1153</v>
      </c>
      <c r="AA395" s="6">
        <v>0</v>
      </c>
      <c r="AB395" s="6">
        <v>0</v>
      </c>
      <c r="AC395" s="6">
        <v>0</v>
      </c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</row>
    <row r="396" spans="1:63" x14ac:dyDescent="0.35">
      <c r="A396" s="5" t="s">
        <v>19</v>
      </c>
      <c r="B396" s="5" t="s">
        <v>20</v>
      </c>
      <c r="C396" s="6">
        <v>30</v>
      </c>
      <c r="D396" s="6">
        <v>-5</v>
      </c>
      <c r="E396" s="6">
        <v>113</v>
      </c>
      <c r="F396" s="6">
        <v>467</v>
      </c>
      <c r="G396" s="6">
        <v>878</v>
      </c>
      <c r="H396" s="6">
        <v>147</v>
      </c>
      <c r="I396" s="6">
        <v>370</v>
      </c>
      <c r="J396" s="6">
        <v>-47</v>
      </c>
      <c r="K396" s="6">
        <v>-105</v>
      </c>
      <c r="L396" s="6">
        <v>-101</v>
      </c>
      <c r="M396" s="6">
        <v>-117</v>
      </c>
      <c r="N396" s="6">
        <v>-269</v>
      </c>
      <c r="O396" s="6">
        <v>92</v>
      </c>
      <c r="P396" s="6">
        <v>846</v>
      </c>
      <c r="Q396" s="6">
        <v>631</v>
      </c>
      <c r="R396" s="6">
        <v>857</v>
      </c>
      <c r="S396" s="6">
        <v>1061</v>
      </c>
      <c r="T396" s="6">
        <v>-473</v>
      </c>
      <c r="U396" s="6">
        <v>-443</v>
      </c>
      <c r="V396" s="6">
        <v>240</v>
      </c>
      <c r="W396" s="6">
        <v>-519</v>
      </c>
      <c r="X396" s="6">
        <v>-417</v>
      </c>
      <c r="Y396" s="6">
        <v>-533</v>
      </c>
      <c r="Z396" s="6">
        <v>-300</v>
      </c>
      <c r="AA396" s="6">
        <v>0</v>
      </c>
      <c r="AB396" s="6">
        <v>0</v>
      </c>
      <c r="AC396" s="6">
        <v>0</v>
      </c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</row>
    <row r="397" spans="1:63" x14ac:dyDescent="0.35">
      <c r="A397" s="5" t="s">
        <v>21</v>
      </c>
      <c r="B397" s="5" t="s">
        <v>22</v>
      </c>
      <c r="C397" s="6">
        <v>18</v>
      </c>
      <c r="D397" s="6">
        <v>8.2970000000000006</v>
      </c>
      <c r="E397" s="6">
        <v>-7.8650000000000002</v>
      </c>
      <c r="F397" s="6">
        <v>-15.65</v>
      </c>
      <c r="G397" s="6">
        <v>6.0049999999999999</v>
      </c>
      <c r="H397" s="6">
        <v>-9.2409999999999997</v>
      </c>
      <c r="I397" s="6">
        <v>-11.358000000000001</v>
      </c>
      <c r="J397" s="6">
        <v>-33.645000000000003</v>
      </c>
      <c r="K397" s="6">
        <v>-29.215</v>
      </c>
      <c r="L397" s="6">
        <v>21</v>
      </c>
      <c r="M397" s="6">
        <v>-76</v>
      </c>
      <c r="N397" s="6">
        <v>17</v>
      </c>
      <c r="O397" s="6">
        <v>711</v>
      </c>
      <c r="P397" s="6">
        <v>-848</v>
      </c>
      <c r="Q397" s="6">
        <v>68</v>
      </c>
      <c r="R397" s="6">
        <v>27</v>
      </c>
      <c r="S397" s="6">
        <v>-10</v>
      </c>
      <c r="T397" s="6">
        <v>-58</v>
      </c>
      <c r="U397" s="6">
        <v>85</v>
      </c>
      <c r="V397" s="6">
        <v>97</v>
      </c>
      <c r="W397" s="6">
        <v>107</v>
      </c>
      <c r="X397" s="6">
        <v>-14</v>
      </c>
      <c r="Y397" s="6">
        <v>160</v>
      </c>
      <c r="Z397" s="6">
        <v>110</v>
      </c>
      <c r="AA397" s="6">
        <v>0</v>
      </c>
      <c r="AB397" s="6">
        <v>0</v>
      </c>
      <c r="AC397" s="6">
        <v>0</v>
      </c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</row>
    <row r="398" spans="1:63" x14ac:dyDescent="0.35">
      <c r="A398" s="5" t="s">
        <v>23</v>
      </c>
      <c r="B398" s="5" t="s">
        <v>24</v>
      </c>
      <c r="C398" s="6">
        <v>-466.13900000000001</v>
      </c>
      <c r="D398" s="6">
        <v>-305.22000000000003</v>
      </c>
      <c r="E398" s="6">
        <v>-259.142</v>
      </c>
      <c r="F398" s="6">
        <v>-966.6</v>
      </c>
      <c r="G398" s="6">
        <v>-1042.576</v>
      </c>
      <c r="H398" s="6">
        <v>738.36500000000001</v>
      </c>
      <c r="I398" s="6">
        <v>718.68899999999996</v>
      </c>
      <c r="J398" s="6">
        <v>-36.622999999999998</v>
      </c>
      <c r="K398" s="6">
        <v>201</v>
      </c>
      <c r="L398" s="6">
        <v>237</v>
      </c>
      <c r="M398" s="6">
        <v>177</v>
      </c>
      <c r="N398" s="6">
        <v>-1130</v>
      </c>
      <c r="O398" s="6">
        <v>-524</v>
      </c>
      <c r="P398" s="6">
        <v>1467</v>
      </c>
      <c r="Q398" s="6">
        <v>1242</v>
      </c>
      <c r="R398" s="6">
        <v>892</v>
      </c>
      <c r="S398" s="6">
        <v>1300</v>
      </c>
      <c r="T398" s="6">
        <v>-306</v>
      </c>
      <c r="U398" s="6">
        <v>-516</v>
      </c>
      <c r="V398" s="6">
        <v>61</v>
      </c>
      <c r="W398" s="6">
        <v>41</v>
      </c>
      <c r="X398" s="6">
        <v>-288</v>
      </c>
      <c r="Y398" s="6">
        <v>459</v>
      </c>
      <c r="Z398" s="6">
        <v>35</v>
      </c>
      <c r="AA398" s="6">
        <v>0</v>
      </c>
      <c r="AB398" s="6">
        <v>0</v>
      </c>
      <c r="AC398" s="6">
        <v>0</v>
      </c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</row>
    <row r="399" spans="1:63" x14ac:dyDescent="0.35">
      <c r="A399" s="5" t="s">
        <v>25</v>
      </c>
      <c r="B399" s="5" t="s">
        <v>26</v>
      </c>
      <c r="C399" s="6">
        <v>22.788088500000001</v>
      </c>
      <c r="D399" s="6">
        <v>-2.694995</v>
      </c>
      <c r="E399" s="6">
        <v>7.7363956900000002</v>
      </c>
      <c r="F399" s="6">
        <v>-7.9316225599999992</v>
      </c>
      <c r="G399" s="6">
        <v>-14.023074339999999</v>
      </c>
      <c r="H399" s="6">
        <v>14.22316365</v>
      </c>
      <c r="I399" s="6">
        <v>148.14020178000001</v>
      </c>
      <c r="J399" s="6">
        <v>8.8899845099999997</v>
      </c>
      <c r="K399" s="6">
        <v>8.5149945799999998</v>
      </c>
      <c r="L399" s="6">
        <v>23.508598899999999</v>
      </c>
      <c r="M399" s="6">
        <v>-39</v>
      </c>
      <c r="N399" s="6">
        <v>-113</v>
      </c>
      <c r="O399" s="6">
        <v>-50</v>
      </c>
      <c r="P399" s="6">
        <v>41</v>
      </c>
      <c r="Q399" s="6">
        <v>226</v>
      </c>
      <c r="R399" s="6">
        <v>129</v>
      </c>
      <c r="S399" s="6">
        <v>182</v>
      </c>
      <c r="T399" s="6">
        <v>-117</v>
      </c>
      <c r="U399" s="6">
        <v>-35</v>
      </c>
      <c r="V399" s="6">
        <v>-23</v>
      </c>
      <c r="W399" s="6">
        <v>65</v>
      </c>
      <c r="X399" s="6">
        <v>-39</v>
      </c>
      <c r="Y399" s="6">
        <v>-133</v>
      </c>
      <c r="Z399" s="6">
        <v>153</v>
      </c>
      <c r="AA399" s="6">
        <v>0</v>
      </c>
      <c r="AB399" s="6">
        <v>0</v>
      </c>
      <c r="AC399" s="6">
        <v>0</v>
      </c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</row>
    <row r="400" spans="1:63" x14ac:dyDescent="0.35">
      <c r="A400" s="5" t="s">
        <v>27</v>
      </c>
      <c r="B400" s="5" t="s">
        <v>28</v>
      </c>
      <c r="C400" s="6">
        <v>-56.927</v>
      </c>
      <c r="D400" s="6">
        <v>13.765000000000001</v>
      </c>
      <c r="E400" s="6">
        <v>-33.93</v>
      </c>
      <c r="F400" s="6">
        <v>-41.582000000000001</v>
      </c>
      <c r="G400" s="6">
        <v>10.82</v>
      </c>
      <c r="H400" s="6">
        <v>18.021999999999998</v>
      </c>
      <c r="I400" s="6">
        <v>9.6270000000000007</v>
      </c>
      <c r="J400" s="6">
        <v>-50.488999999999997</v>
      </c>
      <c r="K400" s="6">
        <v>-41.460999999999999</v>
      </c>
      <c r="L400" s="6">
        <v>16.643000000000001</v>
      </c>
      <c r="M400" s="6">
        <v>-22.776</v>
      </c>
      <c r="N400" s="6">
        <v>-85.034999999999997</v>
      </c>
      <c r="O400" s="6">
        <v>-144.33799999999999</v>
      </c>
      <c r="P400" s="6">
        <v>124.81699999999999</v>
      </c>
      <c r="Q400" s="6">
        <v>209</v>
      </c>
      <c r="R400" s="6">
        <v>222</v>
      </c>
      <c r="S400" s="6">
        <v>230</v>
      </c>
      <c r="T400" s="6">
        <v>-57</v>
      </c>
      <c r="U400" s="6">
        <v>4</v>
      </c>
      <c r="V400" s="6">
        <v>63</v>
      </c>
      <c r="W400" s="6">
        <v>143</v>
      </c>
      <c r="X400" s="6">
        <v>-19</v>
      </c>
      <c r="Y400" s="6">
        <v>-49</v>
      </c>
      <c r="Z400" s="6">
        <v>-6</v>
      </c>
      <c r="AA400" s="6">
        <v>0</v>
      </c>
      <c r="AB400" s="6">
        <v>0</v>
      </c>
      <c r="AC400" s="6">
        <v>0</v>
      </c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</row>
    <row r="401" spans="1:63" x14ac:dyDescent="0.35">
      <c r="A401" s="5" t="s">
        <v>29</v>
      </c>
      <c r="B401" s="5" t="s">
        <v>30</v>
      </c>
      <c r="C401" s="6">
        <v>-27.347999999999999</v>
      </c>
      <c r="D401" s="6">
        <v>9.7804557600000006</v>
      </c>
      <c r="E401" s="6">
        <v>0.59699999999999998</v>
      </c>
      <c r="F401" s="6">
        <v>-40.821464770000006</v>
      </c>
      <c r="G401" s="6">
        <v>23.876999999999999</v>
      </c>
      <c r="H401" s="6">
        <v>60.73226099</v>
      </c>
      <c r="I401" s="6">
        <v>137.23500000000001</v>
      </c>
      <c r="J401" s="6">
        <v>-16.24938659</v>
      </c>
      <c r="K401" s="6">
        <v>18.03</v>
      </c>
      <c r="L401" s="6">
        <v>-47.982002969999996</v>
      </c>
      <c r="M401" s="6">
        <v>-49.942</v>
      </c>
      <c r="N401" s="6">
        <v>-67.161120310000001</v>
      </c>
      <c r="O401" s="6">
        <v>-65.126999999999995</v>
      </c>
      <c r="P401" s="6">
        <v>205.61918353000002</v>
      </c>
      <c r="Q401" s="6">
        <v>63.298000000000002</v>
      </c>
      <c r="R401" s="6">
        <v>-30.433995539999998</v>
      </c>
      <c r="S401" s="6">
        <v>130.279</v>
      </c>
      <c r="T401" s="6">
        <v>-320.43799999999999</v>
      </c>
      <c r="U401" s="6">
        <v>-289.90600000000001</v>
      </c>
      <c r="V401" s="6">
        <v>358.50200000000001</v>
      </c>
      <c r="W401" s="6">
        <v>280.99200000000002</v>
      </c>
      <c r="X401" s="6">
        <v>-374.428</v>
      </c>
      <c r="Y401" s="6">
        <v>40.308999999999997</v>
      </c>
      <c r="Z401" s="6">
        <v>-49.4</v>
      </c>
      <c r="AA401" s="6">
        <v>0</v>
      </c>
      <c r="AB401" s="6">
        <v>0</v>
      </c>
      <c r="AC401" s="6">
        <v>0</v>
      </c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</row>
    <row r="402" spans="1:63" x14ac:dyDescent="0.35">
      <c r="A402" s="5" t="s">
        <v>31</v>
      </c>
      <c r="B402" s="5" t="s">
        <v>32</v>
      </c>
      <c r="C402" s="6">
        <v>-104.339</v>
      </c>
      <c r="D402" s="6">
        <v>-12.369</v>
      </c>
      <c r="E402" s="6">
        <v>98.256</v>
      </c>
      <c r="F402" s="6">
        <v>-203.52</v>
      </c>
      <c r="G402" s="6">
        <v>-218.73500000000001</v>
      </c>
      <c r="H402" s="6">
        <v>250.023</v>
      </c>
      <c r="I402" s="6">
        <v>425.30099999999999</v>
      </c>
      <c r="J402" s="6">
        <v>243.73400000000001</v>
      </c>
      <c r="K402" s="6">
        <v>153.07599999999999</v>
      </c>
      <c r="L402" s="6">
        <v>-221.90899999999999</v>
      </c>
      <c r="M402" s="6">
        <v>-570.19399999999996</v>
      </c>
      <c r="N402" s="6">
        <v>-482.37400000000002</v>
      </c>
      <c r="O402" s="6">
        <v>-154.18199999999999</v>
      </c>
      <c r="P402" s="6">
        <v>670.68</v>
      </c>
      <c r="Q402" s="6">
        <v>401.73899999999998</v>
      </c>
      <c r="R402" s="6">
        <v>-163.47800000000001</v>
      </c>
      <c r="S402" s="6">
        <v>148.68</v>
      </c>
      <c r="T402" s="6">
        <v>-391.37799999999999</v>
      </c>
      <c r="U402" s="6">
        <v>-97.524000000000001</v>
      </c>
      <c r="V402" s="6">
        <v>225.26300000000001</v>
      </c>
      <c r="W402" s="6">
        <v>240.506</v>
      </c>
      <c r="X402" s="6">
        <v>-335.291</v>
      </c>
      <c r="Y402" s="6">
        <v>262.75200000000001</v>
      </c>
      <c r="Z402" s="6">
        <v>250.64099999999999</v>
      </c>
      <c r="AA402" s="6">
        <v>0</v>
      </c>
      <c r="AB402" s="6">
        <v>0</v>
      </c>
      <c r="AC402" s="6">
        <v>0</v>
      </c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</row>
    <row r="403" spans="1:63" x14ac:dyDescent="0.35">
      <c r="A403" s="5" t="s">
        <v>33</v>
      </c>
      <c r="B403" s="5" t="s">
        <v>34</v>
      </c>
      <c r="C403" s="6">
        <v>-45.402434530000001</v>
      </c>
      <c r="D403" s="9"/>
      <c r="E403" s="9"/>
      <c r="F403" s="9"/>
      <c r="G403" s="6">
        <v>30.748000000000001</v>
      </c>
      <c r="H403" s="9"/>
      <c r="I403" s="9"/>
      <c r="J403" s="9"/>
      <c r="K403" s="6">
        <v>-18.327999999999999</v>
      </c>
      <c r="L403" s="9"/>
      <c r="M403" s="9"/>
      <c r="N403" s="9"/>
      <c r="O403" s="6">
        <v>-27.207000000000001</v>
      </c>
      <c r="P403" s="9"/>
      <c r="Q403" s="9"/>
      <c r="R403" s="9"/>
      <c r="S403" s="6">
        <v>77.037000000000006</v>
      </c>
      <c r="T403" s="9"/>
      <c r="U403" s="9"/>
      <c r="V403" s="6">
        <v>-0.27700000000000002</v>
      </c>
      <c r="W403" s="6">
        <v>-5.69</v>
      </c>
      <c r="X403" s="9"/>
      <c r="Y403" s="6">
        <v>-27.474</v>
      </c>
      <c r="Z403" s="6">
        <v>-11.093</v>
      </c>
      <c r="AA403" s="6">
        <v>0</v>
      </c>
      <c r="AB403" s="6">
        <v>0</v>
      </c>
      <c r="AC403" s="6">
        <v>0</v>
      </c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</row>
    <row r="404" spans="1:63" x14ac:dyDescent="0.35">
      <c r="A404" s="5" t="s">
        <v>35</v>
      </c>
      <c r="B404" s="5" t="s">
        <v>36</v>
      </c>
      <c r="C404" s="6">
        <v>-67.004000000000005</v>
      </c>
      <c r="D404" s="9"/>
      <c r="E404" s="9"/>
      <c r="F404" s="9"/>
      <c r="G404" s="6">
        <v>114.414</v>
      </c>
      <c r="H404" s="9"/>
      <c r="I404" s="9"/>
      <c r="J404" s="9"/>
      <c r="K404" s="6">
        <v>-18.181999999999999</v>
      </c>
      <c r="L404" s="9"/>
      <c r="M404" s="9"/>
      <c r="N404" s="9"/>
      <c r="O404" s="6">
        <v>-174.71299999999999</v>
      </c>
      <c r="P404" s="9"/>
      <c r="Q404" s="9"/>
      <c r="R404" s="9"/>
      <c r="S404" s="6">
        <v>139.648</v>
      </c>
      <c r="T404" s="9"/>
      <c r="U404" s="6">
        <v>24.231000000000002</v>
      </c>
      <c r="V404" s="6">
        <v>12.412000000000001</v>
      </c>
      <c r="W404" s="6">
        <v>7.8879999999999999</v>
      </c>
      <c r="X404" s="9"/>
      <c r="Y404" s="6">
        <v>-6.8070000000000004</v>
      </c>
      <c r="Z404" s="6">
        <v>-8.1869999999999994</v>
      </c>
      <c r="AA404" s="6">
        <v>0</v>
      </c>
      <c r="AB404" s="6">
        <v>0</v>
      </c>
      <c r="AC404" s="6">
        <v>0</v>
      </c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</row>
    <row r="405" spans="1:63" x14ac:dyDescent="0.35">
      <c r="A405" s="5" t="s">
        <v>37</v>
      </c>
      <c r="B405" s="5" t="s">
        <v>38</v>
      </c>
      <c r="C405" s="6">
        <v>-16.34</v>
      </c>
      <c r="D405" s="9"/>
      <c r="E405" s="9"/>
      <c r="F405" s="9"/>
      <c r="G405" s="6">
        <v>44.378999999999998</v>
      </c>
      <c r="H405" s="9"/>
      <c r="I405" s="9"/>
      <c r="J405" s="9"/>
      <c r="K405" s="6">
        <v>-68.177000000000007</v>
      </c>
      <c r="L405" s="9"/>
      <c r="M405" s="9"/>
      <c r="N405" s="9"/>
      <c r="O405" s="6">
        <v>-174.447</v>
      </c>
      <c r="P405" s="9"/>
      <c r="Q405" s="9"/>
      <c r="R405" s="9"/>
      <c r="S405" s="6">
        <v>381.14</v>
      </c>
      <c r="T405" s="9"/>
      <c r="U405" s="6">
        <v>-214.756</v>
      </c>
      <c r="V405" s="6">
        <v>11.003</v>
      </c>
      <c r="W405" s="6">
        <v>-352.42899999999997</v>
      </c>
      <c r="X405" s="6">
        <v>68.606999999999999</v>
      </c>
      <c r="Y405" s="6">
        <v>970.73500000000001</v>
      </c>
      <c r="Z405" s="6">
        <v>775.14</v>
      </c>
      <c r="AA405" s="6">
        <v>0</v>
      </c>
      <c r="AB405" s="6">
        <v>0</v>
      </c>
      <c r="AC405" s="6">
        <v>0</v>
      </c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</row>
    <row r="406" spans="1:63" x14ac:dyDescent="0.35">
      <c r="A406" s="5" t="s">
        <v>39</v>
      </c>
      <c r="B406" s="5" t="s">
        <v>40</v>
      </c>
      <c r="C406" s="6">
        <v>-52.2</v>
      </c>
      <c r="D406" s="9"/>
      <c r="E406" s="9"/>
      <c r="F406" s="9"/>
      <c r="G406" s="6">
        <v>34.770000000000003</v>
      </c>
      <c r="H406" s="9"/>
      <c r="I406" s="9"/>
      <c r="J406" s="9"/>
      <c r="K406" s="6">
        <v>-91.084000000000003</v>
      </c>
      <c r="L406" s="9"/>
      <c r="M406" s="9"/>
      <c r="N406" s="9"/>
      <c r="O406" s="6">
        <v>-145.07499999999999</v>
      </c>
      <c r="P406" s="9"/>
      <c r="Q406" s="9"/>
      <c r="R406" s="9"/>
      <c r="S406" s="6">
        <v>167.95500000000001</v>
      </c>
      <c r="T406" s="9"/>
      <c r="U406" s="6">
        <v>-114.884</v>
      </c>
      <c r="V406" s="6">
        <v>86.921000000000006</v>
      </c>
      <c r="W406" s="6">
        <v>160.74799999999999</v>
      </c>
      <c r="X406" s="9"/>
      <c r="Y406" s="6">
        <v>98.635999999999996</v>
      </c>
      <c r="Z406" s="6">
        <v>96.747</v>
      </c>
      <c r="AA406" s="6">
        <v>0</v>
      </c>
      <c r="AB406" s="6">
        <v>0</v>
      </c>
      <c r="AC406" s="6">
        <v>0</v>
      </c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</row>
    <row r="407" spans="1:63" x14ac:dyDescent="0.35">
      <c r="A407" s="5" t="s">
        <v>41</v>
      </c>
      <c r="B407" s="5" t="s">
        <v>42</v>
      </c>
      <c r="C407" s="6">
        <v>0</v>
      </c>
      <c r="D407" s="9"/>
      <c r="E407" s="9"/>
      <c r="F407" s="9"/>
      <c r="G407" s="6">
        <v>0</v>
      </c>
      <c r="H407" s="9"/>
      <c r="I407" s="9"/>
      <c r="J407" s="9"/>
      <c r="K407" s="6">
        <v>0</v>
      </c>
      <c r="L407" s="9"/>
      <c r="M407" s="9"/>
      <c r="N407" s="9"/>
      <c r="O407" s="6">
        <v>0</v>
      </c>
      <c r="P407" s="9"/>
      <c r="Q407" s="9"/>
      <c r="R407" s="9"/>
      <c r="S407" s="6">
        <v>0</v>
      </c>
      <c r="T407" s="9"/>
      <c r="U407" s="6">
        <v>-1.631</v>
      </c>
      <c r="V407" s="6">
        <v>3.3519999999999999</v>
      </c>
      <c r="W407" s="6">
        <v>15.787000000000001</v>
      </c>
      <c r="X407" s="6">
        <v>-5.1859999999999999</v>
      </c>
      <c r="Y407" s="6">
        <v>-14.631</v>
      </c>
      <c r="Z407" s="6">
        <v>-14.113</v>
      </c>
      <c r="AA407" s="6">
        <v>0</v>
      </c>
      <c r="AB407" s="6">
        <v>0</v>
      </c>
      <c r="AC407" s="6">
        <v>0</v>
      </c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</row>
    <row r="408" spans="1:63" x14ac:dyDescent="0.35">
      <c r="A408" s="5" t="s">
        <v>43</v>
      </c>
      <c r="B408" s="5" t="s">
        <v>44</v>
      </c>
      <c r="C408" s="6">
        <v>0</v>
      </c>
      <c r="D408" s="9"/>
      <c r="E408" s="9"/>
      <c r="F408" s="9"/>
      <c r="G408" s="6">
        <v>0</v>
      </c>
      <c r="H408" s="9"/>
      <c r="I408" s="9"/>
      <c r="J408" s="9"/>
      <c r="K408" s="6">
        <v>0</v>
      </c>
      <c r="L408" s="9"/>
      <c r="M408" s="9"/>
      <c r="N408" s="9"/>
      <c r="O408" s="6">
        <v>0</v>
      </c>
      <c r="P408" s="9"/>
      <c r="Q408" s="9"/>
      <c r="R408" s="9"/>
      <c r="S408" s="6">
        <v>0</v>
      </c>
      <c r="T408" s="9"/>
      <c r="U408" s="6">
        <v>0</v>
      </c>
      <c r="V408" s="6">
        <v>0</v>
      </c>
      <c r="W408" s="6">
        <v>0</v>
      </c>
      <c r="X408" s="9"/>
      <c r="Y408" s="9"/>
      <c r="Z408" s="6">
        <v>-8.1000000000000003E-2</v>
      </c>
      <c r="AA408" s="6">
        <v>0</v>
      </c>
      <c r="AB408" s="6">
        <v>0</v>
      </c>
      <c r="AC408" s="6">
        <v>0</v>
      </c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</row>
    <row r="409" spans="1:63" x14ac:dyDescent="0.35">
      <c r="A409" s="5" t="s">
        <v>45</v>
      </c>
      <c r="B409" s="5" t="s">
        <v>46</v>
      </c>
      <c r="C409" s="9"/>
      <c r="D409" s="9"/>
      <c r="E409" s="9"/>
      <c r="F409" s="9"/>
      <c r="G409" s="6">
        <v>0</v>
      </c>
      <c r="H409" s="9"/>
      <c r="I409" s="9"/>
      <c r="J409" s="9"/>
      <c r="K409" s="6">
        <v>0</v>
      </c>
      <c r="L409" s="9"/>
      <c r="M409" s="9"/>
      <c r="N409" s="9"/>
      <c r="O409" s="6">
        <v>-7.3077800000000002</v>
      </c>
      <c r="P409" s="9"/>
      <c r="Q409" s="9"/>
      <c r="R409" s="9"/>
      <c r="S409" s="6">
        <v>7.0005784000000002</v>
      </c>
      <c r="T409" s="9"/>
      <c r="U409" s="6">
        <v>2.1970000000000001</v>
      </c>
      <c r="V409" s="6">
        <v>8.6619899999999994</v>
      </c>
      <c r="W409" s="6">
        <v>12.593996199999999</v>
      </c>
      <c r="X409" s="6">
        <v>-26.092753999999999</v>
      </c>
      <c r="Y409" s="6">
        <v>-3.1518234000000001</v>
      </c>
      <c r="Z409" s="6">
        <v>5.4465199999999996</v>
      </c>
      <c r="AA409" s="6">
        <v>0</v>
      </c>
      <c r="AB409" s="6">
        <v>0</v>
      </c>
      <c r="AC409" s="6">
        <v>0</v>
      </c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</row>
    <row r="410" spans="1:63" x14ac:dyDescent="0.35">
      <c r="A410" s="5" t="s">
        <v>47</v>
      </c>
      <c r="B410" s="5" t="s">
        <v>48</v>
      </c>
      <c r="C410" s="6">
        <v>0</v>
      </c>
      <c r="D410" s="9"/>
      <c r="E410" s="9"/>
      <c r="F410" s="9"/>
      <c r="G410" s="6">
        <v>0</v>
      </c>
      <c r="H410" s="9"/>
      <c r="I410" s="9"/>
      <c r="J410" s="9"/>
      <c r="K410" s="6">
        <v>-2.4194</v>
      </c>
      <c r="L410" s="9"/>
      <c r="M410" s="9"/>
      <c r="N410" s="9"/>
      <c r="O410" s="6">
        <v>-0.58636712999999996</v>
      </c>
      <c r="P410" s="9"/>
      <c r="Q410" s="9"/>
      <c r="R410" s="9"/>
      <c r="S410" s="6">
        <v>5.7703760499999994</v>
      </c>
      <c r="T410" s="9"/>
      <c r="U410" s="9"/>
      <c r="V410" s="9"/>
      <c r="W410" s="6">
        <v>3.7586174300000001</v>
      </c>
      <c r="X410" s="9"/>
      <c r="Y410" s="9"/>
      <c r="Z410" s="6">
        <v>0</v>
      </c>
      <c r="AA410" s="6">
        <v>0</v>
      </c>
      <c r="AB410" s="6">
        <v>0</v>
      </c>
      <c r="AC410" s="6">
        <v>0</v>
      </c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</row>
    <row r="411" spans="1:63" x14ac:dyDescent="0.35">
      <c r="A411" s="5" t="s">
        <v>49</v>
      </c>
      <c r="B411" s="5" t="s">
        <v>50</v>
      </c>
      <c r="C411" s="6">
        <v>-6.69963978</v>
      </c>
      <c r="D411" s="9"/>
      <c r="E411" s="9"/>
      <c r="F411" s="9"/>
      <c r="G411" s="6">
        <v>1.7711123</v>
      </c>
      <c r="H411" s="9"/>
      <c r="I411" s="9"/>
      <c r="J411" s="9"/>
      <c r="K411" s="6">
        <v>1.9610000000000001</v>
      </c>
      <c r="L411" s="9"/>
      <c r="M411" s="9"/>
      <c r="N411" s="9"/>
      <c r="O411" s="6">
        <v>-56.512628920000004</v>
      </c>
      <c r="P411" s="9"/>
      <c r="Q411" s="9"/>
      <c r="R411" s="9"/>
      <c r="S411" s="6">
        <v>53.962682310000005</v>
      </c>
      <c r="T411" s="9"/>
      <c r="U411" s="6">
        <v>1.2370000000000001</v>
      </c>
      <c r="V411" s="6">
        <v>2.1520000000000001</v>
      </c>
      <c r="W411" s="6">
        <v>5.18025409</v>
      </c>
      <c r="X411" s="9"/>
      <c r="Y411" s="6">
        <v>-2.8856669700000004</v>
      </c>
      <c r="Z411" s="6">
        <v>-3.6320000000000001</v>
      </c>
      <c r="AA411" s="6">
        <v>0</v>
      </c>
      <c r="AB411" s="6">
        <v>0</v>
      </c>
      <c r="AC411" s="6">
        <v>0</v>
      </c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</row>
    <row r="412" spans="1:63" s="14" customFormat="1" ht="13.15" x14ac:dyDescent="0.4">
      <c r="A412" s="10"/>
      <c r="B412" s="11" t="s">
        <v>51</v>
      </c>
      <c r="C412" s="12">
        <v>3177.0753644199999</v>
      </c>
      <c r="D412" s="12">
        <v>6456.9620991700003</v>
      </c>
      <c r="E412" s="12">
        <v>8530.3723956899994</v>
      </c>
      <c r="F412" s="12">
        <v>467.19024609999997</v>
      </c>
      <c r="G412" s="12">
        <v>2240.5309256599999</v>
      </c>
      <c r="H412" s="12">
        <v>3522.7654246400002</v>
      </c>
      <c r="I412" s="12">
        <v>5883.0082017800005</v>
      </c>
      <c r="J412" s="12">
        <v>1977.9865979199997</v>
      </c>
      <c r="K412" s="12">
        <v>4171.9449945799997</v>
      </c>
      <c r="L412" s="12">
        <v>-3027.7394040700001</v>
      </c>
      <c r="M412" s="12">
        <v>-7258.9120000000003</v>
      </c>
      <c r="N412" s="12">
        <v>-7350.5701203099998</v>
      </c>
      <c r="O412" s="12">
        <v>-7294.6469999999999</v>
      </c>
      <c r="P412" s="12">
        <v>17382.116183530001</v>
      </c>
      <c r="Q412" s="12">
        <v>19581.037</v>
      </c>
      <c r="R412" s="12">
        <v>13751.088004460002</v>
      </c>
      <c r="S412" s="12">
        <v>17525.958999999999</v>
      </c>
      <c r="T412" s="12">
        <v>-1870.816</v>
      </c>
      <c r="U412" s="12">
        <v>2224.5700000000002</v>
      </c>
      <c r="V412" s="12">
        <v>14494.765000000001</v>
      </c>
      <c r="W412" s="12">
        <v>19047.498</v>
      </c>
      <c r="X412" s="12">
        <v>-4338.7190000000001</v>
      </c>
      <c r="Y412" s="12">
        <v>-5573.9389999999994</v>
      </c>
      <c r="Z412" s="12">
        <v>-2116.759</v>
      </c>
      <c r="AA412" s="12">
        <v>0</v>
      </c>
      <c r="AB412" s="12">
        <v>0</v>
      </c>
      <c r="AC412" s="12">
        <v>0</v>
      </c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</row>
    <row r="413" spans="1:63" x14ac:dyDescent="0.35">
      <c r="A413" s="5"/>
      <c r="B413" s="15" t="s">
        <v>52</v>
      </c>
      <c r="C413" s="16">
        <v>3733</v>
      </c>
      <c r="D413" s="16">
        <v>6689</v>
      </c>
      <c r="E413" s="16">
        <v>8583</v>
      </c>
      <c r="F413" s="16">
        <v>2121</v>
      </c>
      <c r="G413" s="16">
        <v>3971</v>
      </c>
      <c r="H413" s="16">
        <v>1850</v>
      </c>
      <c r="I413" s="16">
        <v>3334</v>
      </c>
      <c r="J413" s="16">
        <v>1471</v>
      </c>
      <c r="K413" s="16">
        <v>3671</v>
      </c>
      <c r="L413" s="16">
        <v>-4106</v>
      </c>
      <c r="M413" s="16">
        <v>-5712</v>
      </c>
      <c r="N413" s="16">
        <v>-3901</v>
      </c>
      <c r="O413" s="16">
        <v>-3500</v>
      </c>
      <c r="P413" s="16">
        <v>11881</v>
      </c>
      <c r="Q413" s="16">
        <v>13165</v>
      </c>
      <c r="R413" s="16">
        <v>8043</v>
      </c>
      <c r="S413" s="16">
        <v>9025</v>
      </c>
      <c r="T413" s="16">
        <v>-206</v>
      </c>
      <c r="U413" s="16">
        <v>1831</v>
      </c>
      <c r="V413" s="16">
        <v>7662</v>
      </c>
      <c r="W413" s="16">
        <v>11657</v>
      </c>
      <c r="X413" s="16">
        <v>779</v>
      </c>
      <c r="Y413" s="16">
        <v>2895</v>
      </c>
      <c r="Z413" s="16">
        <v>4079</v>
      </c>
      <c r="AA413" s="16">
        <v>0</v>
      </c>
      <c r="AB413" s="16">
        <v>0</v>
      </c>
      <c r="AC413" s="16">
        <v>0</v>
      </c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</row>
    <row r="414" spans="1:63" x14ac:dyDescent="0.35">
      <c r="A414" s="5"/>
      <c r="B414" s="15" t="s">
        <v>53</v>
      </c>
      <c r="C414" s="16">
        <v>-367.31063558000005</v>
      </c>
      <c r="D414" s="16">
        <v>-243.21435658999999</v>
      </c>
      <c r="E414" s="16">
        <v>-117.55060431000001</v>
      </c>
      <c r="F414" s="16">
        <v>-1367.88628913</v>
      </c>
      <c r="G414" s="16">
        <v>-1546.4310743400001</v>
      </c>
      <c r="H414" s="16">
        <v>1343.9881636499999</v>
      </c>
      <c r="I414" s="16">
        <v>1976.84520178</v>
      </c>
      <c r="J414" s="16">
        <v>329.99098450999998</v>
      </c>
      <c r="K414" s="16">
        <v>371.29999457999998</v>
      </c>
      <c r="L414" s="16">
        <v>1331.5085988999999</v>
      </c>
      <c r="M414" s="16">
        <v>-904</v>
      </c>
      <c r="N414" s="16">
        <v>-2815</v>
      </c>
      <c r="O414" s="16">
        <v>-3431</v>
      </c>
      <c r="P414" s="16">
        <v>4500</v>
      </c>
      <c r="Q414" s="16">
        <v>5742</v>
      </c>
      <c r="R414" s="16">
        <v>5680</v>
      </c>
      <c r="S414" s="16">
        <v>7992</v>
      </c>
      <c r="T414" s="16">
        <v>-896</v>
      </c>
      <c r="U414" s="16">
        <v>777</v>
      </c>
      <c r="V414" s="16">
        <v>6186</v>
      </c>
      <c r="W414" s="16">
        <v>6726</v>
      </c>
      <c r="X414" s="16">
        <v>-4389</v>
      </c>
      <c r="Y414" s="16">
        <v>-8723</v>
      </c>
      <c r="Z414" s="16">
        <v>-6391</v>
      </c>
      <c r="AA414" s="16">
        <v>0</v>
      </c>
      <c r="AB414" s="16">
        <v>0</v>
      </c>
      <c r="AC414" s="16">
        <v>0</v>
      </c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</row>
    <row r="415" spans="1:63" x14ac:dyDescent="0.35">
      <c r="A415" s="5"/>
      <c r="B415" s="15" t="s">
        <v>54</v>
      </c>
      <c r="C415" s="16">
        <v>-188.614</v>
      </c>
      <c r="D415" s="16">
        <v>11.176455760000003</v>
      </c>
      <c r="E415" s="16">
        <v>64.923000000000002</v>
      </c>
      <c r="F415" s="16">
        <v>-285.92346477000001</v>
      </c>
      <c r="G415" s="16">
        <v>-184.03800000000001</v>
      </c>
      <c r="H415" s="16">
        <v>328.77726099</v>
      </c>
      <c r="I415" s="16">
        <v>572.16300000000001</v>
      </c>
      <c r="J415" s="16">
        <v>176.99561341</v>
      </c>
      <c r="K415" s="16">
        <v>129.64499999999998</v>
      </c>
      <c r="L415" s="16">
        <v>-253.24800296999999</v>
      </c>
      <c r="M415" s="16">
        <v>-642.91199999999992</v>
      </c>
      <c r="N415" s="16">
        <v>-634.57012030999999</v>
      </c>
      <c r="O415" s="16">
        <v>-363.64699999999993</v>
      </c>
      <c r="P415" s="16">
        <v>1001.1161835299999</v>
      </c>
      <c r="Q415" s="16">
        <v>674.03700000000003</v>
      </c>
      <c r="R415" s="16">
        <v>28.088004459999979</v>
      </c>
      <c r="S415" s="16">
        <v>508.959</v>
      </c>
      <c r="T415" s="16">
        <v>-768.81600000000003</v>
      </c>
      <c r="U415" s="16">
        <v>-383.43</v>
      </c>
      <c r="V415" s="16">
        <v>646.76499999999999</v>
      </c>
      <c r="W415" s="16">
        <v>664.49800000000005</v>
      </c>
      <c r="X415" s="16">
        <v>-728.71900000000005</v>
      </c>
      <c r="Y415" s="16">
        <v>254.06100000000001</v>
      </c>
      <c r="Z415" s="16">
        <v>195.24099999999999</v>
      </c>
      <c r="AA415" s="16">
        <v>0</v>
      </c>
      <c r="AB415" s="16">
        <v>0</v>
      </c>
      <c r="AC415" s="16">
        <v>0</v>
      </c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</row>
    <row r="416" spans="1:63" x14ac:dyDescent="0.35">
      <c r="A416" s="18"/>
      <c r="B416" s="19" t="s">
        <v>55</v>
      </c>
      <c r="C416" s="20"/>
      <c r="D416" s="20"/>
      <c r="E416" s="20"/>
      <c r="F416" s="20"/>
      <c r="G416" s="21">
        <v>1.7711123</v>
      </c>
      <c r="H416" s="20"/>
      <c r="I416" s="20"/>
      <c r="J416" s="20"/>
      <c r="K416" s="21">
        <v>-0.45839999999999992</v>
      </c>
      <c r="L416" s="20"/>
      <c r="M416" s="20"/>
      <c r="N416" s="20"/>
      <c r="O416" s="21">
        <v>-64.406776050000005</v>
      </c>
      <c r="P416" s="20"/>
      <c r="Q416" s="20"/>
      <c r="R416" s="20"/>
      <c r="S416" s="21">
        <v>66.73363676000001</v>
      </c>
      <c r="T416" s="20"/>
      <c r="U416" s="20"/>
      <c r="V416" s="20"/>
      <c r="W416" s="21">
        <v>37.319867719999998</v>
      </c>
      <c r="X416" s="20"/>
      <c r="Y416" s="20"/>
      <c r="Z416" s="21">
        <v>0</v>
      </c>
      <c r="AA416" s="21">
        <v>0</v>
      </c>
      <c r="AB416" s="21">
        <v>0</v>
      </c>
      <c r="AC416" s="21">
        <v>0</v>
      </c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</row>
    <row r="418" spans="1:63" x14ac:dyDescent="0.35">
      <c r="A418" s="3" t="s">
        <v>143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</row>
    <row r="419" spans="1:63" x14ac:dyDescent="0.35">
      <c r="A419" s="5" t="s">
        <v>1</v>
      </c>
      <c r="B419" s="5" t="s">
        <v>2</v>
      </c>
      <c r="C419" s="6">
        <v>735</v>
      </c>
      <c r="D419" s="6">
        <v>1300</v>
      </c>
      <c r="E419" s="6">
        <v>849</v>
      </c>
      <c r="F419" s="6">
        <v>587</v>
      </c>
      <c r="G419" s="6">
        <v>1400</v>
      </c>
      <c r="H419" s="6">
        <v>1508</v>
      </c>
      <c r="I419" s="6">
        <v>3624</v>
      </c>
      <c r="J419" s="6">
        <v>3173</v>
      </c>
      <c r="K419" s="6">
        <v>4095</v>
      </c>
      <c r="L419" s="6">
        <v>1666</v>
      </c>
      <c r="M419" s="6">
        <v>4569</v>
      </c>
      <c r="N419" s="6">
        <v>4522</v>
      </c>
      <c r="O419" s="6">
        <v>6593</v>
      </c>
      <c r="P419" s="6">
        <v>2548</v>
      </c>
      <c r="Q419" s="6">
        <v>3270</v>
      </c>
      <c r="R419" s="6">
        <v>2754</v>
      </c>
      <c r="S419" s="6">
        <v>3673</v>
      </c>
      <c r="T419" s="6">
        <v>765</v>
      </c>
      <c r="U419" s="6">
        <v>1404</v>
      </c>
      <c r="V419" s="6">
        <v>1639</v>
      </c>
      <c r="W419" s="6">
        <v>1894</v>
      </c>
      <c r="X419" s="6">
        <v>1163</v>
      </c>
      <c r="Y419" s="6">
        <v>2242</v>
      </c>
      <c r="Z419" s="6">
        <v>2515</v>
      </c>
      <c r="AA419" s="6">
        <v>0</v>
      </c>
      <c r="AB419" s="6">
        <v>0</v>
      </c>
      <c r="AC419" s="6">
        <v>0</v>
      </c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</row>
    <row r="420" spans="1:63" x14ac:dyDescent="0.35">
      <c r="A420" s="5" t="s">
        <v>3</v>
      </c>
      <c r="B420" s="5" t="s">
        <v>4</v>
      </c>
      <c r="C420" s="6">
        <v>-611</v>
      </c>
      <c r="D420" s="6">
        <v>500</v>
      </c>
      <c r="E420" s="6">
        <v>674</v>
      </c>
      <c r="F420" s="6">
        <v>609</v>
      </c>
      <c r="G420" s="6">
        <v>1451</v>
      </c>
      <c r="H420" s="6">
        <v>1337</v>
      </c>
      <c r="I420" s="6">
        <v>2488</v>
      </c>
      <c r="J420" s="6">
        <v>2110</v>
      </c>
      <c r="K420" s="6">
        <v>1504</v>
      </c>
      <c r="L420" s="6">
        <v>689</v>
      </c>
      <c r="M420" s="6">
        <v>1778</v>
      </c>
      <c r="N420" s="6">
        <v>1474</v>
      </c>
      <c r="O420" s="6">
        <v>1810</v>
      </c>
      <c r="P420" s="6">
        <v>611</v>
      </c>
      <c r="Q420" s="6">
        <v>868</v>
      </c>
      <c r="R420" s="6">
        <v>2394</v>
      </c>
      <c r="S420" s="6">
        <v>1768</v>
      </c>
      <c r="T420" s="6">
        <v>1272</v>
      </c>
      <c r="U420" s="6">
        <v>2278</v>
      </c>
      <c r="V420" s="6">
        <v>3579</v>
      </c>
      <c r="W420" s="6">
        <v>2716</v>
      </c>
      <c r="X420" s="6">
        <v>3001</v>
      </c>
      <c r="Y420" s="6">
        <v>5221</v>
      </c>
      <c r="Z420" s="6">
        <v>4082</v>
      </c>
      <c r="AA420" s="6">
        <v>0</v>
      </c>
      <c r="AB420" s="6">
        <v>0</v>
      </c>
      <c r="AC420" s="6">
        <v>0</v>
      </c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</row>
    <row r="421" spans="1:63" x14ac:dyDescent="0.35">
      <c r="A421" s="5" t="s">
        <v>5</v>
      </c>
      <c r="B421" s="5" t="s">
        <v>6</v>
      </c>
      <c r="C421" s="6">
        <v>1722</v>
      </c>
      <c r="D421" s="6">
        <v>396</v>
      </c>
      <c r="E421" s="6">
        <v>1363</v>
      </c>
      <c r="F421" s="6">
        <v>1991</v>
      </c>
      <c r="G421" s="6">
        <v>2686</v>
      </c>
      <c r="H421" s="6">
        <v>640</v>
      </c>
      <c r="I421" s="6">
        <v>984</v>
      </c>
      <c r="J421" s="6">
        <v>1882</v>
      </c>
      <c r="K421" s="6">
        <v>1483</v>
      </c>
      <c r="L421" s="6">
        <v>-191</v>
      </c>
      <c r="M421" s="6">
        <v>255</v>
      </c>
      <c r="N421" s="6">
        <v>-431</v>
      </c>
      <c r="O421" s="6">
        <v>312</v>
      </c>
      <c r="P421" s="6">
        <v>99</v>
      </c>
      <c r="Q421" s="6">
        <v>737</v>
      </c>
      <c r="R421" s="6">
        <v>1990</v>
      </c>
      <c r="S421" s="6">
        <v>2915</v>
      </c>
      <c r="T421" s="6">
        <v>141</v>
      </c>
      <c r="U421" s="6">
        <v>-5</v>
      </c>
      <c r="V421" s="6">
        <v>2880</v>
      </c>
      <c r="W421" s="6">
        <v>2842</v>
      </c>
      <c r="X421" s="6">
        <v>2249</v>
      </c>
      <c r="Y421" s="6">
        <v>655</v>
      </c>
      <c r="Z421" s="6">
        <v>1163</v>
      </c>
      <c r="AA421" s="6">
        <v>0</v>
      </c>
      <c r="AB421" s="6">
        <v>0</v>
      </c>
      <c r="AC421" s="6">
        <v>0</v>
      </c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</row>
    <row r="422" spans="1:63" x14ac:dyDescent="0.35">
      <c r="A422" s="5" t="s">
        <v>7</v>
      </c>
      <c r="B422" s="5" t="s">
        <v>8</v>
      </c>
      <c r="C422" s="6">
        <v>-661</v>
      </c>
      <c r="D422" s="6">
        <v>-3779</v>
      </c>
      <c r="E422" s="6">
        <v>-6618</v>
      </c>
      <c r="F422" s="6">
        <v>-12950</v>
      </c>
      <c r="G422" s="6">
        <v>-9051</v>
      </c>
      <c r="H422" s="6">
        <v>-258</v>
      </c>
      <c r="I422" s="6">
        <v>1562</v>
      </c>
      <c r="J422" s="6">
        <v>2288</v>
      </c>
      <c r="K422" s="6">
        <v>6174</v>
      </c>
      <c r="L422" s="6">
        <v>3883</v>
      </c>
      <c r="M422" s="6">
        <v>3772</v>
      </c>
      <c r="N422" s="6">
        <v>4729</v>
      </c>
      <c r="O422" s="6">
        <v>5984</v>
      </c>
      <c r="P422" s="6">
        <v>3112</v>
      </c>
      <c r="Q422" s="6">
        <v>6041</v>
      </c>
      <c r="R422" s="6">
        <v>8331</v>
      </c>
      <c r="S422" s="6">
        <v>9853</v>
      </c>
      <c r="T422" s="6">
        <v>2386</v>
      </c>
      <c r="U422" s="6">
        <v>2353</v>
      </c>
      <c r="V422" s="6">
        <v>7379</v>
      </c>
      <c r="W422" s="6">
        <v>10057</v>
      </c>
      <c r="X422" s="6">
        <v>1059</v>
      </c>
      <c r="Y422" s="6">
        <v>3527</v>
      </c>
      <c r="Z422" s="6">
        <v>4376</v>
      </c>
      <c r="AA422" s="6">
        <v>0</v>
      </c>
      <c r="AB422" s="6">
        <v>0</v>
      </c>
      <c r="AC422" s="6">
        <v>0</v>
      </c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</row>
    <row r="423" spans="1:63" x14ac:dyDescent="0.35">
      <c r="A423" s="5" t="s">
        <v>9</v>
      </c>
      <c r="B423" s="5" t="s">
        <v>10</v>
      </c>
      <c r="C423" s="6">
        <v>650</v>
      </c>
      <c r="D423" s="6">
        <v>293</v>
      </c>
      <c r="E423" s="6">
        <v>727</v>
      </c>
      <c r="F423" s="6">
        <v>590</v>
      </c>
      <c r="G423" s="6">
        <v>857</v>
      </c>
      <c r="H423" s="6">
        <v>739</v>
      </c>
      <c r="I423" s="6">
        <v>1127</v>
      </c>
      <c r="J423" s="6">
        <v>1495</v>
      </c>
      <c r="K423" s="6">
        <v>1491</v>
      </c>
      <c r="L423" s="6">
        <v>64</v>
      </c>
      <c r="M423" s="6">
        <v>-217</v>
      </c>
      <c r="N423" s="6">
        <v>-404</v>
      </c>
      <c r="O423" s="6">
        <v>546</v>
      </c>
      <c r="P423" s="6">
        <v>1611</v>
      </c>
      <c r="Q423" s="6">
        <v>1740</v>
      </c>
      <c r="R423" s="6">
        <v>3372</v>
      </c>
      <c r="S423" s="6">
        <v>4480</v>
      </c>
      <c r="T423" s="6">
        <v>562</v>
      </c>
      <c r="U423" s="6">
        <v>155</v>
      </c>
      <c r="V423" s="6">
        <v>2915</v>
      </c>
      <c r="W423" s="6">
        <v>4376</v>
      </c>
      <c r="X423" s="6">
        <v>669</v>
      </c>
      <c r="Y423" s="6">
        <v>557</v>
      </c>
      <c r="Z423" s="6">
        <v>789</v>
      </c>
      <c r="AA423" s="6">
        <v>0</v>
      </c>
      <c r="AB423" s="6">
        <v>0</v>
      </c>
      <c r="AC423" s="6">
        <v>0</v>
      </c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</row>
    <row r="424" spans="1:63" x14ac:dyDescent="0.35">
      <c r="A424" s="5" t="s">
        <v>11</v>
      </c>
      <c r="B424" s="5" t="s">
        <v>12</v>
      </c>
      <c r="C424" s="6">
        <v>1356</v>
      </c>
      <c r="D424" s="6">
        <v>372</v>
      </c>
      <c r="E424" s="6">
        <v>764</v>
      </c>
      <c r="F424" s="6">
        <v>1086</v>
      </c>
      <c r="G424" s="6">
        <v>1516</v>
      </c>
      <c r="H424" s="6">
        <v>436</v>
      </c>
      <c r="I424" s="6">
        <v>836</v>
      </c>
      <c r="J424" s="6">
        <v>1238</v>
      </c>
      <c r="K424" s="6">
        <v>1296</v>
      </c>
      <c r="L424" s="6">
        <v>-286</v>
      </c>
      <c r="M424" s="6">
        <v>714</v>
      </c>
      <c r="N424" s="6">
        <v>486</v>
      </c>
      <c r="O424" s="6">
        <v>891</v>
      </c>
      <c r="P424" s="6">
        <v>1180</v>
      </c>
      <c r="Q424" s="6">
        <v>2130</v>
      </c>
      <c r="R424" s="6">
        <v>2220</v>
      </c>
      <c r="S424" s="6">
        <v>2467</v>
      </c>
      <c r="T424" s="6">
        <v>112</v>
      </c>
      <c r="U424" s="6">
        <v>324</v>
      </c>
      <c r="V424" s="6">
        <v>1665</v>
      </c>
      <c r="W424" s="6">
        <v>2398</v>
      </c>
      <c r="X424" s="6">
        <v>493</v>
      </c>
      <c r="Y424" s="6">
        <v>939</v>
      </c>
      <c r="Z424" s="6">
        <v>1687</v>
      </c>
      <c r="AA424" s="6">
        <v>0</v>
      </c>
      <c r="AB424" s="6">
        <v>0</v>
      </c>
      <c r="AC424" s="6">
        <v>0</v>
      </c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</row>
    <row r="425" spans="1:63" x14ac:dyDescent="0.35">
      <c r="A425" s="5" t="s">
        <v>13</v>
      </c>
      <c r="B425" s="5" t="s">
        <v>14</v>
      </c>
      <c r="C425" s="6">
        <v>53.465634549999997</v>
      </c>
      <c r="D425" s="6">
        <v>59.545370689999999</v>
      </c>
      <c r="E425" s="6">
        <v>108</v>
      </c>
      <c r="F425" s="6">
        <v>163</v>
      </c>
      <c r="G425" s="6">
        <v>217</v>
      </c>
      <c r="H425" s="6">
        <v>-16</v>
      </c>
      <c r="I425" s="6">
        <v>99</v>
      </c>
      <c r="J425" s="6">
        <v>701</v>
      </c>
      <c r="K425" s="6">
        <v>439</v>
      </c>
      <c r="L425" s="6">
        <v>-29</v>
      </c>
      <c r="M425" s="6">
        <v>-400</v>
      </c>
      <c r="N425" s="6">
        <v>325</v>
      </c>
      <c r="O425" s="6">
        <v>744</v>
      </c>
      <c r="P425" s="6">
        <v>-558</v>
      </c>
      <c r="Q425" s="6">
        <v>-735</v>
      </c>
      <c r="R425" s="6">
        <v>226</v>
      </c>
      <c r="S425" s="6">
        <v>692</v>
      </c>
      <c r="T425" s="6">
        <v>-523</v>
      </c>
      <c r="U425" s="6">
        <v>-493</v>
      </c>
      <c r="V425" s="6">
        <v>-2374</v>
      </c>
      <c r="W425" s="6">
        <v>-2850</v>
      </c>
      <c r="X425" s="6">
        <v>111</v>
      </c>
      <c r="Y425" s="6">
        <v>134</v>
      </c>
      <c r="Z425" s="6">
        <v>746</v>
      </c>
      <c r="AA425" s="6">
        <v>0</v>
      </c>
      <c r="AB425" s="6">
        <v>0</v>
      </c>
      <c r="AC425" s="6">
        <v>0</v>
      </c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</row>
    <row r="426" spans="1:63" x14ac:dyDescent="0.35">
      <c r="A426" s="5" t="s">
        <v>15</v>
      </c>
      <c r="B426" s="5" t="s">
        <v>16</v>
      </c>
      <c r="C426" s="6">
        <v>569</v>
      </c>
      <c r="D426" s="6">
        <v>54</v>
      </c>
      <c r="E426" s="6">
        <v>192</v>
      </c>
      <c r="F426" s="6">
        <v>239</v>
      </c>
      <c r="G426" s="6">
        <v>385</v>
      </c>
      <c r="H426" s="6">
        <v>300</v>
      </c>
      <c r="I426" s="6">
        <v>-185</v>
      </c>
      <c r="J426" s="6">
        <v>598</v>
      </c>
      <c r="K426" s="6">
        <v>119</v>
      </c>
      <c r="L426" s="6">
        <v>-82</v>
      </c>
      <c r="M426" s="6">
        <v>-1055</v>
      </c>
      <c r="N426" s="6">
        <v>-531</v>
      </c>
      <c r="O426" s="6">
        <v>-335</v>
      </c>
      <c r="P426" s="6">
        <v>125</v>
      </c>
      <c r="Q426" s="6">
        <v>464</v>
      </c>
      <c r="R426" s="6">
        <v>683</v>
      </c>
      <c r="S426" s="6">
        <v>685</v>
      </c>
      <c r="T426" s="6">
        <v>-275</v>
      </c>
      <c r="U426" s="6">
        <v>-325</v>
      </c>
      <c r="V426" s="6">
        <v>-227</v>
      </c>
      <c r="W426" s="6">
        <v>237</v>
      </c>
      <c r="X426" s="6">
        <v>-1968</v>
      </c>
      <c r="Y426" s="6">
        <v>-1782</v>
      </c>
      <c r="Z426" s="6">
        <v>-1829</v>
      </c>
      <c r="AA426" s="6">
        <v>0</v>
      </c>
      <c r="AB426" s="6">
        <v>0</v>
      </c>
      <c r="AC426" s="6">
        <v>0</v>
      </c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</row>
    <row r="427" spans="1:63" x14ac:dyDescent="0.35">
      <c r="A427" s="5" t="s">
        <v>17</v>
      </c>
      <c r="B427" s="5" t="s">
        <v>18</v>
      </c>
      <c r="C427" s="6">
        <v>540.41991226999994</v>
      </c>
      <c r="D427" s="6">
        <v>44.129028210000001</v>
      </c>
      <c r="E427" s="6">
        <v>62.780999999999999</v>
      </c>
      <c r="F427" s="6">
        <v>243.84778191000001</v>
      </c>
      <c r="G427" s="6">
        <v>242.99600000000001</v>
      </c>
      <c r="H427" s="6">
        <v>201.19499999999999</v>
      </c>
      <c r="I427" s="6">
        <v>485.13200000000001</v>
      </c>
      <c r="J427" s="6">
        <v>584.27599999999995</v>
      </c>
      <c r="K427" s="6">
        <v>417</v>
      </c>
      <c r="L427" s="6">
        <v>-38</v>
      </c>
      <c r="M427" s="6">
        <v>337</v>
      </c>
      <c r="N427" s="6">
        <v>556</v>
      </c>
      <c r="O427" s="6">
        <v>767</v>
      </c>
      <c r="P427" s="6">
        <v>-414</v>
      </c>
      <c r="Q427" s="6">
        <v>-19</v>
      </c>
      <c r="R427" s="6">
        <v>220</v>
      </c>
      <c r="S427" s="6">
        <v>-53</v>
      </c>
      <c r="T427" s="6">
        <v>245</v>
      </c>
      <c r="U427" s="6">
        <v>-466</v>
      </c>
      <c r="V427" s="6">
        <v>-869</v>
      </c>
      <c r="W427" s="6">
        <v>-713</v>
      </c>
      <c r="X427" s="6">
        <v>-94</v>
      </c>
      <c r="Y427" s="6">
        <v>-1183</v>
      </c>
      <c r="Z427" s="6">
        <v>449</v>
      </c>
      <c r="AA427" s="6">
        <v>0</v>
      </c>
      <c r="AB427" s="6">
        <v>0</v>
      </c>
      <c r="AC427" s="6">
        <v>0</v>
      </c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</row>
    <row r="428" spans="1:63" x14ac:dyDescent="0.35">
      <c r="A428" s="5" t="s">
        <v>19</v>
      </c>
      <c r="B428" s="5" t="s">
        <v>20</v>
      </c>
      <c r="C428" s="6">
        <v>1583</v>
      </c>
      <c r="D428" s="6">
        <v>525</v>
      </c>
      <c r="E428" s="6">
        <v>909</v>
      </c>
      <c r="F428" s="6">
        <v>1053</v>
      </c>
      <c r="G428" s="6">
        <v>1293</v>
      </c>
      <c r="H428" s="6">
        <v>347</v>
      </c>
      <c r="I428" s="6">
        <v>757</v>
      </c>
      <c r="J428" s="6">
        <v>1127</v>
      </c>
      <c r="K428" s="6">
        <v>1458</v>
      </c>
      <c r="L428" s="6">
        <v>347</v>
      </c>
      <c r="M428" s="6">
        <v>784</v>
      </c>
      <c r="N428" s="6">
        <v>1009</v>
      </c>
      <c r="O428" s="6">
        <v>1377</v>
      </c>
      <c r="P428" s="6">
        <v>-337</v>
      </c>
      <c r="Q428" s="6">
        <v>696</v>
      </c>
      <c r="R428" s="6">
        <v>130</v>
      </c>
      <c r="S428" s="6">
        <v>827</v>
      </c>
      <c r="T428" s="6">
        <v>527</v>
      </c>
      <c r="U428" s="6">
        <v>1156</v>
      </c>
      <c r="V428" s="6">
        <v>1420</v>
      </c>
      <c r="W428" s="6">
        <v>2300</v>
      </c>
      <c r="X428" s="6">
        <v>274</v>
      </c>
      <c r="Y428" s="6">
        <v>871</v>
      </c>
      <c r="Z428" s="6">
        <v>1242</v>
      </c>
      <c r="AA428" s="6">
        <v>0</v>
      </c>
      <c r="AB428" s="6">
        <v>0</v>
      </c>
      <c r="AC428" s="6">
        <v>0</v>
      </c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</row>
    <row r="429" spans="1:63" x14ac:dyDescent="0.35">
      <c r="A429" s="5" t="s">
        <v>21</v>
      </c>
      <c r="B429" s="5" t="s">
        <v>22</v>
      </c>
      <c r="C429" s="6">
        <v>213.92099999999999</v>
      </c>
      <c r="D429" s="6">
        <v>64.611999999999995</v>
      </c>
      <c r="E429" s="6">
        <v>151.67099999999999</v>
      </c>
      <c r="F429" s="6">
        <v>235.01300000000001</v>
      </c>
      <c r="G429" s="6">
        <v>264.97699999999998</v>
      </c>
      <c r="H429" s="6">
        <v>84.152000000000001</v>
      </c>
      <c r="I429" s="6">
        <v>183.62100000000001</v>
      </c>
      <c r="J429" s="6">
        <v>173.13399999999999</v>
      </c>
      <c r="K429" s="6">
        <v>243.27199999999999</v>
      </c>
      <c r="L429" s="6">
        <v>15</v>
      </c>
      <c r="M429" s="6">
        <v>23</v>
      </c>
      <c r="N429" s="6">
        <v>-134</v>
      </c>
      <c r="O429" s="6">
        <v>-163</v>
      </c>
      <c r="P429" s="6">
        <v>-37</v>
      </c>
      <c r="Q429" s="6">
        <v>80</v>
      </c>
      <c r="R429" s="6">
        <v>-53</v>
      </c>
      <c r="S429" s="6">
        <v>-388</v>
      </c>
      <c r="T429" s="6">
        <v>-298</v>
      </c>
      <c r="U429" s="6">
        <v>-515</v>
      </c>
      <c r="V429" s="6">
        <v>-571</v>
      </c>
      <c r="W429" s="6">
        <v>-573</v>
      </c>
      <c r="X429" s="6">
        <v>152</v>
      </c>
      <c r="Y429" s="6">
        <v>283</v>
      </c>
      <c r="Z429" s="6">
        <v>568</v>
      </c>
      <c r="AA429" s="6">
        <v>0</v>
      </c>
      <c r="AB429" s="6">
        <v>0</v>
      </c>
      <c r="AC429" s="6">
        <v>0</v>
      </c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</row>
    <row r="430" spans="1:63" x14ac:dyDescent="0.35">
      <c r="A430" s="5" t="s">
        <v>23</v>
      </c>
      <c r="B430" s="5" t="s">
        <v>24</v>
      </c>
      <c r="C430" s="6">
        <v>360.30099999999999</v>
      </c>
      <c r="D430" s="6">
        <v>137.43199999999999</v>
      </c>
      <c r="E430" s="6">
        <v>307.58999999999997</v>
      </c>
      <c r="F430" s="6">
        <v>423.51600000000002</v>
      </c>
      <c r="G430" s="6">
        <v>760.25199999999995</v>
      </c>
      <c r="H430" s="6">
        <v>-142.37799999999999</v>
      </c>
      <c r="I430" s="6">
        <v>-350.14299999999997</v>
      </c>
      <c r="J430" s="6">
        <v>33.109000000000002</v>
      </c>
      <c r="K430" s="6">
        <v>208</v>
      </c>
      <c r="L430" s="6">
        <v>102</v>
      </c>
      <c r="M430" s="6">
        <v>140</v>
      </c>
      <c r="N430" s="6">
        <v>292</v>
      </c>
      <c r="O430" s="6">
        <v>367</v>
      </c>
      <c r="P430" s="6">
        <v>-684</v>
      </c>
      <c r="Q430" s="6">
        <v>-233</v>
      </c>
      <c r="R430" s="6">
        <v>95</v>
      </c>
      <c r="S430" s="6">
        <v>-210</v>
      </c>
      <c r="T430" s="6">
        <v>179</v>
      </c>
      <c r="U430" s="6">
        <v>160</v>
      </c>
      <c r="V430" s="6">
        <v>-192</v>
      </c>
      <c r="W430" s="6">
        <v>-72</v>
      </c>
      <c r="X430" s="6">
        <v>204</v>
      </c>
      <c r="Y430" s="6">
        <v>-174</v>
      </c>
      <c r="Z430" s="6">
        <v>304</v>
      </c>
      <c r="AA430" s="6">
        <v>0</v>
      </c>
      <c r="AB430" s="6">
        <v>0</v>
      </c>
      <c r="AC430" s="6">
        <v>0</v>
      </c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</row>
    <row r="431" spans="1:63" x14ac:dyDescent="0.35">
      <c r="A431" s="5" t="s">
        <v>25</v>
      </c>
      <c r="B431" s="5" t="s">
        <v>26</v>
      </c>
      <c r="C431" s="6">
        <v>154.81393143</v>
      </c>
      <c r="D431" s="6">
        <v>58.70835658</v>
      </c>
      <c r="E431" s="6">
        <v>97.377535030000004</v>
      </c>
      <c r="F431" s="6">
        <v>120.87535462999999</v>
      </c>
      <c r="G431" s="6">
        <v>167.15945303999999</v>
      </c>
      <c r="H431" s="6">
        <v>87.456234590000008</v>
      </c>
      <c r="I431" s="6">
        <v>112.10494287</v>
      </c>
      <c r="J431" s="6">
        <v>221.45489416000001</v>
      </c>
      <c r="K431" s="6">
        <v>212.51334797999999</v>
      </c>
      <c r="L431" s="6">
        <v>82.785017420000003</v>
      </c>
      <c r="M431" s="6">
        <v>109</v>
      </c>
      <c r="N431" s="6">
        <v>130</v>
      </c>
      <c r="O431" s="6">
        <v>149</v>
      </c>
      <c r="P431" s="6">
        <v>-52</v>
      </c>
      <c r="Q431" s="6">
        <v>89</v>
      </c>
      <c r="R431" s="6">
        <v>196</v>
      </c>
      <c r="S431" s="6">
        <v>208</v>
      </c>
      <c r="T431" s="6">
        <v>48</v>
      </c>
      <c r="U431" s="6">
        <v>16</v>
      </c>
      <c r="V431" s="6">
        <v>96</v>
      </c>
      <c r="W431" s="6">
        <v>128</v>
      </c>
      <c r="X431" s="6">
        <v>50</v>
      </c>
      <c r="Y431" s="6">
        <v>-45</v>
      </c>
      <c r="Z431" s="6">
        <v>-43</v>
      </c>
      <c r="AA431" s="6">
        <v>0</v>
      </c>
      <c r="AB431" s="6">
        <v>0</v>
      </c>
      <c r="AC431" s="6">
        <v>0</v>
      </c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</row>
    <row r="432" spans="1:63" x14ac:dyDescent="0.35">
      <c r="A432" s="5" t="s">
        <v>27</v>
      </c>
      <c r="B432" s="5" t="s">
        <v>28</v>
      </c>
      <c r="C432" s="6">
        <v>42.201999999999998</v>
      </c>
      <c r="D432" s="6">
        <v>11.945</v>
      </c>
      <c r="E432" s="6">
        <v>34.804000000000002</v>
      </c>
      <c r="F432" s="6">
        <v>46.786999999999999</v>
      </c>
      <c r="G432" s="6">
        <v>51.499000000000002</v>
      </c>
      <c r="H432" s="6">
        <v>20.832999999999998</v>
      </c>
      <c r="I432" s="6">
        <v>40.503</v>
      </c>
      <c r="J432" s="6">
        <v>72.144000000000005</v>
      </c>
      <c r="K432" s="6">
        <v>93.870999999999995</v>
      </c>
      <c r="L432" s="6">
        <v>14.028</v>
      </c>
      <c r="M432" s="6">
        <v>13.307</v>
      </c>
      <c r="N432" s="6">
        <v>68.837999999999994</v>
      </c>
      <c r="O432" s="6">
        <v>150.31899999999999</v>
      </c>
      <c r="P432" s="6">
        <v>69.298000000000002</v>
      </c>
      <c r="Q432" s="6">
        <v>96</v>
      </c>
      <c r="R432" s="6">
        <v>119</v>
      </c>
      <c r="S432" s="6">
        <v>186</v>
      </c>
      <c r="T432" s="6">
        <v>183</v>
      </c>
      <c r="U432" s="6">
        <v>161</v>
      </c>
      <c r="V432" s="6">
        <v>202</v>
      </c>
      <c r="W432" s="6">
        <v>227</v>
      </c>
      <c r="X432" s="6">
        <v>14</v>
      </c>
      <c r="Y432" s="6">
        <v>52</v>
      </c>
      <c r="Z432" s="6">
        <v>75</v>
      </c>
      <c r="AA432" s="6">
        <v>0</v>
      </c>
      <c r="AB432" s="6">
        <v>0</v>
      </c>
      <c r="AC432" s="6">
        <v>0</v>
      </c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</row>
    <row r="433" spans="1:63" x14ac:dyDescent="0.35">
      <c r="A433" s="5" t="s">
        <v>29</v>
      </c>
      <c r="B433" s="5" t="s">
        <v>30</v>
      </c>
      <c r="C433" s="6">
        <v>19.391999999999999</v>
      </c>
      <c r="D433" s="6">
        <v>4.2596141799999998</v>
      </c>
      <c r="E433" s="6">
        <v>12.978999999999999</v>
      </c>
      <c r="F433" s="6">
        <v>13.71156635</v>
      </c>
      <c r="G433" s="6">
        <v>35.137999999999998</v>
      </c>
      <c r="H433" s="6">
        <v>4.8137582000000005</v>
      </c>
      <c r="I433" s="6">
        <v>7.8230000000000004</v>
      </c>
      <c r="J433" s="6">
        <v>11.330909199999999</v>
      </c>
      <c r="K433" s="6">
        <v>-17.315000000000001</v>
      </c>
      <c r="L433" s="6">
        <v>34.933813819999997</v>
      </c>
      <c r="M433" s="6">
        <v>37.289000000000001</v>
      </c>
      <c r="N433" s="6">
        <v>23.81578743</v>
      </c>
      <c r="O433" s="6">
        <v>-132.78</v>
      </c>
      <c r="P433" s="6">
        <v>-190.73428666999999</v>
      </c>
      <c r="Q433" s="6">
        <v>-20.675999999999998</v>
      </c>
      <c r="R433" s="6">
        <v>0.92531317000000002</v>
      </c>
      <c r="S433" s="6">
        <v>-285.16699999999997</v>
      </c>
      <c r="T433" s="6">
        <v>147.32400000000001</v>
      </c>
      <c r="U433" s="6">
        <v>-167.791</v>
      </c>
      <c r="V433" s="6">
        <v>-966.13499999999999</v>
      </c>
      <c r="W433" s="6">
        <v>-986.41600000000005</v>
      </c>
      <c r="X433" s="6">
        <v>311.476</v>
      </c>
      <c r="Y433" s="6">
        <v>-213.666</v>
      </c>
      <c r="Z433" s="6">
        <v>-105.178</v>
      </c>
      <c r="AA433" s="6">
        <v>0</v>
      </c>
      <c r="AB433" s="6">
        <v>0</v>
      </c>
      <c r="AC433" s="6">
        <v>0</v>
      </c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</row>
    <row r="434" spans="1:63" x14ac:dyDescent="0.35">
      <c r="A434" s="5" t="s">
        <v>31</v>
      </c>
      <c r="B434" s="5" t="s">
        <v>32</v>
      </c>
      <c r="C434" s="6">
        <v>219.69900000000001</v>
      </c>
      <c r="D434" s="6">
        <v>42.255000000000003</v>
      </c>
      <c r="E434" s="6">
        <v>212.94900000000001</v>
      </c>
      <c r="F434" s="6">
        <v>384.69499999999999</v>
      </c>
      <c r="G434" s="6">
        <v>470.59800000000001</v>
      </c>
      <c r="H434" s="6">
        <v>-180.19300000000001</v>
      </c>
      <c r="I434" s="6">
        <v>-268.48399999999998</v>
      </c>
      <c r="J434" s="6">
        <v>-32.149000000000001</v>
      </c>
      <c r="K434" s="6">
        <v>-86.49</v>
      </c>
      <c r="L434" s="6">
        <v>88.588999999999999</v>
      </c>
      <c r="M434" s="6">
        <v>400.988</v>
      </c>
      <c r="N434" s="6">
        <v>138.93799999999999</v>
      </c>
      <c r="O434" s="6">
        <v>-114.378</v>
      </c>
      <c r="P434" s="6">
        <v>-981.577</v>
      </c>
      <c r="Q434" s="6">
        <v>-803.57299999999998</v>
      </c>
      <c r="R434" s="6">
        <v>-580.60799999999995</v>
      </c>
      <c r="S434" s="6">
        <v>-830.13499999999999</v>
      </c>
      <c r="T434" s="6">
        <v>116.90600000000001</v>
      </c>
      <c r="U434" s="6">
        <v>-181.10900000000001</v>
      </c>
      <c r="V434" s="6">
        <v>-522.45600000000002</v>
      </c>
      <c r="W434" s="6">
        <v>-761.59900000000005</v>
      </c>
      <c r="X434" s="6">
        <v>-25.363</v>
      </c>
      <c r="Y434" s="6">
        <v>-624.80399999999997</v>
      </c>
      <c r="Z434" s="6">
        <v>-344.86599999999999</v>
      </c>
      <c r="AA434" s="6">
        <v>0</v>
      </c>
      <c r="AB434" s="6">
        <v>0</v>
      </c>
      <c r="AC434" s="6">
        <v>0</v>
      </c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</row>
    <row r="435" spans="1:63" x14ac:dyDescent="0.35">
      <c r="A435" s="5" t="s">
        <v>33</v>
      </c>
      <c r="B435" s="5" t="s">
        <v>34</v>
      </c>
      <c r="C435" s="6">
        <v>81.939679010000006</v>
      </c>
      <c r="D435" s="9"/>
      <c r="E435" s="9"/>
      <c r="F435" s="9"/>
      <c r="G435" s="6">
        <v>100.673</v>
      </c>
      <c r="H435" s="9"/>
      <c r="I435" s="9"/>
      <c r="J435" s="9"/>
      <c r="K435" s="6">
        <v>109.53100000000001</v>
      </c>
      <c r="L435" s="9"/>
      <c r="M435" s="9"/>
      <c r="N435" s="9"/>
      <c r="O435" s="6">
        <v>109.268</v>
      </c>
      <c r="P435" s="9"/>
      <c r="Q435" s="9"/>
      <c r="R435" s="9"/>
      <c r="S435" s="6">
        <v>58.201999999999998</v>
      </c>
      <c r="T435" s="9"/>
      <c r="U435" s="9"/>
      <c r="V435" s="6">
        <v>-87.337999999999994</v>
      </c>
      <c r="W435" s="6">
        <v>-71.554000000000002</v>
      </c>
      <c r="X435" s="9"/>
      <c r="Y435" s="6">
        <v>92.417000000000002</v>
      </c>
      <c r="Z435" s="6">
        <v>83.033000000000001</v>
      </c>
      <c r="AA435" s="6">
        <v>0</v>
      </c>
      <c r="AB435" s="6">
        <v>0</v>
      </c>
      <c r="AC435" s="6">
        <v>0</v>
      </c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</row>
    <row r="436" spans="1:63" x14ac:dyDescent="0.35">
      <c r="A436" s="5" t="s">
        <v>35</v>
      </c>
      <c r="B436" s="5" t="s">
        <v>36</v>
      </c>
      <c r="C436" s="6">
        <v>0.94399999999999995</v>
      </c>
      <c r="D436" s="9"/>
      <c r="E436" s="9"/>
      <c r="F436" s="9"/>
      <c r="G436" s="6">
        <v>0.93700000000000006</v>
      </c>
      <c r="H436" s="9"/>
      <c r="I436" s="9"/>
      <c r="J436" s="9"/>
      <c r="K436" s="6">
        <v>3.0819999999999999</v>
      </c>
      <c r="L436" s="9"/>
      <c r="M436" s="9"/>
      <c r="N436" s="9"/>
      <c r="O436" s="6">
        <v>-0.251</v>
      </c>
      <c r="P436" s="9"/>
      <c r="Q436" s="9"/>
      <c r="R436" s="9"/>
      <c r="S436" s="6">
        <v>1.4490000000000001</v>
      </c>
      <c r="T436" s="9"/>
      <c r="U436" s="6">
        <v>0.47499999999999998</v>
      </c>
      <c r="V436" s="6">
        <v>0.79700000000000004</v>
      </c>
      <c r="W436" s="6">
        <v>5.45</v>
      </c>
      <c r="X436" s="9"/>
      <c r="Y436" s="6">
        <v>2.5609999999999999</v>
      </c>
      <c r="Z436" s="6">
        <v>0.80100000000000005</v>
      </c>
      <c r="AA436" s="6">
        <v>0</v>
      </c>
      <c r="AB436" s="6">
        <v>0</v>
      </c>
      <c r="AC436" s="6">
        <v>0</v>
      </c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</row>
    <row r="437" spans="1:63" x14ac:dyDescent="0.35">
      <c r="A437" s="5" t="s">
        <v>37</v>
      </c>
      <c r="B437" s="5" t="s">
        <v>38</v>
      </c>
      <c r="C437" s="6">
        <v>40.887</v>
      </c>
      <c r="D437" s="9"/>
      <c r="E437" s="9"/>
      <c r="F437" s="9"/>
      <c r="G437" s="6">
        <v>-11.992000000000001</v>
      </c>
      <c r="H437" s="9"/>
      <c r="I437" s="9"/>
      <c r="J437" s="9"/>
      <c r="K437" s="6">
        <v>137.10599999999999</v>
      </c>
      <c r="L437" s="9"/>
      <c r="M437" s="9"/>
      <c r="N437" s="9"/>
      <c r="O437" s="6">
        <v>59.774000000000001</v>
      </c>
      <c r="P437" s="9"/>
      <c r="Q437" s="9"/>
      <c r="R437" s="9"/>
      <c r="S437" s="6">
        <v>182.792</v>
      </c>
      <c r="T437" s="9"/>
      <c r="U437" s="6">
        <v>-56.835000000000001</v>
      </c>
      <c r="V437" s="6">
        <v>-94.355000000000004</v>
      </c>
      <c r="W437" s="6">
        <v>-200.68</v>
      </c>
      <c r="X437" s="6">
        <v>394.31299999999999</v>
      </c>
      <c r="Y437" s="6">
        <v>-714.09500000000003</v>
      </c>
      <c r="Z437" s="6">
        <v>-324.60399999999998</v>
      </c>
      <c r="AA437" s="6">
        <v>0</v>
      </c>
      <c r="AB437" s="6">
        <v>0</v>
      </c>
      <c r="AC437" s="6">
        <v>0</v>
      </c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</row>
    <row r="438" spans="1:63" x14ac:dyDescent="0.35">
      <c r="A438" s="5" t="s">
        <v>39</v>
      </c>
      <c r="B438" s="5" t="s">
        <v>40</v>
      </c>
      <c r="C438" s="6">
        <v>14.986000000000001</v>
      </c>
      <c r="D438" s="9"/>
      <c r="E438" s="9"/>
      <c r="F438" s="9"/>
      <c r="G438" s="6">
        <v>2.8570000000000002</v>
      </c>
      <c r="H438" s="9"/>
      <c r="I438" s="9"/>
      <c r="J438" s="9"/>
      <c r="K438" s="6">
        <v>45.445999999999998</v>
      </c>
      <c r="L438" s="9"/>
      <c r="M438" s="9"/>
      <c r="N438" s="9"/>
      <c r="O438" s="6">
        <v>23.606999999999999</v>
      </c>
      <c r="P438" s="9"/>
      <c r="Q438" s="9"/>
      <c r="R438" s="9"/>
      <c r="S438" s="6">
        <v>58</v>
      </c>
      <c r="T438" s="9"/>
      <c r="U438" s="6">
        <v>-7.2249999999999996</v>
      </c>
      <c r="V438" s="6">
        <v>-202.309</v>
      </c>
      <c r="W438" s="6">
        <v>-233.89699999999999</v>
      </c>
      <c r="X438" s="9"/>
      <c r="Y438" s="6">
        <v>-202.345</v>
      </c>
      <c r="Z438" s="6">
        <v>-238.66800000000001</v>
      </c>
      <c r="AA438" s="6">
        <v>0</v>
      </c>
      <c r="AB438" s="6">
        <v>0</v>
      </c>
      <c r="AC438" s="6">
        <v>0</v>
      </c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</row>
    <row r="439" spans="1:63" x14ac:dyDescent="0.35">
      <c r="A439" s="5" t="s">
        <v>41</v>
      </c>
      <c r="B439" s="5" t="s">
        <v>42</v>
      </c>
      <c r="C439" s="6">
        <v>11.13311114</v>
      </c>
      <c r="D439" s="9"/>
      <c r="E439" s="9"/>
      <c r="F439" s="9"/>
      <c r="G439" s="6">
        <v>11.811</v>
      </c>
      <c r="H439" s="9"/>
      <c r="I439" s="9"/>
      <c r="J439" s="9"/>
      <c r="K439" s="6">
        <v>14.288</v>
      </c>
      <c r="L439" s="9"/>
      <c r="M439" s="9"/>
      <c r="N439" s="9"/>
      <c r="O439" s="6">
        <v>10.364000000000001</v>
      </c>
      <c r="P439" s="9"/>
      <c r="Q439" s="9"/>
      <c r="R439" s="9"/>
      <c r="S439" s="6">
        <v>12.49</v>
      </c>
      <c r="T439" s="9"/>
      <c r="U439" s="6">
        <v>4.952</v>
      </c>
      <c r="V439" s="6">
        <v>12.000999999999999</v>
      </c>
      <c r="W439" s="6">
        <v>17.062000000000001</v>
      </c>
      <c r="X439" s="6">
        <v>0.47099999999999997</v>
      </c>
      <c r="Y439" s="6">
        <v>7.8680000000000003</v>
      </c>
      <c r="Z439" s="6">
        <v>12.766999999999999</v>
      </c>
      <c r="AA439" s="6">
        <v>0</v>
      </c>
      <c r="AB439" s="6">
        <v>0</v>
      </c>
      <c r="AC439" s="6">
        <v>0</v>
      </c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</row>
    <row r="440" spans="1:63" x14ac:dyDescent="0.35">
      <c r="A440" s="5" t="s">
        <v>43</v>
      </c>
      <c r="B440" s="5" t="s">
        <v>44</v>
      </c>
      <c r="C440" s="6">
        <v>7.9980000000000002</v>
      </c>
      <c r="D440" s="9"/>
      <c r="E440" s="9"/>
      <c r="F440" s="9"/>
      <c r="G440" s="6">
        <v>9.8179999999999996</v>
      </c>
      <c r="H440" s="9"/>
      <c r="I440" s="9"/>
      <c r="J440" s="9"/>
      <c r="K440" s="6">
        <v>9.3109999999999999</v>
      </c>
      <c r="L440" s="9"/>
      <c r="M440" s="9"/>
      <c r="N440" s="9"/>
      <c r="O440" s="6">
        <v>9.3339999999999996</v>
      </c>
      <c r="P440" s="9"/>
      <c r="Q440" s="9"/>
      <c r="R440" s="9"/>
      <c r="S440" s="6">
        <v>8.2720000000000002</v>
      </c>
      <c r="T440" s="9"/>
      <c r="U440" s="6">
        <v>3.1589999999999998</v>
      </c>
      <c r="V440" s="6">
        <v>6.6929999999999996</v>
      </c>
      <c r="W440" s="6">
        <v>8.0440000000000005</v>
      </c>
      <c r="X440" s="9"/>
      <c r="Y440" s="9"/>
      <c r="Z440" s="6">
        <v>6.859</v>
      </c>
      <c r="AA440" s="6">
        <v>0</v>
      </c>
      <c r="AB440" s="6">
        <v>0</v>
      </c>
      <c r="AC440" s="6">
        <v>0</v>
      </c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</row>
    <row r="441" spans="1:63" x14ac:dyDescent="0.35">
      <c r="A441" s="5" t="s">
        <v>45</v>
      </c>
      <c r="B441" s="5" t="s">
        <v>46</v>
      </c>
      <c r="C441" s="9"/>
      <c r="D441" s="9"/>
      <c r="E441" s="9"/>
      <c r="F441" s="9"/>
      <c r="G441" s="6">
        <v>2.4049891099999998</v>
      </c>
      <c r="H441" s="9"/>
      <c r="I441" s="9"/>
      <c r="J441" s="9"/>
      <c r="K441" s="6">
        <v>4.0439999999999996</v>
      </c>
      <c r="L441" s="9"/>
      <c r="M441" s="9"/>
      <c r="N441" s="9"/>
      <c r="O441" s="6">
        <v>1.4171241799999998</v>
      </c>
      <c r="P441" s="9"/>
      <c r="Q441" s="9"/>
      <c r="R441" s="9"/>
      <c r="S441" s="6">
        <v>2.7263142899999999</v>
      </c>
      <c r="T441" s="9"/>
      <c r="U441" s="6">
        <v>0.373</v>
      </c>
      <c r="V441" s="6">
        <v>3.4562599999999999</v>
      </c>
      <c r="W441" s="6">
        <v>5.02420504</v>
      </c>
      <c r="X441" s="6">
        <v>0.55729748000000001</v>
      </c>
      <c r="Y441" s="6">
        <v>1.8598138999999998</v>
      </c>
      <c r="Z441" s="6">
        <v>2.88036</v>
      </c>
      <c r="AA441" s="6">
        <v>0</v>
      </c>
      <c r="AB441" s="6">
        <v>0</v>
      </c>
      <c r="AC441" s="6">
        <v>0</v>
      </c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</row>
    <row r="442" spans="1:63" x14ac:dyDescent="0.35">
      <c r="A442" s="5" t="s">
        <v>47</v>
      </c>
      <c r="B442" s="5" t="s">
        <v>48</v>
      </c>
      <c r="C442" s="6">
        <v>9.0860212100000002</v>
      </c>
      <c r="D442" s="9"/>
      <c r="E442" s="9"/>
      <c r="F442" s="9"/>
      <c r="G442" s="6">
        <v>9.7416999999999998</v>
      </c>
      <c r="H442" s="9"/>
      <c r="I442" s="9"/>
      <c r="J442" s="9"/>
      <c r="K442" s="6">
        <v>10.724451800000001</v>
      </c>
      <c r="L442" s="9"/>
      <c r="M442" s="9"/>
      <c r="N442" s="9"/>
      <c r="O442" s="6">
        <v>8.6048946900000001</v>
      </c>
      <c r="P442" s="9"/>
      <c r="Q442" s="9"/>
      <c r="R442" s="9"/>
      <c r="S442" s="6">
        <v>11.455023480000001</v>
      </c>
      <c r="T442" s="9"/>
      <c r="U442" s="9"/>
      <c r="V442" s="9"/>
      <c r="W442" s="6">
        <v>13.47947914</v>
      </c>
      <c r="X442" s="9"/>
      <c r="Y442" s="9"/>
      <c r="Z442" s="6">
        <v>0</v>
      </c>
      <c r="AA442" s="6">
        <v>0</v>
      </c>
      <c r="AB442" s="6">
        <v>0</v>
      </c>
      <c r="AC442" s="6">
        <v>0</v>
      </c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</row>
    <row r="443" spans="1:63" x14ac:dyDescent="0.35">
      <c r="A443" s="5" t="s">
        <v>49</v>
      </c>
      <c r="B443" s="5" t="s">
        <v>50</v>
      </c>
      <c r="C443" s="6">
        <v>13.96730457</v>
      </c>
      <c r="D443" s="9"/>
      <c r="E443" s="9"/>
      <c r="F443" s="9"/>
      <c r="G443" s="6">
        <v>14.247794369999999</v>
      </c>
      <c r="H443" s="9"/>
      <c r="I443" s="9"/>
      <c r="J443" s="9"/>
      <c r="K443" s="6">
        <v>16.792999999999999</v>
      </c>
      <c r="L443" s="9"/>
      <c r="M443" s="9"/>
      <c r="N443" s="9"/>
      <c r="O443" s="6">
        <v>15.63899616</v>
      </c>
      <c r="P443" s="9"/>
      <c r="Q443" s="9"/>
      <c r="R443" s="9"/>
      <c r="S443" s="6">
        <v>17.490832190000003</v>
      </c>
      <c r="T443" s="9"/>
      <c r="U443" s="6">
        <v>7.6429999999999998</v>
      </c>
      <c r="V443" s="6">
        <v>13.808999999999999</v>
      </c>
      <c r="W443" s="6">
        <v>19.008170489999998</v>
      </c>
      <c r="X443" s="9"/>
      <c r="Y443" s="6">
        <v>8.1536776999999994</v>
      </c>
      <c r="Z443" s="6">
        <v>12.359</v>
      </c>
      <c r="AA443" s="6">
        <v>0</v>
      </c>
      <c r="AB443" s="6">
        <v>0</v>
      </c>
      <c r="AC443" s="6">
        <v>0</v>
      </c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</row>
    <row r="444" spans="1:63" s="14" customFormat="1" ht="13.15" x14ac:dyDescent="0.4">
      <c r="A444" s="10"/>
      <c r="B444" s="11" t="s">
        <v>51</v>
      </c>
      <c r="C444" s="12">
        <v>6947.214478249999</v>
      </c>
      <c r="D444" s="12">
        <v>83.886369659999986</v>
      </c>
      <c r="E444" s="12">
        <v>-151.84846497000007</v>
      </c>
      <c r="F444" s="12">
        <v>-5163.5542971100003</v>
      </c>
      <c r="G444" s="12">
        <v>2746.6194530399998</v>
      </c>
      <c r="H444" s="12">
        <v>5108.8789927899998</v>
      </c>
      <c r="I444" s="12">
        <v>11502.55694287</v>
      </c>
      <c r="J444" s="12">
        <v>15675.299803360002</v>
      </c>
      <c r="K444" s="12">
        <v>19129.851347979999</v>
      </c>
      <c r="L444" s="12">
        <v>6360.3358312400005</v>
      </c>
      <c r="M444" s="12">
        <v>11260.584000000001</v>
      </c>
      <c r="N444" s="12">
        <v>12254.591787429999</v>
      </c>
      <c r="O444" s="12">
        <v>18945.161</v>
      </c>
      <c r="P444" s="12">
        <v>6100.9867133299995</v>
      </c>
      <c r="Q444" s="12">
        <v>14399.751</v>
      </c>
      <c r="R444" s="12">
        <v>22097.317313169999</v>
      </c>
      <c r="S444" s="12">
        <v>25987.698</v>
      </c>
      <c r="T444" s="12">
        <v>5588.23</v>
      </c>
      <c r="U444" s="12">
        <v>5854.0999999999995</v>
      </c>
      <c r="V444" s="12">
        <v>16053.408999999998</v>
      </c>
      <c r="W444" s="12">
        <v>21218.985000000001</v>
      </c>
      <c r="X444" s="12">
        <v>7663.1129999999994</v>
      </c>
      <c r="Y444" s="12">
        <v>10458.530000000001</v>
      </c>
      <c r="Z444" s="12">
        <v>15673.956</v>
      </c>
      <c r="AA444" s="12">
        <v>0</v>
      </c>
      <c r="AB444" s="12">
        <v>0</v>
      </c>
      <c r="AC444" s="12">
        <v>0</v>
      </c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</row>
    <row r="445" spans="1:63" x14ac:dyDescent="0.35">
      <c r="A445" s="5"/>
      <c r="B445" s="15" t="s">
        <v>52</v>
      </c>
      <c r="C445" s="16">
        <v>1835</v>
      </c>
      <c r="D445" s="16">
        <v>-1290</v>
      </c>
      <c r="E445" s="16">
        <v>-3005</v>
      </c>
      <c r="F445" s="16">
        <v>-9173</v>
      </c>
      <c r="G445" s="16">
        <v>-2657</v>
      </c>
      <c r="H445" s="16">
        <v>3966</v>
      </c>
      <c r="I445" s="16">
        <v>9785</v>
      </c>
      <c r="J445" s="16">
        <v>10948</v>
      </c>
      <c r="K445" s="16">
        <v>14747</v>
      </c>
      <c r="L445" s="16">
        <v>6111</v>
      </c>
      <c r="M445" s="16">
        <v>10157</v>
      </c>
      <c r="N445" s="16">
        <v>9890</v>
      </c>
      <c r="O445" s="16">
        <v>15245</v>
      </c>
      <c r="P445" s="16">
        <v>7981</v>
      </c>
      <c r="Q445" s="16">
        <v>12656</v>
      </c>
      <c r="R445" s="16">
        <v>18841</v>
      </c>
      <c r="S445" s="16">
        <v>22689</v>
      </c>
      <c r="T445" s="16">
        <v>5126</v>
      </c>
      <c r="U445" s="16">
        <v>6185</v>
      </c>
      <c r="V445" s="16">
        <v>18392</v>
      </c>
      <c r="W445" s="16">
        <v>21885</v>
      </c>
      <c r="X445" s="16">
        <v>8141</v>
      </c>
      <c r="Y445" s="16">
        <v>12202</v>
      </c>
      <c r="Z445" s="16">
        <v>12925</v>
      </c>
      <c r="AA445" s="16">
        <v>0</v>
      </c>
      <c r="AB445" s="16">
        <v>0</v>
      </c>
      <c r="AC445" s="16">
        <v>0</v>
      </c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</row>
    <row r="446" spans="1:63" x14ac:dyDescent="0.35">
      <c r="A446" s="5"/>
      <c r="B446" s="15" t="s">
        <v>53</v>
      </c>
      <c r="C446" s="16">
        <v>4830.9214782499994</v>
      </c>
      <c r="D446" s="16">
        <v>1315.4267554800001</v>
      </c>
      <c r="E446" s="16">
        <v>2592.4195350300001</v>
      </c>
      <c r="F446" s="16">
        <v>3564.2521365400003</v>
      </c>
      <c r="G446" s="16">
        <v>4846.3844530400002</v>
      </c>
      <c r="H446" s="16">
        <v>1297.4252345899999</v>
      </c>
      <c r="I446" s="16">
        <v>1937.7149428700002</v>
      </c>
      <c r="J446" s="16">
        <v>4675.9738941599999</v>
      </c>
      <c r="K446" s="16">
        <v>4392.7853479799996</v>
      </c>
      <c r="L446" s="16">
        <v>111.78501742</v>
      </c>
      <c r="M446" s="16">
        <v>652</v>
      </c>
      <c r="N446" s="16">
        <v>2133</v>
      </c>
      <c r="O446" s="16">
        <v>3797</v>
      </c>
      <c r="P446" s="16">
        <v>-777</v>
      </c>
      <c r="Q446" s="16">
        <v>2472</v>
      </c>
      <c r="R446" s="16">
        <v>3717</v>
      </c>
      <c r="S446" s="16">
        <v>4228</v>
      </c>
      <c r="T446" s="16">
        <v>15</v>
      </c>
      <c r="U446" s="16">
        <v>-143</v>
      </c>
      <c r="V446" s="16">
        <v>-1052</v>
      </c>
      <c r="W446" s="16">
        <v>855</v>
      </c>
      <c r="X446" s="16">
        <v>-778</v>
      </c>
      <c r="Y446" s="16">
        <v>-957</v>
      </c>
      <c r="Z446" s="16">
        <v>3124</v>
      </c>
      <c r="AA446" s="16">
        <v>0</v>
      </c>
      <c r="AB446" s="16">
        <v>0</v>
      </c>
      <c r="AC446" s="16">
        <v>0</v>
      </c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</row>
    <row r="447" spans="1:63" x14ac:dyDescent="0.35">
      <c r="A447" s="5"/>
      <c r="B447" s="15" t="s">
        <v>54</v>
      </c>
      <c r="C447" s="16">
        <v>281.29300000000001</v>
      </c>
      <c r="D447" s="16">
        <v>58.459614180000003</v>
      </c>
      <c r="E447" s="16">
        <v>260.73200000000003</v>
      </c>
      <c r="F447" s="16">
        <v>445.19356634999997</v>
      </c>
      <c r="G447" s="16">
        <v>557.23500000000001</v>
      </c>
      <c r="H447" s="16">
        <v>-154.54624180000002</v>
      </c>
      <c r="I447" s="16">
        <v>-220.15799999999999</v>
      </c>
      <c r="J447" s="16">
        <v>51.325909199999998</v>
      </c>
      <c r="K447" s="16">
        <v>-9.9339999999999975</v>
      </c>
      <c r="L447" s="16">
        <v>137.55081382</v>
      </c>
      <c r="M447" s="16">
        <v>451.584</v>
      </c>
      <c r="N447" s="16">
        <v>231.59178742999998</v>
      </c>
      <c r="O447" s="16">
        <v>-96.839000000000013</v>
      </c>
      <c r="P447" s="16">
        <v>-1103.0132866700001</v>
      </c>
      <c r="Q447" s="16">
        <v>-728.24900000000002</v>
      </c>
      <c r="R447" s="16">
        <v>-460.68268682999997</v>
      </c>
      <c r="S447" s="16">
        <v>-929.30199999999991</v>
      </c>
      <c r="T447" s="16">
        <v>447.23</v>
      </c>
      <c r="U447" s="16">
        <v>-187.9</v>
      </c>
      <c r="V447" s="16">
        <v>-1286.5909999999999</v>
      </c>
      <c r="W447" s="16">
        <v>-1521.0150000000001</v>
      </c>
      <c r="X447" s="16">
        <v>300.113</v>
      </c>
      <c r="Y447" s="16">
        <v>-786.47</v>
      </c>
      <c r="Z447" s="16">
        <v>-375.04399999999998</v>
      </c>
      <c r="AA447" s="16">
        <v>0</v>
      </c>
      <c r="AB447" s="16">
        <v>0</v>
      </c>
      <c r="AC447" s="16">
        <v>0</v>
      </c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</row>
    <row r="448" spans="1:63" x14ac:dyDescent="0.35">
      <c r="A448" s="18"/>
      <c r="B448" s="19" t="s">
        <v>55</v>
      </c>
      <c r="C448" s="20"/>
      <c r="D448" s="20"/>
      <c r="E448" s="20"/>
      <c r="F448" s="20"/>
      <c r="G448" s="21">
        <v>48.023483479999996</v>
      </c>
      <c r="H448" s="20"/>
      <c r="I448" s="20"/>
      <c r="J448" s="20"/>
      <c r="K448" s="21">
        <v>55.160451800000004</v>
      </c>
      <c r="L448" s="20"/>
      <c r="M448" s="20"/>
      <c r="N448" s="20"/>
      <c r="O448" s="21">
        <v>45.359015030000002</v>
      </c>
      <c r="P448" s="20"/>
      <c r="Q448" s="20"/>
      <c r="R448" s="20"/>
      <c r="S448" s="21">
        <v>52.434169960000006</v>
      </c>
      <c r="T448" s="20"/>
      <c r="U448" s="20"/>
      <c r="V448" s="20"/>
      <c r="W448" s="21">
        <v>54.573854670000003</v>
      </c>
      <c r="X448" s="20"/>
      <c r="Y448" s="20"/>
      <c r="Z448" s="21">
        <v>0</v>
      </c>
      <c r="AA448" s="21">
        <v>0</v>
      </c>
      <c r="AB448" s="21">
        <v>0</v>
      </c>
      <c r="AC448" s="21">
        <v>0</v>
      </c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</row>
    <row r="450" spans="1:63" x14ac:dyDescent="0.35">
      <c r="A450" s="3" t="s">
        <v>144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</row>
    <row r="451" spans="1:63" x14ac:dyDescent="0.35">
      <c r="A451" s="5" t="s">
        <v>1</v>
      </c>
      <c r="B451" s="5" t="s">
        <v>2</v>
      </c>
      <c r="C451" s="6">
        <v>114</v>
      </c>
      <c r="D451" s="6">
        <v>79</v>
      </c>
      <c r="E451" s="6">
        <v>387</v>
      </c>
      <c r="F451" s="6">
        <v>768</v>
      </c>
      <c r="G451" s="6">
        <v>1374</v>
      </c>
      <c r="H451" s="6">
        <v>348</v>
      </c>
      <c r="I451" s="6">
        <v>456</v>
      </c>
      <c r="J451" s="6">
        <v>3969</v>
      </c>
      <c r="K451" s="6">
        <v>4622</v>
      </c>
      <c r="L451" s="6">
        <v>3289</v>
      </c>
      <c r="M451" s="6">
        <v>8214</v>
      </c>
      <c r="N451" s="6">
        <v>11282</v>
      </c>
      <c r="O451" s="6">
        <v>14456</v>
      </c>
      <c r="P451" s="6">
        <v>5081</v>
      </c>
      <c r="Q451" s="6">
        <v>11291</v>
      </c>
      <c r="R451" s="6">
        <v>18532</v>
      </c>
      <c r="S451" s="6">
        <v>23600</v>
      </c>
      <c r="T451" s="6">
        <v>15535</v>
      </c>
      <c r="U451" s="6">
        <v>19665</v>
      </c>
      <c r="V451" s="6">
        <v>22208</v>
      </c>
      <c r="W451" s="6">
        <v>31290</v>
      </c>
      <c r="X451" s="6">
        <v>26405</v>
      </c>
      <c r="Y451" s="6">
        <v>32153</v>
      </c>
      <c r="Z451" s="6">
        <v>38981</v>
      </c>
      <c r="AA451" s="6">
        <v>0</v>
      </c>
      <c r="AB451" s="6">
        <v>0</v>
      </c>
      <c r="AC451" s="6">
        <v>0</v>
      </c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</row>
    <row r="452" spans="1:63" x14ac:dyDescent="0.35">
      <c r="A452" s="5" t="s">
        <v>3</v>
      </c>
      <c r="B452" s="5" t="s">
        <v>4</v>
      </c>
      <c r="C452" s="6">
        <v>794</v>
      </c>
      <c r="D452" s="6">
        <v>124</v>
      </c>
      <c r="E452" s="6">
        <v>297</v>
      </c>
      <c r="F452" s="6">
        <v>808</v>
      </c>
      <c r="G452" s="6">
        <v>1747</v>
      </c>
      <c r="H452" s="6">
        <v>1551</v>
      </c>
      <c r="I452" s="6">
        <v>3321</v>
      </c>
      <c r="J452" s="6">
        <v>4775</v>
      </c>
      <c r="K452" s="6">
        <v>6867</v>
      </c>
      <c r="L452" s="6">
        <v>2620</v>
      </c>
      <c r="M452" s="6">
        <v>4671</v>
      </c>
      <c r="N452" s="6">
        <v>6223</v>
      </c>
      <c r="O452" s="6">
        <v>7978</v>
      </c>
      <c r="P452" s="6">
        <v>10008</v>
      </c>
      <c r="Q452" s="6">
        <v>11736</v>
      </c>
      <c r="R452" s="6">
        <v>15687</v>
      </c>
      <c r="S452" s="6">
        <v>17030</v>
      </c>
      <c r="T452" s="6">
        <v>13794</v>
      </c>
      <c r="U452" s="6">
        <v>14779</v>
      </c>
      <c r="V452" s="6">
        <v>16740</v>
      </c>
      <c r="W452" s="6">
        <v>21203</v>
      </c>
      <c r="X452" s="6">
        <v>32833</v>
      </c>
      <c r="Y452" s="6">
        <v>39088</v>
      </c>
      <c r="Z452" s="6">
        <v>46818</v>
      </c>
      <c r="AA452" s="6">
        <v>0</v>
      </c>
      <c r="AB452" s="6">
        <v>0</v>
      </c>
      <c r="AC452" s="6">
        <v>0</v>
      </c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</row>
    <row r="453" spans="1:63" x14ac:dyDescent="0.35">
      <c r="A453" s="5" t="s">
        <v>5</v>
      </c>
      <c r="B453" s="5" t="s">
        <v>6</v>
      </c>
      <c r="C453" s="6">
        <v>781</v>
      </c>
      <c r="D453" s="6">
        <v>181</v>
      </c>
      <c r="E453" s="6">
        <v>336</v>
      </c>
      <c r="F453" s="6">
        <v>517</v>
      </c>
      <c r="G453" s="6">
        <v>826</v>
      </c>
      <c r="H453" s="6">
        <v>438</v>
      </c>
      <c r="I453" s="6">
        <v>536</v>
      </c>
      <c r="J453" s="6">
        <v>1006</v>
      </c>
      <c r="K453" s="6">
        <v>1004</v>
      </c>
      <c r="L453" s="6">
        <v>2550</v>
      </c>
      <c r="M453" s="6">
        <v>4303</v>
      </c>
      <c r="N453" s="6">
        <v>5879</v>
      </c>
      <c r="O453" s="6">
        <v>1255</v>
      </c>
      <c r="P453" s="6">
        <v>3943</v>
      </c>
      <c r="Q453" s="6">
        <v>5256</v>
      </c>
      <c r="R453" s="6">
        <v>4798</v>
      </c>
      <c r="S453" s="6">
        <v>4181</v>
      </c>
      <c r="T453" s="6">
        <v>2058</v>
      </c>
      <c r="U453" s="6">
        <v>4561</v>
      </c>
      <c r="V453" s="6">
        <v>6455</v>
      </c>
      <c r="W453" s="6">
        <v>8506</v>
      </c>
      <c r="X453" s="6">
        <v>7107</v>
      </c>
      <c r="Y453" s="6">
        <v>8984</v>
      </c>
      <c r="Z453" s="6">
        <v>10619</v>
      </c>
      <c r="AA453" s="6">
        <v>0</v>
      </c>
      <c r="AB453" s="6">
        <v>0</v>
      </c>
      <c r="AC453" s="6">
        <v>0</v>
      </c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</row>
    <row r="454" spans="1:63" x14ac:dyDescent="0.35">
      <c r="A454" s="5" t="s">
        <v>7</v>
      </c>
      <c r="B454" s="5" t="s">
        <v>8</v>
      </c>
      <c r="C454" s="6">
        <v>18439</v>
      </c>
      <c r="D454" s="6">
        <v>7105</v>
      </c>
      <c r="E454" s="6">
        <v>11667</v>
      </c>
      <c r="F454" s="6">
        <v>16616</v>
      </c>
      <c r="G454" s="6">
        <v>21144</v>
      </c>
      <c r="H454" s="6">
        <v>9084</v>
      </c>
      <c r="I454" s="6">
        <v>13257</v>
      </c>
      <c r="J454" s="6">
        <v>19270</v>
      </c>
      <c r="K454" s="6">
        <v>26059</v>
      </c>
      <c r="L454" s="6">
        <v>10808</v>
      </c>
      <c r="M454" s="6">
        <v>18018</v>
      </c>
      <c r="N454" s="6">
        <v>24650</v>
      </c>
      <c r="O454" s="6">
        <v>31332</v>
      </c>
      <c r="P454" s="6">
        <v>10107</v>
      </c>
      <c r="Q454" s="6">
        <v>16540</v>
      </c>
      <c r="R454" s="6">
        <v>22339</v>
      </c>
      <c r="S454" s="6">
        <v>27794</v>
      </c>
      <c r="T454" s="6">
        <v>11542</v>
      </c>
      <c r="U454" s="6">
        <v>18553</v>
      </c>
      <c r="V454" s="6">
        <v>25381</v>
      </c>
      <c r="W454" s="6">
        <v>32274</v>
      </c>
      <c r="X454" s="6">
        <v>10780</v>
      </c>
      <c r="Y454" s="6">
        <v>17492</v>
      </c>
      <c r="Z454" s="6">
        <v>25045</v>
      </c>
      <c r="AA454" s="6">
        <v>0</v>
      </c>
      <c r="AB454" s="6">
        <v>0</v>
      </c>
      <c r="AC454" s="6">
        <v>0</v>
      </c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</row>
    <row r="455" spans="1:63" x14ac:dyDescent="0.35">
      <c r="A455" s="5" t="s">
        <v>9</v>
      </c>
      <c r="B455" s="5" t="s">
        <v>10</v>
      </c>
      <c r="C455" s="6">
        <v>3434</v>
      </c>
      <c r="D455" s="6">
        <v>802</v>
      </c>
      <c r="E455" s="6">
        <v>1697</v>
      </c>
      <c r="F455" s="6">
        <v>2715</v>
      </c>
      <c r="G455" s="6">
        <v>3152</v>
      </c>
      <c r="H455" s="6">
        <v>1445</v>
      </c>
      <c r="I455" s="6">
        <v>2867</v>
      </c>
      <c r="J455" s="6">
        <v>3581</v>
      </c>
      <c r="K455" s="6">
        <v>4627</v>
      </c>
      <c r="L455" s="6">
        <v>2681</v>
      </c>
      <c r="M455" s="6">
        <v>5572</v>
      </c>
      <c r="N455" s="6">
        <v>6947</v>
      </c>
      <c r="O455" s="6">
        <v>8222</v>
      </c>
      <c r="P455" s="6">
        <v>1734</v>
      </c>
      <c r="Q455" s="6">
        <v>3890</v>
      </c>
      <c r="R455" s="6">
        <v>5072</v>
      </c>
      <c r="S455" s="6">
        <v>6405</v>
      </c>
      <c r="T455" s="6">
        <v>4138</v>
      </c>
      <c r="U455" s="6">
        <v>5613</v>
      </c>
      <c r="V455" s="6">
        <v>7829</v>
      </c>
      <c r="W455" s="6">
        <v>10204</v>
      </c>
      <c r="X455" s="6">
        <v>10163</v>
      </c>
      <c r="Y455" s="6">
        <v>12562</v>
      </c>
      <c r="Z455" s="6">
        <v>14895</v>
      </c>
      <c r="AA455" s="6">
        <v>0</v>
      </c>
      <c r="AB455" s="6">
        <v>0</v>
      </c>
      <c r="AC455" s="6">
        <v>0</v>
      </c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</row>
    <row r="456" spans="1:63" x14ac:dyDescent="0.35">
      <c r="A456" s="5" t="s">
        <v>11</v>
      </c>
      <c r="B456" s="5" t="s">
        <v>12</v>
      </c>
      <c r="C456" s="6">
        <v>353</v>
      </c>
      <c r="D456" s="6">
        <v>88</v>
      </c>
      <c r="E456" s="6">
        <v>181</v>
      </c>
      <c r="F456" s="6">
        <v>276</v>
      </c>
      <c r="G456" s="6">
        <v>374</v>
      </c>
      <c r="H456" s="6">
        <v>96</v>
      </c>
      <c r="I456" s="6">
        <v>250</v>
      </c>
      <c r="J456" s="6">
        <v>391</v>
      </c>
      <c r="K456" s="6">
        <v>414</v>
      </c>
      <c r="L456" s="6">
        <v>0</v>
      </c>
      <c r="M456" s="6">
        <v>410</v>
      </c>
      <c r="N456" s="6">
        <v>447</v>
      </c>
      <c r="O456" s="6">
        <v>576</v>
      </c>
      <c r="P456" s="6">
        <v>155</v>
      </c>
      <c r="Q456" s="6">
        <v>306</v>
      </c>
      <c r="R456" s="6">
        <v>469</v>
      </c>
      <c r="S456" s="6">
        <v>630</v>
      </c>
      <c r="T456" s="6">
        <v>146</v>
      </c>
      <c r="U456" s="6">
        <v>428</v>
      </c>
      <c r="V456" s="6">
        <v>537</v>
      </c>
      <c r="W456" s="6">
        <v>482</v>
      </c>
      <c r="X456" s="6">
        <v>323</v>
      </c>
      <c r="Y456" s="6">
        <v>696</v>
      </c>
      <c r="Z456" s="6">
        <v>1122</v>
      </c>
      <c r="AA456" s="6">
        <v>0</v>
      </c>
      <c r="AB456" s="6">
        <v>0</v>
      </c>
      <c r="AC456" s="6">
        <v>0</v>
      </c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</row>
    <row r="457" spans="1:63" x14ac:dyDescent="0.35">
      <c r="A457" s="5" t="s">
        <v>13</v>
      </c>
      <c r="B457" s="5" t="s">
        <v>14</v>
      </c>
      <c r="C457" s="6">
        <v>40.444542119999994</v>
      </c>
      <c r="D457" s="6">
        <v>4.6926534900000005</v>
      </c>
      <c r="E457" s="6">
        <v>10</v>
      </c>
      <c r="F457" s="6">
        <v>16</v>
      </c>
      <c r="G457" s="6">
        <v>33</v>
      </c>
      <c r="H457" s="6">
        <v>8</v>
      </c>
      <c r="I457" s="6">
        <v>16</v>
      </c>
      <c r="J457" s="6">
        <v>31</v>
      </c>
      <c r="K457" s="6">
        <v>47</v>
      </c>
      <c r="L457" s="6">
        <v>15</v>
      </c>
      <c r="M457" s="6">
        <v>32</v>
      </c>
      <c r="N457" s="6">
        <v>45</v>
      </c>
      <c r="O457" s="6">
        <v>56</v>
      </c>
      <c r="P457" s="6">
        <v>14</v>
      </c>
      <c r="Q457" s="6">
        <v>43</v>
      </c>
      <c r="R457" s="6">
        <v>60</v>
      </c>
      <c r="S457" s="6">
        <v>70</v>
      </c>
      <c r="T457" s="6">
        <v>193</v>
      </c>
      <c r="U457" s="6">
        <v>210</v>
      </c>
      <c r="V457" s="6">
        <v>226</v>
      </c>
      <c r="W457" s="6">
        <v>314</v>
      </c>
      <c r="X457" s="6">
        <v>275</v>
      </c>
      <c r="Y457" s="6">
        <v>48</v>
      </c>
      <c r="Z457" s="6">
        <v>110</v>
      </c>
      <c r="AA457" s="6">
        <v>0</v>
      </c>
      <c r="AB457" s="6">
        <v>0</v>
      </c>
      <c r="AC457" s="6">
        <v>0</v>
      </c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</row>
    <row r="458" spans="1:63" x14ac:dyDescent="0.35">
      <c r="A458" s="5" t="s">
        <v>15</v>
      </c>
      <c r="B458" s="5" t="s">
        <v>16</v>
      </c>
      <c r="C458" s="6">
        <v>97</v>
      </c>
      <c r="D458" s="6">
        <v>12</v>
      </c>
      <c r="E458" s="6">
        <v>55</v>
      </c>
      <c r="F458" s="6">
        <v>73</v>
      </c>
      <c r="G458" s="6">
        <v>172</v>
      </c>
      <c r="H458" s="6">
        <v>17</v>
      </c>
      <c r="I458" s="6">
        <v>87</v>
      </c>
      <c r="J458" s="6">
        <v>226</v>
      </c>
      <c r="K458" s="6">
        <v>519</v>
      </c>
      <c r="L458" s="6">
        <v>101</v>
      </c>
      <c r="M458" s="6">
        <v>166</v>
      </c>
      <c r="N458" s="6">
        <v>326</v>
      </c>
      <c r="O458" s="6">
        <v>417</v>
      </c>
      <c r="P458" s="6">
        <v>132</v>
      </c>
      <c r="Q458" s="6">
        <v>521</v>
      </c>
      <c r="R458" s="6">
        <v>893</v>
      </c>
      <c r="S458" s="6">
        <v>1414</v>
      </c>
      <c r="T458" s="6">
        <v>664</v>
      </c>
      <c r="U458" s="6">
        <v>1442</v>
      </c>
      <c r="V458" s="6">
        <v>2178</v>
      </c>
      <c r="W458" s="6">
        <v>3104</v>
      </c>
      <c r="X458" s="6">
        <v>723</v>
      </c>
      <c r="Y458" s="6">
        <v>1417</v>
      </c>
      <c r="Z458" s="6">
        <v>2817</v>
      </c>
      <c r="AA458" s="6">
        <v>0</v>
      </c>
      <c r="AB458" s="6">
        <v>0</v>
      </c>
      <c r="AC458" s="6">
        <v>0</v>
      </c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</row>
    <row r="459" spans="1:63" x14ac:dyDescent="0.35">
      <c r="A459" s="5" t="s">
        <v>17</v>
      </c>
      <c r="B459" s="5" t="s">
        <v>18</v>
      </c>
      <c r="C459" s="6">
        <v>128.79226107</v>
      </c>
      <c r="D459" s="6">
        <v>28.796247229999999</v>
      </c>
      <c r="E459" s="6">
        <v>65.06</v>
      </c>
      <c r="F459" s="6">
        <v>96.740197219999999</v>
      </c>
      <c r="G459" s="6">
        <v>182.81</v>
      </c>
      <c r="H459" s="6">
        <v>25.63</v>
      </c>
      <c r="I459" s="6">
        <v>55.158999999999999</v>
      </c>
      <c r="J459" s="6">
        <v>271.02600000000001</v>
      </c>
      <c r="K459" s="6">
        <v>531</v>
      </c>
      <c r="L459" s="6">
        <v>218</v>
      </c>
      <c r="M459" s="6">
        <v>404</v>
      </c>
      <c r="N459" s="6">
        <v>694</v>
      </c>
      <c r="O459" s="6">
        <v>912</v>
      </c>
      <c r="P459" s="6">
        <v>323</v>
      </c>
      <c r="Q459" s="6">
        <v>750</v>
      </c>
      <c r="R459" s="6">
        <v>1175</v>
      </c>
      <c r="S459" s="6">
        <v>1705</v>
      </c>
      <c r="T459" s="6">
        <v>536</v>
      </c>
      <c r="U459" s="6">
        <v>1410</v>
      </c>
      <c r="V459" s="6">
        <v>2252</v>
      </c>
      <c r="W459" s="6">
        <v>3004</v>
      </c>
      <c r="X459" s="6">
        <v>845</v>
      </c>
      <c r="Y459" s="6">
        <v>1444</v>
      </c>
      <c r="Z459" s="6">
        <v>2134</v>
      </c>
      <c r="AA459" s="6">
        <v>0</v>
      </c>
      <c r="AB459" s="6">
        <v>0</v>
      </c>
      <c r="AC459" s="6">
        <v>0</v>
      </c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</row>
    <row r="460" spans="1:63" x14ac:dyDescent="0.35">
      <c r="A460" s="5" t="s">
        <v>19</v>
      </c>
      <c r="B460" s="5" t="s">
        <v>20</v>
      </c>
      <c r="C460" s="6">
        <v>278</v>
      </c>
      <c r="D460" s="6">
        <v>77</v>
      </c>
      <c r="E460" s="6">
        <v>379</v>
      </c>
      <c r="F460" s="6">
        <v>472</v>
      </c>
      <c r="G460" s="6">
        <v>577</v>
      </c>
      <c r="H460" s="6">
        <v>77</v>
      </c>
      <c r="I460" s="6">
        <v>167</v>
      </c>
      <c r="J460" s="6">
        <v>262</v>
      </c>
      <c r="K460" s="6">
        <v>347</v>
      </c>
      <c r="L460" s="6">
        <v>84</v>
      </c>
      <c r="M460" s="6">
        <v>186</v>
      </c>
      <c r="N460" s="6">
        <v>293</v>
      </c>
      <c r="O460" s="6">
        <v>399</v>
      </c>
      <c r="P460" s="6">
        <v>31</v>
      </c>
      <c r="Q460" s="6">
        <v>68</v>
      </c>
      <c r="R460" s="6">
        <v>102</v>
      </c>
      <c r="S460" s="6">
        <v>189</v>
      </c>
      <c r="T460" s="6">
        <v>26</v>
      </c>
      <c r="U460" s="6">
        <v>60</v>
      </c>
      <c r="V460" s="6">
        <v>94</v>
      </c>
      <c r="W460" s="6">
        <v>119</v>
      </c>
      <c r="X460" s="6">
        <v>36</v>
      </c>
      <c r="Y460" s="6">
        <v>63</v>
      </c>
      <c r="Z460" s="6">
        <v>98</v>
      </c>
      <c r="AA460" s="6">
        <v>0</v>
      </c>
      <c r="AB460" s="6">
        <v>0</v>
      </c>
      <c r="AC460" s="6">
        <v>0</v>
      </c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</row>
    <row r="461" spans="1:63" x14ac:dyDescent="0.35">
      <c r="A461" s="5" t="s">
        <v>21</v>
      </c>
      <c r="B461" s="5" t="s">
        <v>22</v>
      </c>
      <c r="C461" s="6">
        <v>147.49799999999999</v>
      </c>
      <c r="D461" s="6">
        <v>31.588999999999999</v>
      </c>
      <c r="E461" s="6">
        <v>64.465000000000003</v>
      </c>
      <c r="F461" s="6">
        <v>93.95</v>
      </c>
      <c r="G461" s="6">
        <v>132.88300000000001</v>
      </c>
      <c r="H461" s="6">
        <v>31.4</v>
      </c>
      <c r="I461" s="6">
        <v>65.506</v>
      </c>
      <c r="J461" s="6">
        <v>79.146000000000001</v>
      </c>
      <c r="K461" s="6">
        <v>154.77099999999999</v>
      </c>
      <c r="L461" s="6">
        <v>14</v>
      </c>
      <c r="M461" s="6">
        <v>65</v>
      </c>
      <c r="N461" s="6">
        <v>93</v>
      </c>
      <c r="O461" s="6">
        <v>150</v>
      </c>
      <c r="P461" s="6">
        <v>43</v>
      </c>
      <c r="Q461" s="6">
        <v>87</v>
      </c>
      <c r="R461" s="6">
        <v>157</v>
      </c>
      <c r="S461" s="6">
        <v>213</v>
      </c>
      <c r="T461" s="6">
        <v>32</v>
      </c>
      <c r="U461" s="6">
        <v>61</v>
      </c>
      <c r="V461" s="6">
        <v>116</v>
      </c>
      <c r="W461" s="6">
        <v>161</v>
      </c>
      <c r="X461" s="6">
        <v>71</v>
      </c>
      <c r="Y461" s="6">
        <v>74</v>
      </c>
      <c r="Z461" s="6">
        <v>87</v>
      </c>
      <c r="AA461" s="6">
        <v>0</v>
      </c>
      <c r="AB461" s="6">
        <v>0</v>
      </c>
      <c r="AC461" s="6">
        <v>0</v>
      </c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</row>
    <row r="462" spans="1:63" x14ac:dyDescent="0.35">
      <c r="A462" s="5" t="s">
        <v>23</v>
      </c>
      <c r="B462" s="5" t="s">
        <v>24</v>
      </c>
      <c r="C462" s="6">
        <v>58.536999999999999</v>
      </c>
      <c r="D462" s="6">
        <v>20.152999999999999</v>
      </c>
      <c r="E462" s="6">
        <v>35.451000000000001</v>
      </c>
      <c r="F462" s="6">
        <v>55.487000000000002</v>
      </c>
      <c r="G462" s="6">
        <v>74.611000000000004</v>
      </c>
      <c r="H462" s="6">
        <v>12.242000000000001</v>
      </c>
      <c r="I462" s="6">
        <v>52.094999999999999</v>
      </c>
      <c r="J462" s="6">
        <v>65.322999999999993</v>
      </c>
      <c r="K462" s="6">
        <v>126</v>
      </c>
      <c r="L462" s="6">
        <v>42</v>
      </c>
      <c r="M462" s="6">
        <v>70</v>
      </c>
      <c r="N462" s="6">
        <v>93</v>
      </c>
      <c r="O462" s="6">
        <v>124</v>
      </c>
      <c r="P462" s="6">
        <v>31</v>
      </c>
      <c r="Q462" s="6">
        <v>95</v>
      </c>
      <c r="R462" s="6">
        <v>110</v>
      </c>
      <c r="S462" s="6">
        <v>142</v>
      </c>
      <c r="T462" s="6">
        <v>22</v>
      </c>
      <c r="U462" s="6">
        <v>43</v>
      </c>
      <c r="V462" s="6">
        <v>82</v>
      </c>
      <c r="W462" s="6">
        <v>119</v>
      </c>
      <c r="X462" s="6">
        <v>75</v>
      </c>
      <c r="Y462" s="6">
        <v>150</v>
      </c>
      <c r="Z462" s="6">
        <v>222</v>
      </c>
      <c r="AA462" s="6">
        <v>0</v>
      </c>
      <c r="AB462" s="6">
        <v>0</v>
      </c>
      <c r="AC462" s="6">
        <v>0</v>
      </c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</row>
    <row r="463" spans="1:63" x14ac:dyDescent="0.35">
      <c r="A463" s="5" t="s">
        <v>25</v>
      </c>
      <c r="B463" s="5" t="s">
        <v>26</v>
      </c>
      <c r="C463" s="6">
        <v>115.61277023999999</v>
      </c>
      <c r="D463" s="6">
        <v>23.745420929999998</v>
      </c>
      <c r="E463" s="6">
        <v>58.680481270000001</v>
      </c>
      <c r="F463" s="6">
        <v>99.683251589999998</v>
      </c>
      <c r="G463" s="6">
        <v>144.47672728999999</v>
      </c>
      <c r="H463" s="6">
        <v>3.6351476099999998</v>
      </c>
      <c r="I463" s="6">
        <v>7.9205792199999996</v>
      </c>
      <c r="J463" s="6">
        <v>11.729437000000001</v>
      </c>
      <c r="K463" s="6">
        <v>184.07296302</v>
      </c>
      <c r="L463" s="6">
        <v>4.5834696699999995</v>
      </c>
      <c r="M463" s="6">
        <v>9</v>
      </c>
      <c r="N463" s="6">
        <v>14</v>
      </c>
      <c r="O463" s="6">
        <v>22</v>
      </c>
      <c r="P463" s="6">
        <v>5</v>
      </c>
      <c r="Q463" s="6">
        <v>14</v>
      </c>
      <c r="R463" s="6">
        <v>18</v>
      </c>
      <c r="S463" s="6">
        <v>22</v>
      </c>
      <c r="T463" s="6">
        <v>15</v>
      </c>
      <c r="U463" s="6">
        <v>46</v>
      </c>
      <c r="V463" s="6">
        <v>62</v>
      </c>
      <c r="W463" s="6">
        <v>74</v>
      </c>
      <c r="X463" s="6">
        <v>6</v>
      </c>
      <c r="Y463" s="6">
        <v>12</v>
      </c>
      <c r="Z463" s="6">
        <v>18</v>
      </c>
      <c r="AA463" s="6">
        <v>0</v>
      </c>
      <c r="AB463" s="6">
        <v>0</v>
      </c>
      <c r="AC463" s="6">
        <v>0</v>
      </c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</row>
    <row r="464" spans="1:63" x14ac:dyDescent="0.35">
      <c r="A464" s="5" t="s">
        <v>27</v>
      </c>
      <c r="B464" s="5" t="s">
        <v>28</v>
      </c>
      <c r="C464" s="6">
        <v>89.158000000000001</v>
      </c>
      <c r="D464" s="6">
        <v>25.06</v>
      </c>
      <c r="E464" s="6">
        <v>50.363</v>
      </c>
      <c r="F464" s="6">
        <v>78.305999999999997</v>
      </c>
      <c r="G464" s="6">
        <v>104.4</v>
      </c>
      <c r="H464" s="6">
        <v>30.526</v>
      </c>
      <c r="I464" s="6">
        <v>51.595999999999997</v>
      </c>
      <c r="J464" s="6">
        <v>79.603999999999999</v>
      </c>
      <c r="K464" s="6">
        <v>111.249</v>
      </c>
      <c r="L464" s="6">
        <v>31.041</v>
      </c>
      <c r="M464" s="6">
        <v>39.841000000000001</v>
      </c>
      <c r="N464" s="6">
        <v>49.838999999999999</v>
      </c>
      <c r="O464" s="6">
        <v>145.71199999999999</v>
      </c>
      <c r="P464" s="6">
        <v>51.06</v>
      </c>
      <c r="Q464" s="6">
        <v>91</v>
      </c>
      <c r="R464" s="6">
        <v>102</v>
      </c>
      <c r="S464" s="6">
        <v>170</v>
      </c>
      <c r="T464" s="6">
        <v>27</v>
      </c>
      <c r="U464" s="6">
        <v>57</v>
      </c>
      <c r="V464" s="6">
        <v>185</v>
      </c>
      <c r="W464" s="6">
        <v>93</v>
      </c>
      <c r="X464" s="6">
        <v>12</v>
      </c>
      <c r="Y464" s="6">
        <v>20</v>
      </c>
      <c r="Z464" s="6">
        <v>32</v>
      </c>
      <c r="AA464" s="6">
        <v>0</v>
      </c>
      <c r="AB464" s="6">
        <v>0</v>
      </c>
      <c r="AC464" s="6">
        <v>0</v>
      </c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</row>
    <row r="465" spans="1:63" x14ac:dyDescent="0.35">
      <c r="A465" s="5" t="s">
        <v>29</v>
      </c>
      <c r="B465" s="5" t="s">
        <v>30</v>
      </c>
      <c r="C465" s="6">
        <v>6.2210000000000001</v>
      </c>
      <c r="D465" s="6">
        <v>1.7216515400000001</v>
      </c>
      <c r="E465" s="6">
        <v>3.5139999999999998</v>
      </c>
      <c r="F465" s="6">
        <v>5.05528245</v>
      </c>
      <c r="G465" s="6">
        <v>6.835</v>
      </c>
      <c r="H465" s="6">
        <v>1.8020926900000001</v>
      </c>
      <c r="I465" s="6">
        <v>5.9039999999999999</v>
      </c>
      <c r="J465" s="6">
        <v>8.3649668399999992</v>
      </c>
      <c r="K465" s="6">
        <v>11.827</v>
      </c>
      <c r="L465" s="6">
        <v>4.2141248899999999</v>
      </c>
      <c r="M465" s="6">
        <v>19.873999999999999</v>
      </c>
      <c r="N465" s="6">
        <v>22.464819730000002</v>
      </c>
      <c r="O465" s="6">
        <v>27.183</v>
      </c>
      <c r="P465" s="6">
        <v>8.8443647700000003</v>
      </c>
      <c r="Q465" s="6">
        <v>28.45</v>
      </c>
      <c r="R465" s="6">
        <v>71.101151610000002</v>
      </c>
      <c r="S465" s="6">
        <v>146.15899999999999</v>
      </c>
      <c r="T465" s="6">
        <v>48.786000000000001</v>
      </c>
      <c r="U465" s="6">
        <v>164.93100000000001</v>
      </c>
      <c r="V465" s="6">
        <v>243.95599999999999</v>
      </c>
      <c r="W465" s="6">
        <v>413.33600000000001</v>
      </c>
      <c r="X465" s="6">
        <v>79.66</v>
      </c>
      <c r="Y465" s="6">
        <v>248.54400000000001</v>
      </c>
      <c r="Z465" s="6">
        <v>402.73200000000003</v>
      </c>
      <c r="AA465" s="6">
        <v>0</v>
      </c>
      <c r="AB465" s="6">
        <v>0</v>
      </c>
      <c r="AC465" s="6">
        <v>0</v>
      </c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</row>
    <row r="466" spans="1:63" x14ac:dyDescent="0.35">
      <c r="A466" s="5" t="s">
        <v>31</v>
      </c>
      <c r="B466" s="5" t="s">
        <v>32</v>
      </c>
      <c r="C466" s="6">
        <v>225.84200000000001</v>
      </c>
      <c r="D466" s="6">
        <v>7.4939999999999998</v>
      </c>
      <c r="E466" s="6">
        <v>11.039</v>
      </c>
      <c r="F466" s="6">
        <v>13.1</v>
      </c>
      <c r="G466" s="6">
        <v>61.101999999999997</v>
      </c>
      <c r="H466" s="6">
        <v>12.776999999999999</v>
      </c>
      <c r="I466" s="6">
        <v>17.061</v>
      </c>
      <c r="J466" s="6">
        <v>24.183</v>
      </c>
      <c r="K466" s="6">
        <v>44.265000000000001</v>
      </c>
      <c r="L466" s="6">
        <v>7.6059999999999999</v>
      </c>
      <c r="M466" s="6">
        <v>13.587999999999999</v>
      </c>
      <c r="N466" s="6">
        <v>25.809000000000001</v>
      </c>
      <c r="O466" s="6">
        <v>31.215</v>
      </c>
      <c r="P466" s="6">
        <v>8.66</v>
      </c>
      <c r="Q466" s="6">
        <v>19.242999999999999</v>
      </c>
      <c r="R466" s="6">
        <v>27.771999999999998</v>
      </c>
      <c r="S466" s="6">
        <v>33.54</v>
      </c>
      <c r="T466" s="6">
        <v>7.02</v>
      </c>
      <c r="U466" s="6">
        <v>15.292999999999999</v>
      </c>
      <c r="V466" s="6">
        <v>24.765999999999998</v>
      </c>
      <c r="W466" s="6">
        <v>32.366</v>
      </c>
      <c r="X466" s="6">
        <v>6.1360000000000001</v>
      </c>
      <c r="Y466" s="6">
        <v>11.464</v>
      </c>
      <c r="Z466" s="6">
        <v>20.239999999999998</v>
      </c>
      <c r="AA466" s="6">
        <v>0</v>
      </c>
      <c r="AB466" s="6">
        <v>0</v>
      </c>
      <c r="AC466" s="6">
        <v>0</v>
      </c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</row>
    <row r="467" spans="1:63" x14ac:dyDescent="0.35">
      <c r="A467" s="5" t="s">
        <v>33</v>
      </c>
      <c r="B467" s="5" t="s">
        <v>34</v>
      </c>
      <c r="C467" s="6">
        <v>23.242955809999998</v>
      </c>
      <c r="D467" s="9"/>
      <c r="E467" s="9"/>
      <c r="F467" s="9"/>
      <c r="G467" s="6">
        <v>21.093</v>
      </c>
      <c r="H467" s="9"/>
      <c r="I467" s="9"/>
      <c r="J467" s="9"/>
      <c r="K467" s="6">
        <v>20.972000000000001</v>
      </c>
      <c r="L467" s="9"/>
      <c r="M467" s="9"/>
      <c r="N467" s="9"/>
      <c r="O467" s="6">
        <v>20.782</v>
      </c>
      <c r="P467" s="9"/>
      <c r="Q467" s="9"/>
      <c r="R467" s="9"/>
      <c r="S467" s="6">
        <v>15.688000000000001</v>
      </c>
      <c r="T467" s="9"/>
      <c r="U467" s="9"/>
      <c r="V467" s="6">
        <v>12.154999999999999</v>
      </c>
      <c r="W467" s="6">
        <v>57.969000000000001</v>
      </c>
      <c r="X467" s="9"/>
      <c r="Y467" s="6">
        <v>20.143999999999998</v>
      </c>
      <c r="Z467" s="6">
        <v>23.254000000000001</v>
      </c>
      <c r="AA467" s="6">
        <v>0</v>
      </c>
      <c r="AB467" s="6">
        <v>0</v>
      </c>
      <c r="AC467" s="6">
        <v>0</v>
      </c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</row>
    <row r="468" spans="1:63" x14ac:dyDescent="0.35">
      <c r="A468" s="5" t="s">
        <v>35</v>
      </c>
      <c r="B468" s="5" t="s">
        <v>36</v>
      </c>
      <c r="C468" s="6">
        <v>11.895</v>
      </c>
      <c r="D468" s="9"/>
      <c r="E468" s="9"/>
      <c r="F468" s="9"/>
      <c r="G468" s="6">
        <v>11.101000000000001</v>
      </c>
      <c r="H468" s="9"/>
      <c r="I468" s="9"/>
      <c r="J468" s="9"/>
      <c r="K468" s="6">
        <v>9.875</v>
      </c>
      <c r="L468" s="9"/>
      <c r="M468" s="9"/>
      <c r="N468" s="9"/>
      <c r="O468" s="6">
        <v>8.0139999999999993</v>
      </c>
      <c r="P468" s="9"/>
      <c r="Q468" s="9"/>
      <c r="R468" s="9"/>
      <c r="S468" s="6">
        <v>14.916</v>
      </c>
      <c r="T468" s="9"/>
      <c r="U468" s="6">
        <v>5.5590000000000002</v>
      </c>
      <c r="V468" s="6">
        <v>8.3840000000000003</v>
      </c>
      <c r="W468" s="6">
        <v>13.381</v>
      </c>
      <c r="X468" s="9"/>
      <c r="Y468" s="6">
        <v>4.274</v>
      </c>
      <c r="Z468" s="6">
        <v>7.0430000000000001</v>
      </c>
      <c r="AA468" s="6">
        <v>0</v>
      </c>
      <c r="AB468" s="6">
        <v>0</v>
      </c>
      <c r="AC468" s="6">
        <v>0</v>
      </c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</row>
    <row r="469" spans="1:63" x14ac:dyDescent="0.35">
      <c r="A469" s="5" t="s">
        <v>37</v>
      </c>
      <c r="B469" s="5" t="s">
        <v>38</v>
      </c>
      <c r="C469" s="6">
        <v>55.863999999999997</v>
      </c>
      <c r="D469" s="9"/>
      <c r="E469" s="9"/>
      <c r="F469" s="9"/>
      <c r="G469" s="6">
        <v>56.03</v>
      </c>
      <c r="H469" s="9"/>
      <c r="I469" s="9"/>
      <c r="J469" s="9"/>
      <c r="K469" s="6">
        <v>80.664000000000001</v>
      </c>
      <c r="L469" s="9"/>
      <c r="M469" s="9"/>
      <c r="N469" s="9"/>
      <c r="O469" s="6">
        <v>47.648000000000003</v>
      </c>
      <c r="P469" s="9"/>
      <c r="Q469" s="9"/>
      <c r="R469" s="9"/>
      <c r="S469" s="6">
        <v>60.747</v>
      </c>
      <c r="T469" s="9"/>
      <c r="U469" s="6">
        <v>39.354999999999997</v>
      </c>
      <c r="V469" s="6">
        <v>60.811999999999998</v>
      </c>
      <c r="W469" s="6">
        <v>82.364999999999995</v>
      </c>
      <c r="X469" s="6">
        <v>24.425000000000001</v>
      </c>
      <c r="Y469" s="6">
        <v>44.063000000000002</v>
      </c>
      <c r="Z469" s="6">
        <v>73.064999999999998</v>
      </c>
      <c r="AA469" s="6">
        <v>0</v>
      </c>
      <c r="AB469" s="6">
        <v>0</v>
      </c>
      <c r="AC469" s="6">
        <v>0</v>
      </c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</row>
    <row r="470" spans="1:63" x14ac:dyDescent="0.35">
      <c r="A470" s="5" t="s">
        <v>39</v>
      </c>
      <c r="B470" s="5" t="s">
        <v>40</v>
      </c>
      <c r="C470" s="6">
        <v>5.657</v>
      </c>
      <c r="D470" s="9"/>
      <c r="E470" s="9"/>
      <c r="F470" s="9"/>
      <c r="G470" s="6">
        <v>6.0629999999999997</v>
      </c>
      <c r="H470" s="9"/>
      <c r="I470" s="9"/>
      <c r="J470" s="9"/>
      <c r="K470" s="6">
        <v>5.8609999999999998</v>
      </c>
      <c r="L470" s="9"/>
      <c r="M470" s="9"/>
      <c r="N470" s="9"/>
      <c r="O470" s="6">
        <v>6.1159999999999997</v>
      </c>
      <c r="P470" s="9"/>
      <c r="Q470" s="9"/>
      <c r="R470" s="9"/>
      <c r="S470" s="6">
        <v>6.2560000000000002</v>
      </c>
      <c r="T470" s="9"/>
      <c r="U470" s="6">
        <v>5.8289999999999997</v>
      </c>
      <c r="V470" s="6">
        <v>7.8440000000000003</v>
      </c>
      <c r="W470" s="6">
        <v>10.391999999999999</v>
      </c>
      <c r="X470" s="9"/>
      <c r="Y470" s="6">
        <v>2.9239999999999999</v>
      </c>
      <c r="Z470" s="6">
        <v>5.6079999999999997</v>
      </c>
      <c r="AA470" s="6">
        <v>0</v>
      </c>
      <c r="AB470" s="6">
        <v>0</v>
      </c>
      <c r="AC470" s="6">
        <v>0</v>
      </c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</row>
    <row r="471" spans="1:63" x14ac:dyDescent="0.35">
      <c r="A471" s="5" t="s">
        <v>41</v>
      </c>
      <c r="B471" s="5" t="s">
        <v>42</v>
      </c>
      <c r="C471" s="6">
        <v>18.525583000000001</v>
      </c>
      <c r="D471" s="9"/>
      <c r="E471" s="9"/>
      <c r="F471" s="9"/>
      <c r="G471" s="6">
        <v>17.992000000000001</v>
      </c>
      <c r="H471" s="9"/>
      <c r="I471" s="9"/>
      <c r="J471" s="9"/>
      <c r="K471" s="6">
        <v>18.38</v>
      </c>
      <c r="L471" s="9"/>
      <c r="M471" s="9"/>
      <c r="N471" s="9"/>
      <c r="O471" s="6">
        <v>17.84</v>
      </c>
      <c r="P471" s="9"/>
      <c r="Q471" s="9"/>
      <c r="R471" s="9"/>
      <c r="S471" s="6">
        <v>17.18</v>
      </c>
      <c r="T471" s="9"/>
      <c r="U471" s="6">
        <v>9.1579999999999995</v>
      </c>
      <c r="V471" s="6">
        <v>13.512</v>
      </c>
      <c r="W471" s="6">
        <v>18.015999999999998</v>
      </c>
      <c r="X471" s="6">
        <v>4.8019999999999996</v>
      </c>
      <c r="Y471" s="6">
        <v>8.8019999999999996</v>
      </c>
      <c r="Z471" s="6">
        <v>17.010999999999999</v>
      </c>
      <c r="AA471" s="6">
        <v>0</v>
      </c>
      <c r="AB471" s="6">
        <v>0</v>
      </c>
      <c r="AC471" s="6">
        <v>0</v>
      </c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</row>
    <row r="472" spans="1:63" x14ac:dyDescent="0.35">
      <c r="A472" s="5" t="s">
        <v>43</v>
      </c>
      <c r="B472" s="5" t="s">
        <v>44</v>
      </c>
      <c r="C472" s="6">
        <v>4.4880000000000004</v>
      </c>
      <c r="D472" s="9"/>
      <c r="E472" s="9"/>
      <c r="F472" s="9"/>
      <c r="G472" s="6">
        <v>4.984</v>
      </c>
      <c r="H472" s="9"/>
      <c r="I472" s="9"/>
      <c r="J472" s="9"/>
      <c r="K472" s="6">
        <v>4.9909999999999997</v>
      </c>
      <c r="L472" s="9"/>
      <c r="M472" s="9"/>
      <c r="N472" s="9"/>
      <c r="O472" s="6">
        <v>6.0759999999999996</v>
      </c>
      <c r="P472" s="9"/>
      <c r="Q472" s="9"/>
      <c r="R472" s="9"/>
      <c r="S472" s="6">
        <v>5.4130000000000003</v>
      </c>
      <c r="T472" s="9"/>
      <c r="U472" s="6">
        <v>2.4380000000000002</v>
      </c>
      <c r="V472" s="6">
        <v>3.67</v>
      </c>
      <c r="W472" s="6">
        <v>5.0789999999999997</v>
      </c>
      <c r="X472" s="9"/>
      <c r="Y472" s="9"/>
      <c r="Z472" s="6">
        <v>4.3810000000000002</v>
      </c>
      <c r="AA472" s="6">
        <v>0</v>
      </c>
      <c r="AB472" s="6">
        <v>0</v>
      </c>
      <c r="AC472" s="6">
        <v>0</v>
      </c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</row>
    <row r="473" spans="1:63" x14ac:dyDescent="0.35">
      <c r="A473" s="5" t="s">
        <v>45</v>
      </c>
      <c r="B473" s="5" t="s">
        <v>46</v>
      </c>
      <c r="C473" s="9"/>
      <c r="D473" s="9"/>
      <c r="E473" s="9"/>
      <c r="F473" s="9"/>
      <c r="G473" s="6">
        <v>3.6859042599999996</v>
      </c>
      <c r="H473" s="9"/>
      <c r="I473" s="9"/>
      <c r="J473" s="9"/>
      <c r="K473" s="6">
        <v>4.4509999999999996</v>
      </c>
      <c r="L473" s="9"/>
      <c r="M473" s="9"/>
      <c r="N473" s="9"/>
      <c r="O473" s="6">
        <v>3.82235587</v>
      </c>
      <c r="P473" s="9"/>
      <c r="Q473" s="9"/>
      <c r="R473" s="9"/>
      <c r="S473" s="6">
        <v>3.2350103300000002</v>
      </c>
      <c r="T473" s="9"/>
      <c r="U473" s="6">
        <v>1.502</v>
      </c>
      <c r="V473" s="6">
        <v>2.4838300000000002</v>
      </c>
      <c r="W473" s="6">
        <v>4.2538385300000003</v>
      </c>
      <c r="X473" s="6">
        <v>0.92224991000000001</v>
      </c>
      <c r="Y473" s="6">
        <v>1.57886192</v>
      </c>
      <c r="Z473" s="6">
        <v>2.8596499999999998</v>
      </c>
      <c r="AA473" s="6">
        <v>0</v>
      </c>
      <c r="AB473" s="6">
        <v>0</v>
      </c>
      <c r="AC473" s="6">
        <v>0</v>
      </c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</row>
    <row r="474" spans="1:63" x14ac:dyDescent="0.35">
      <c r="A474" s="5" t="s">
        <v>47</v>
      </c>
      <c r="B474" s="5" t="s">
        <v>48</v>
      </c>
      <c r="C474" s="6">
        <v>20.278153750000001</v>
      </c>
      <c r="D474" s="9"/>
      <c r="E474" s="9"/>
      <c r="F474" s="9"/>
      <c r="G474" s="6">
        <v>59.665199999999999</v>
      </c>
      <c r="H474" s="9"/>
      <c r="I474" s="9"/>
      <c r="J474" s="9"/>
      <c r="K474" s="6">
        <v>61.634446780000005</v>
      </c>
      <c r="L474" s="9"/>
      <c r="M474" s="9"/>
      <c r="N474" s="9"/>
      <c r="O474" s="6">
        <v>65.819701019999997</v>
      </c>
      <c r="P474" s="9"/>
      <c r="Q474" s="9"/>
      <c r="R474" s="9"/>
      <c r="S474" s="6">
        <v>21.78063101</v>
      </c>
      <c r="T474" s="9"/>
      <c r="U474" s="9"/>
      <c r="V474" s="9"/>
      <c r="W474" s="6">
        <v>8.4488233400000006</v>
      </c>
      <c r="X474" s="9"/>
      <c r="Y474" s="9"/>
      <c r="Z474" s="6">
        <v>0</v>
      </c>
      <c r="AA474" s="6">
        <v>0</v>
      </c>
      <c r="AB474" s="6">
        <v>0</v>
      </c>
      <c r="AC474" s="6">
        <v>0</v>
      </c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</row>
    <row r="475" spans="1:63" x14ac:dyDescent="0.35">
      <c r="A475" s="5" t="s">
        <v>49</v>
      </c>
      <c r="B475" s="5" t="s">
        <v>50</v>
      </c>
      <c r="C475" s="6">
        <v>6.4316866699999995</v>
      </c>
      <c r="D475" s="9"/>
      <c r="E475" s="9"/>
      <c r="F475" s="9"/>
      <c r="G475" s="6">
        <v>10.279058050000002</v>
      </c>
      <c r="H475" s="9"/>
      <c r="I475" s="9"/>
      <c r="J475" s="9"/>
      <c r="K475" s="6">
        <v>11.835000000000001</v>
      </c>
      <c r="L475" s="9"/>
      <c r="M475" s="9"/>
      <c r="N475" s="9"/>
      <c r="O475" s="6">
        <v>7.3522451100000001</v>
      </c>
      <c r="P475" s="9"/>
      <c r="Q475" s="9"/>
      <c r="R475" s="9"/>
      <c r="S475" s="6">
        <v>10.38306176</v>
      </c>
      <c r="T475" s="9"/>
      <c r="U475" s="6">
        <v>6.4420000000000002</v>
      </c>
      <c r="V475" s="6">
        <v>6.9109999999999996</v>
      </c>
      <c r="W475" s="6">
        <v>10.78410152</v>
      </c>
      <c r="X475" s="9"/>
      <c r="Y475" s="6">
        <v>5.9507318099999997</v>
      </c>
      <c r="Z475" s="6">
        <v>6.1479999999999997</v>
      </c>
      <c r="AA475" s="6">
        <v>0</v>
      </c>
      <c r="AB475" s="6">
        <v>0</v>
      </c>
      <c r="AC475" s="6">
        <v>0</v>
      </c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</row>
    <row r="476" spans="1:63" s="14" customFormat="1" ht="13.15" x14ac:dyDescent="0.4">
      <c r="A476" s="10"/>
      <c r="B476" s="11" t="s">
        <v>51</v>
      </c>
      <c r="C476" s="12">
        <v>25102.105573430003</v>
      </c>
      <c r="D476" s="12">
        <v>8611.2519731899993</v>
      </c>
      <c r="E476" s="12">
        <v>15297.572481269997</v>
      </c>
      <c r="F476" s="12">
        <v>22703.321731259999</v>
      </c>
      <c r="G476" s="12">
        <v>30106.117727290002</v>
      </c>
      <c r="H476" s="12">
        <v>13182.0122403</v>
      </c>
      <c r="I476" s="12">
        <v>21212.241579220004</v>
      </c>
      <c r="J476" s="12">
        <v>34050.376403839997</v>
      </c>
      <c r="K476" s="12">
        <v>45669.184963020001</v>
      </c>
      <c r="L476" s="12">
        <v>22469.444594560002</v>
      </c>
      <c r="M476" s="12">
        <v>42193.303000000007</v>
      </c>
      <c r="N476" s="12">
        <v>57084.112819729999</v>
      </c>
      <c r="O476" s="12">
        <v>66103.11</v>
      </c>
      <c r="P476" s="12">
        <v>31675.564364770002</v>
      </c>
      <c r="Q476" s="12">
        <v>50735.692999999999</v>
      </c>
      <c r="R476" s="12">
        <v>69612.873151609994</v>
      </c>
      <c r="S476" s="12">
        <v>83744.698999999993</v>
      </c>
      <c r="T476" s="12">
        <v>48783.805999999997</v>
      </c>
      <c r="U476" s="12">
        <v>67108.224000000002</v>
      </c>
      <c r="V476" s="12">
        <v>84613.722000000009</v>
      </c>
      <c r="W476" s="12">
        <v>111392.70199999999</v>
      </c>
      <c r="X476" s="12">
        <v>89739.796000000002</v>
      </c>
      <c r="Y476" s="12">
        <v>114463.008</v>
      </c>
      <c r="Z476" s="12">
        <v>143420.97199999998</v>
      </c>
      <c r="AA476" s="12">
        <v>0</v>
      </c>
      <c r="AB476" s="12">
        <v>0</v>
      </c>
      <c r="AC476" s="12">
        <v>0</v>
      </c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</row>
    <row r="477" spans="1:63" x14ac:dyDescent="0.35">
      <c r="A477" s="5"/>
      <c r="B477" s="15" t="s">
        <v>52</v>
      </c>
      <c r="C477" s="16">
        <v>23562</v>
      </c>
      <c r="D477" s="16">
        <v>8291</v>
      </c>
      <c r="E477" s="16">
        <v>14384</v>
      </c>
      <c r="F477" s="16">
        <v>21424</v>
      </c>
      <c r="G477" s="16">
        <v>28243</v>
      </c>
      <c r="H477" s="16">
        <v>12866</v>
      </c>
      <c r="I477" s="16">
        <v>20437</v>
      </c>
      <c r="J477" s="16">
        <v>32601</v>
      </c>
      <c r="K477" s="16">
        <v>43179</v>
      </c>
      <c r="L477" s="16">
        <v>21948</v>
      </c>
      <c r="M477" s="16">
        <v>40778</v>
      </c>
      <c r="N477" s="16">
        <v>54981</v>
      </c>
      <c r="O477" s="16">
        <v>63243</v>
      </c>
      <c r="P477" s="16">
        <v>30873</v>
      </c>
      <c r="Q477" s="16">
        <v>48713</v>
      </c>
      <c r="R477" s="16">
        <v>66428</v>
      </c>
      <c r="S477" s="16">
        <v>79010</v>
      </c>
      <c r="T477" s="16">
        <v>47067</v>
      </c>
      <c r="U477" s="16">
        <v>63171</v>
      </c>
      <c r="V477" s="16">
        <v>78613</v>
      </c>
      <c r="W477" s="16">
        <v>103477</v>
      </c>
      <c r="X477" s="16">
        <v>87288</v>
      </c>
      <c r="Y477" s="16">
        <v>110279</v>
      </c>
      <c r="Z477" s="16">
        <v>136358</v>
      </c>
      <c r="AA477" s="16">
        <v>0</v>
      </c>
      <c r="AB477" s="16">
        <v>0</v>
      </c>
      <c r="AC477" s="16">
        <v>0</v>
      </c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</row>
    <row r="478" spans="1:63" x14ac:dyDescent="0.35">
      <c r="A478" s="5"/>
      <c r="B478" s="15" t="s">
        <v>53</v>
      </c>
      <c r="C478" s="16">
        <v>1218.88457343</v>
      </c>
      <c r="D478" s="16">
        <v>285.97632164999999</v>
      </c>
      <c r="E478" s="16">
        <v>848.65648127000009</v>
      </c>
      <c r="F478" s="16">
        <v>1182.86044881</v>
      </c>
      <c r="G478" s="16">
        <v>1690.78072729</v>
      </c>
      <c r="H478" s="16">
        <v>270.90714761000004</v>
      </c>
      <c r="I478" s="16">
        <v>700.68057922000003</v>
      </c>
      <c r="J478" s="16">
        <v>1337.2244369999999</v>
      </c>
      <c r="K478" s="16">
        <v>2322.84396302</v>
      </c>
      <c r="L478" s="16">
        <v>478.58346967</v>
      </c>
      <c r="M478" s="16">
        <v>1342</v>
      </c>
      <c r="N478" s="16">
        <v>2005</v>
      </c>
      <c r="O478" s="16">
        <v>2656</v>
      </c>
      <c r="P478" s="16">
        <v>734</v>
      </c>
      <c r="Q478" s="16">
        <v>1884</v>
      </c>
      <c r="R478" s="16">
        <v>2984</v>
      </c>
      <c r="S478" s="16">
        <v>4385</v>
      </c>
      <c r="T478" s="16">
        <v>1634</v>
      </c>
      <c r="U478" s="16">
        <v>3700</v>
      </c>
      <c r="V478" s="16">
        <v>5547</v>
      </c>
      <c r="W478" s="16">
        <v>7377</v>
      </c>
      <c r="X478" s="16">
        <v>2354</v>
      </c>
      <c r="Y478" s="16">
        <v>3904</v>
      </c>
      <c r="Z478" s="16">
        <v>6608</v>
      </c>
      <c r="AA478" s="16">
        <v>0</v>
      </c>
      <c r="AB478" s="16">
        <v>0</v>
      </c>
      <c r="AC478" s="16">
        <v>0</v>
      </c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</row>
    <row r="479" spans="1:63" x14ac:dyDescent="0.35">
      <c r="A479" s="5"/>
      <c r="B479" s="15" t="s">
        <v>54</v>
      </c>
      <c r="C479" s="16">
        <v>321.221</v>
      </c>
      <c r="D479" s="16">
        <v>34.275651539999998</v>
      </c>
      <c r="E479" s="16">
        <v>64.915999999999997</v>
      </c>
      <c r="F479" s="16">
        <v>96.461282449999999</v>
      </c>
      <c r="G479" s="16">
        <v>172.33699999999999</v>
      </c>
      <c r="H479" s="16">
        <v>45.105092689999999</v>
      </c>
      <c r="I479" s="16">
        <v>74.561000000000007</v>
      </c>
      <c r="J479" s="16">
        <v>112.15196684</v>
      </c>
      <c r="K479" s="16">
        <v>167.34100000000001</v>
      </c>
      <c r="L479" s="16">
        <v>42.861124889999999</v>
      </c>
      <c r="M479" s="16">
        <v>73.302999999999997</v>
      </c>
      <c r="N479" s="16">
        <v>98.112819729999998</v>
      </c>
      <c r="O479" s="16">
        <v>204.10999999999999</v>
      </c>
      <c r="P479" s="16">
        <v>68.564364769999997</v>
      </c>
      <c r="Q479" s="16">
        <v>138.69300000000001</v>
      </c>
      <c r="R479" s="16">
        <v>200.87315160999998</v>
      </c>
      <c r="S479" s="16">
        <v>349.69900000000001</v>
      </c>
      <c r="T479" s="16">
        <v>82.805999999999997</v>
      </c>
      <c r="U479" s="16">
        <v>237.22400000000002</v>
      </c>
      <c r="V479" s="16">
        <v>453.72200000000004</v>
      </c>
      <c r="W479" s="16">
        <v>538.702</v>
      </c>
      <c r="X479" s="16">
        <v>97.795999999999992</v>
      </c>
      <c r="Y479" s="16">
        <v>280.00799999999998</v>
      </c>
      <c r="Z479" s="16">
        <v>454.97200000000004</v>
      </c>
      <c r="AA479" s="16">
        <v>0</v>
      </c>
      <c r="AB479" s="16">
        <v>0</v>
      </c>
      <c r="AC479" s="16">
        <v>0</v>
      </c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</row>
    <row r="480" spans="1:63" x14ac:dyDescent="0.35">
      <c r="A480" s="18"/>
      <c r="B480" s="19" t="s">
        <v>55</v>
      </c>
      <c r="C480" s="20"/>
      <c r="D480" s="20"/>
      <c r="E480" s="20"/>
      <c r="F480" s="20"/>
      <c r="G480" s="21">
        <v>96.606162310000002</v>
      </c>
      <c r="H480" s="20"/>
      <c r="I480" s="20"/>
      <c r="J480" s="20"/>
      <c r="K480" s="21">
        <v>101.29144678</v>
      </c>
      <c r="L480" s="20"/>
      <c r="M480" s="20"/>
      <c r="N480" s="20"/>
      <c r="O480" s="21">
        <v>100.910302</v>
      </c>
      <c r="P480" s="20"/>
      <c r="Q480" s="20"/>
      <c r="R480" s="20"/>
      <c r="S480" s="21">
        <v>57.991703100000002</v>
      </c>
      <c r="T480" s="20"/>
      <c r="U480" s="20"/>
      <c r="V480" s="20"/>
      <c r="W480" s="21">
        <v>41.502763389999998</v>
      </c>
      <c r="X480" s="20"/>
      <c r="Y480" s="20"/>
      <c r="Z480" s="21">
        <v>0</v>
      </c>
      <c r="AA480" s="21">
        <v>0</v>
      </c>
      <c r="AB480" s="21">
        <v>0</v>
      </c>
      <c r="AC480" s="21">
        <v>0</v>
      </c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</row>
    <row r="482" spans="1:63" x14ac:dyDescent="0.35">
      <c r="A482" s="3" t="s">
        <v>145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</row>
    <row r="483" spans="1:63" x14ac:dyDescent="0.35">
      <c r="A483" s="5" t="s">
        <v>1</v>
      </c>
      <c r="B483" s="5" t="s">
        <v>2</v>
      </c>
      <c r="C483" s="6">
        <v>166334</v>
      </c>
      <c r="D483" s="6">
        <v>44235</v>
      </c>
      <c r="E483" s="6">
        <v>91185</v>
      </c>
      <c r="F483" s="6">
        <v>140485</v>
      </c>
      <c r="G483" s="6">
        <v>204214</v>
      </c>
      <c r="H483" s="6">
        <v>51416</v>
      </c>
      <c r="I483" s="6">
        <v>105828</v>
      </c>
      <c r="J483" s="6">
        <v>162423</v>
      </c>
      <c r="K483" s="6">
        <v>229487</v>
      </c>
      <c r="L483" s="6">
        <v>59525</v>
      </c>
      <c r="M483" s="6">
        <v>120214</v>
      </c>
      <c r="N483" s="6">
        <v>177880</v>
      </c>
      <c r="O483" s="6">
        <v>252591</v>
      </c>
      <c r="P483" s="6">
        <v>67273</v>
      </c>
      <c r="Q483" s="6">
        <v>134919</v>
      </c>
      <c r="R483" s="6">
        <v>201084</v>
      </c>
      <c r="S483" s="6">
        <v>299280</v>
      </c>
      <c r="T483" s="6">
        <v>84775</v>
      </c>
      <c r="U483" s="6">
        <v>162893</v>
      </c>
      <c r="V483" s="6">
        <v>235754</v>
      </c>
      <c r="W483" s="6">
        <v>338112</v>
      </c>
      <c r="X483" s="6">
        <v>96367</v>
      </c>
      <c r="Y483" s="6">
        <v>163563</v>
      </c>
      <c r="Z483" s="6">
        <v>229244</v>
      </c>
      <c r="AA483" s="6">
        <v>0</v>
      </c>
      <c r="AB483" s="6">
        <v>0</v>
      </c>
      <c r="AC483" s="6">
        <v>0</v>
      </c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</row>
    <row r="484" spans="1:63" x14ac:dyDescent="0.35">
      <c r="A484" s="5" t="s">
        <v>3</v>
      </c>
      <c r="B484" s="5" t="s">
        <v>4</v>
      </c>
      <c r="C484" s="6">
        <v>149785</v>
      </c>
      <c r="D484" s="6">
        <v>35344</v>
      </c>
      <c r="E484" s="6">
        <v>76292</v>
      </c>
      <c r="F484" s="6">
        <v>116983</v>
      </c>
      <c r="G484" s="6">
        <v>179418</v>
      </c>
      <c r="H484" s="6">
        <v>42946</v>
      </c>
      <c r="I484" s="6">
        <v>89087</v>
      </c>
      <c r="J484" s="6">
        <v>136541</v>
      </c>
      <c r="K484" s="6">
        <v>210460</v>
      </c>
      <c r="L484" s="6">
        <v>48478</v>
      </c>
      <c r="M484" s="6">
        <v>96878</v>
      </c>
      <c r="N484" s="6">
        <v>149835</v>
      </c>
      <c r="O484" s="6">
        <v>230636</v>
      </c>
      <c r="P484" s="6">
        <v>62063</v>
      </c>
      <c r="Q484" s="6">
        <v>118554</v>
      </c>
      <c r="R484" s="6">
        <v>185235</v>
      </c>
      <c r="S484" s="6">
        <v>273223</v>
      </c>
      <c r="T484" s="6">
        <v>75860</v>
      </c>
      <c r="U484" s="6">
        <v>143094</v>
      </c>
      <c r="V484" s="6">
        <v>214519</v>
      </c>
      <c r="W484" s="6">
        <v>309107</v>
      </c>
      <c r="X484" s="6">
        <v>100425</v>
      </c>
      <c r="Y484" s="6">
        <v>164504</v>
      </c>
      <c r="Z484" s="6">
        <v>227699</v>
      </c>
      <c r="AA484" s="6">
        <v>0</v>
      </c>
      <c r="AB484" s="6">
        <v>0</v>
      </c>
      <c r="AC484" s="6">
        <v>0</v>
      </c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</row>
    <row r="485" spans="1:63" x14ac:dyDescent="0.35">
      <c r="A485" s="5" t="s">
        <v>5</v>
      </c>
      <c r="B485" s="5" t="s">
        <v>6</v>
      </c>
      <c r="C485" s="6">
        <v>170988</v>
      </c>
      <c r="D485" s="6">
        <v>45278</v>
      </c>
      <c r="E485" s="6">
        <v>99116</v>
      </c>
      <c r="F485" s="6">
        <v>149279</v>
      </c>
      <c r="G485" s="6">
        <v>220993</v>
      </c>
      <c r="H485" s="6">
        <v>51270</v>
      </c>
      <c r="I485" s="6">
        <v>106084</v>
      </c>
      <c r="J485" s="6">
        <v>162653</v>
      </c>
      <c r="K485" s="6">
        <v>234993</v>
      </c>
      <c r="L485" s="6">
        <v>58441</v>
      </c>
      <c r="M485" s="6">
        <v>115618</v>
      </c>
      <c r="N485" s="6">
        <v>173186</v>
      </c>
      <c r="O485" s="6">
        <v>249613</v>
      </c>
      <c r="P485" s="6">
        <v>63630</v>
      </c>
      <c r="Q485" s="6">
        <v>132042</v>
      </c>
      <c r="R485" s="6">
        <v>197728</v>
      </c>
      <c r="S485" s="6">
        <v>289914</v>
      </c>
      <c r="T485" s="6">
        <v>70408</v>
      </c>
      <c r="U485" s="6">
        <v>141343</v>
      </c>
      <c r="V485" s="6">
        <v>211461</v>
      </c>
      <c r="W485" s="6">
        <v>303297</v>
      </c>
      <c r="X485" s="6">
        <v>69162</v>
      </c>
      <c r="Y485" s="6">
        <v>130146</v>
      </c>
      <c r="Z485" s="6">
        <v>196547</v>
      </c>
      <c r="AA485" s="6">
        <v>0</v>
      </c>
      <c r="AB485" s="6">
        <v>0</v>
      </c>
      <c r="AC485" s="6">
        <v>0</v>
      </c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</row>
    <row r="486" spans="1:63" x14ac:dyDescent="0.35">
      <c r="A486" s="5" t="s">
        <v>7</v>
      </c>
      <c r="B486" s="5" t="s">
        <v>8</v>
      </c>
      <c r="C486" s="6">
        <v>134654</v>
      </c>
      <c r="D486" s="6">
        <v>37736</v>
      </c>
      <c r="E486" s="6">
        <v>75397</v>
      </c>
      <c r="F486" s="6">
        <v>113762</v>
      </c>
      <c r="G486" s="6">
        <v>159627</v>
      </c>
      <c r="H486" s="6">
        <v>44937</v>
      </c>
      <c r="I486" s="6">
        <v>82655</v>
      </c>
      <c r="J486" s="6">
        <v>126576</v>
      </c>
      <c r="K486" s="6">
        <v>178493</v>
      </c>
      <c r="L486" s="6">
        <v>51216</v>
      </c>
      <c r="M486" s="6">
        <v>96235</v>
      </c>
      <c r="N486" s="6">
        <v>143822</v>
      </c>
      <c r="O486" s="6">
        <v>195317</v>
      </c>
      <c r="P486" s="6">
        <v>59321</v>
      </c>
      <c r="Q486" s="6">
        <v>113495</v>
      </c>
      <c r="R486" s="6">
        <v>168369</v>
      </c>
      <c r="S486" s="6">
        <v>225412</v>
      </c>
      <c r="T486" s="6">
        <v>59213</v>
      </c>
      <c r="U486" s="6">
        <v>115574</v>
      </c>
      <c r="V486" s="6">
        <v>178761</v>
      </c>
      <c r="W486" s="6">
        <v>243945</v>
      </c>
      <c r="X486" s="6">
        <v>60296</v>
      </c>
      <c r="Y486" s="6">
        <v>133296</v>
      </c>
      <c r="Z486" s="6">
        <v>187801</v>
      </c>
      <c r="AA486" s="6">
        <v>0</v>
      </c>
      <c r="AB486" s="6">
        <v>0</v>
      </c>
      <c r="AC486" s="6">
        <v>0</v>
      </c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</row>
    <row r="487" spans="1:63" x14ac:dyDescent="0.35">
      <c r="A487" s="5" t="s">
        <v>9</v>
      </c>
      <c r="B487" s="5" t="s">
        <v>10</v>
      </c>
      <c r="C487" s="6">
        <v>54534</v>
      </c>
      <c r="D487" s="6">
        <v>13104</v>
      </c>
      <c r="E487" s="6">
        <v>28093</v>
      </c>
      <c r="F487" s="6">
        <v>44872</v>
      </c>
      <c r="G487" s="6">
        <v>62060</v>
      </c>
      <c r="H487" s="6">
        <v>16061</v>
      </c>
      <c r="I487" s="6">
        <v>33741</v>
      </c>
      <c r="J487" s="6">
        <v>52514</v>
      </c>
      <c r="K487" s="6">
        <v>72962</v>
      </c>
      <c r="L487" s="6">
        <v>19330</v>
      </c>
      <c r="M487" s="6">
        <v>39783</v>
      </c>
      <c r="N487" s="6">
        <v>61863</v>
      </c>
      <c r="O487" s="6">
        <v>84919</v>
      </c>
      <c r="P487" s="6">
        <v>20761</v>
      </c>
      <c r="Q487" s="6">
        <v>43605</v>
      </c>
      <c r="R487" s="6">
        <v>68650</v>
      </c>
      <c r="S487" s="6">
        <v>93559</v>
      </c>
      <c r="T487" s="6">
        <v>24933</v>
      </c>
      <c r="U487" s="6">
        <v>48742</v>
      </c>
      <c r="V487" s="6">
        <v>79281</v>
      </c>
      <c r="W487" s="6">
        <v>108116</v>
      </c>
      <c r="X487" s="6">
        <v>31393</v>
      </c>
      <c r="Y487" s="6">
        <v>55035</v>
      </c>
      <c r="Z487" s="6">
        <v>80447</v>
      </c>
      <c r="AA487" s="6">
        <v>0</v>
      </c>
      <c r="AB487" s="6">
        <v>0</v>
      </c>
      <c r="AC487" s="6">
        <v>0</v>
      </c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</row>
    <row r="488" spans="1:63" x14ac:dyDescent="0.35">
      <c r="A488" s="5" t="s">
        <v>11</v>
      </c>
      <c r="B488" s="5" t="s">
        <v>12</v>
      </c>
      <c r="C488" s="6">
        <v>38413</v>
      </c>
      <c r="D488" s="6">
        <v>10770</v>
      </c>
      <c r="E488" s="6">
        <v>22045</v>
      </c>
      <c r="F488" s="6">
        <v>33556</v>
      </c>
      <c r="G488" s="6">
        <v>49544</v>
      </c>
      <c r="H488" s="6">
        <v>12975</v>
      </c>
      <c r="I488" s="6">
        <v>26436</v>
      </c>
      <c r="J488" s="6">
        <v>39467</v>
      </c>
      <c r="K488" s="6">
        <v>54260</v>
      </c>
      <c r="L488" s="6">
        <v>13773</v>
      </c>
      <c r="M488" s="6">
        <v>29364</v>
      </c>
      <c r="N488" s="6">
        <v>45441</v>
      </c>
      <c r="O488" s="6">
        <v>64693</v>
      </c>
      <c r="P488" s="6">
        <v>21218</v>
      </c>
      <c r="Q488" s="6">
        <v>44245</v>
      </c>
      <c r="R488" s="6">
        <v>65153</v>
      </c>
      <c r="S488" s="6">
        <v>93094</v>
      </c>
      <c r="T488" s="6">
        <v>28146</v>
      </c>
      <c r="U488" s="6">
        <v>60997</v>
      </c>
      <c r="V488" s="6">
        <v>92637</v>
      </c>
      <c r="W488" s="6">
        <v>127223</v>
      </c>
      <c r="X488" s="6">
        <v>34557</v>
      </c>
      <c r="Y488" s="6">
        <v>67899</v>
      </c>
      <c r="Z488" s="6">
        <v>93774</v>
      </c>
      <c r="AA488" s="6">
        <v>0</v>
      </c>
      <c r="AB488" s="6">
        <v>0</v>
      </c>
      <c r="AC488" s="6">
        <v>0</v>
      </c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</row>
    <row r="489" spans="1:63" x14ac:dyDescent="0.35">
      <c r="A489" s="5" t="s">
        <v>13</v>
      </c>
      <c r="B489" s="5" t="s">
        <v>14</v>
      </c>
      <c r="C489" s="6">
        <v>19559.15802296</v>
      </c>
      <c r="D489" s="6">
        <v>4869.7495267700006</v>
      </c>
      <c r="E489" s="6">
        <v>10252</v>
      </c>
      <c r="F489" s="6">
        <v>16439</v>
      </c>
      <c r="G489" s="6">
        <v>26338</v>
      </c>
      <c r="H489" s="6">
        <v>8272</v>
      </c>
      <c r="I489" s="6">
        <v>18602</v>
      </c>
      <c r="J489" s="6">
        <v>28548</v>
      </c>
      <c r="K489" s="6">
        <v>41551</v>
      </c>
      <c r="L489" s="6">
        <v>10571</v>
      </c>
      <c r="M489" s="6">
        <v>24823</v>
      </c>
      <c r="N489" s="6">
        <v>36642</v>
      </c>
      <c r="O489" s="6">
        <v>55209</v>
      </c>
      <c r="P489" s="6">
        <v>11081</v>
      </c>
      <c r="Q489" s="6">
        <v>26163</v>
      </c>
      <c r="R489" s="6">
        <v>41384</v>
      </c>
      <c r="S489" s="6">
        <v>64708</v>
      </c>
      <c r="T489" s="6">
        <v>15077</v>
      </c>
      <c r="U489" s="6">
        <v>36809</v>
      </c>
      <c r="V489" s="6">
        <v>60230</v>
      </c>
      <c r="W489" s="6">
        <v>91538</v>
      </c>
      <c r="X489" s="6">
        <v>20745</v>
      </c>
      <c r="Y489" s="6">
        <v>45257</v>
      </c>
      <c r="Z489" s="6">
        <v>65586</v>
      </c>
      <c r="AA489" s="6">
        <v>0</v>
      </c>
      <c r="AB489" s="6">
        <v>0</v>
      </c>
      <c r="AC489" s="6">
        <v>0</v>
      </c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</row>
    <row r="490" spans="1:63" x14ac:dyDescent="0.35">
      <c r="A490" s="5" t="s">
        <v>15</v>
      </c>
      <c r="B490" s="5" t="s">
        <v>16</v>
      </c>
      <c r="C490" s="6">
        <v>31757</v>
      </c>
      <c r="D490" s="6">
        <v>8911</v>
      </c>
      <c r="E490" s="6">
        <v>20405</v>
      </c>
      <c r="F490" s="6">
        <v>31751</v>
      </c>
      <c r="G490" s="6">
        <v>45083</v>
      </c>
      <c r="H490" s="6">
        <v>12440</v>
      </c>
      <c r="I490" s="6">
        <v>25579</v>
      </c>
      <c r="J490" s="6">
        <v>38578</v>
      </c>
      <c r="K490" s="6">
        <v>52379</v>
      </c>
      <c r="L490" s="6">
        <v>13772</v>
      </c>
      <c r="M490" s="6">
        <v>27357</v>
      </c>
      <c r="N490" s="6">
        <v>40984</v>
      </c>
      <c r="O490" s="6">
        <v>59083</v>
      </c>
      <c r="P490" s="6">
        <v>14258</v>
      </c>
      <c r="Q490" s="6">
        <v>30801</v>
      </c>
      <c r="R490" s="6">
        <v>50754</v>
      </c>
      <c r="S490" s="6">
        <v>75990</v>
      </c>
      <c r="T490" s="6">
        <v>18190</v>
      </c>
      <c r="U490" s="6">
        <v>41597</v>
      </c>
      <c r="V490" s="6">
        <v>65565</v>
      </c>
      <c r="W490" s="6">
        <v>94175</v>
      </c>
      <c r="X490" s="6">
        <v>22293</v>
      </c>
      <c r="Y490" s="6">
        <v>42769</v>
      </c>
      <c r="Z490" s="6">
        <v>66395</v>
      </c>
      <c r="AA490" s="6">
        <v>0</v>
      </c>
      <c r="AB490" s="6">
        <v>0</v>
      </c>
      <c r="AC490" s="6">
        <v>0</v>
      </c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</row>
    <row r="491" spans="1:63" x14ac:dyDescent="0.35">
      <c r="A491" s="5" t="s">
        <v>17</v>
      </c>
      <c r="B491" s="5" t="s">
        <v>18</v>
      </c>
      <c r="C491" s="6">
        <v>24783.798957209998</v>
      </c>
      <c r="D491" s="6">
        <v>7320.6229651099993</v>
      </c>
      <c r="E491" s="6">
        <v>14926.72</v>
      </c>
      <c r="F491" s="6">
        <v>23080.44091175</v>
      </c>
      <c r="G491" s="6">
        <v>32160.945</v>
      </c>
      <c r="H491" s="6">
        <v>9602.7720000000008</v>
      </c>
      <c r="I491" s="6">
        <v>17496.527999999998</v>
      </c>
      <c r="J491" s="6">
        <v>26779.232</v>
      </c>
      <c r="K491" s="6">
        <v>38533</v>
      </c>
      <c r="L491" s="6">
        <v>10364</v>
      </c>
      <c r="M491" s="6">
        <v>21131</v>
      </c>
      <c r="N491" s="6">
        <v>33372</v>
      </c>
      <c r="O491" s="6">
        <v>46492</v>
      </c>
      <c r="P491" s="6">
        <v>13595</v>
      </c>
      <c r="Q491" s="6">
        <v>29286</v>
      </c>
      <c r="R491" s="6">
        <v>44039</v>
      </c>
      <c r="S491" s="6">
        <v>61430</v>
      </c>
      <c r="T491" s="6">
        <v>18305</v>
      </c>
      <c r="U491" s="6">
        <v>39490</v>
      </c>
      <c r="V491" s="6">
        <v>60271</v>
      </c>
      <c r="W491" s="6">
        <v>80483</v>
      </c>
      <c r="X491" s="6">
        <v>23758</v>
      </c>
      <c r="Y491" s="6">
        <v>46933</v>
      </c>
      <c r="Z491" s="6">
        <v>67416</v>
      </c>
      <c r="AA491" s="6">
        <v>0</v>
      </c>
      <c r="AB491" s="6">
        <v>0</v>
      </c>
      <c r="AC491" s="6">
        <v>0</v>
      </c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</row>
    <row r="492" spans="1:63" x14ac:dyDescent="0.35">
      <c r="A492" s="5" t="s">
        <v>19</v>
      </c>
      <c r="B492" s="5" t="s">
        <v>20</v>
      </c>
      <c r="C492" s="6">
        <v>27796</v>
      </c>
      <c r="D492" s="6">
        <v>8146</v>
      </c>
      <c r="E492" s="6">
        <v>15065</v>
      </c>
      <c r="F492" s="6">
        <v>22978</v>
      </c>
      <c r="G492" s="6">
        <v>35523</v>
      </c>
      <c r="H492" s="6">
        <v>10088</v>
      </c>
      <c r="I492" s="6">
        <v>18340</v>
      </c>
      <c r="J492" s="6">
        <v>29922</v>
      </c>
      <c r="K492" s="6">
        <v>47931</v>
      </c>
      <c r="L492" s="6">
        <v>11761</v>
      </c>
      <c r="M492" s="6">
        <v>22783</v>
      </c>
      <c r="N492" s="6">
        <v>35584</v>
      </c>
      <c r="O492" s="6">
        <v>52273</v>
      </c>
      <c r="P492" s="6">
        <v>15449</v>
      </c>
      <c r="Q492" s="6">
        <v>32627</v>
      </c>
      <c r="R492" s="6">
        <v>49552</v>
      </c>
      <c r="S492" s="6">
        <v>70312</v>
      </c>
      <c r="T492" s="6">
        <v>18347</v>
      </c>
      <c r="U492" s="6">
        <v>39928</v>
      </c>
      <c r="V492" s="6">
        <v>63722</v>
      </c>
      <c r="W492" s="6">
        <v>90497</v>
      </c>
      <c r="X492" s="6">
        <v>25738</v>
      </c>
      <c r="Y492" s="6">
        <v>47032</v>
      </c>
      <c r="Z492" s="6">
        <v>69872</v>
      </c>
      <c r="AA492" s="6">
        <v>0</v>
      </c>
      <c r="AB492" s="6">
        <v>0</v>
      </c>
      <c r="AC492" s="6">
        <v>0</v>
      </c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</row>
    <row r="493" spans="1:63" x14ac:dyDescent="0.35">
      <c r="A493" s="5" t="s">
        <v>21</v>
      </c>
      <c r="B493" s="5" t="s">
        <v>22</v>
      </c>
      <c r="C493" s="6">
        <v>10172.723</v>
      </c>
      <c r="D493" s="6">
        <v>2755.0810000000001</v>
      </c>
      <c r="E493" s="6">
        <v>6090.6959999999999</v>
      </c>
      <c r="F493" s="6">
        <v>10882.54</v>
      </c>
      <c r="G493" s="6">
        <v>16510.36</v>
      </c>
      <c r="H493" s="6">
        <v>5258.866</v>
      </c>
      <c r="I493" s="6">
        <v>10788.634</v>
      </c>
      <c r="J493" s="6">
        <v>16171.593000000001</v>
      </c>
      <c r="K493" s="6">
        <v>22206.987000000001</v>
      </c>
      <c r="L493" s="6">
        <v>6085</v>
      </c>
      <c r="M493" s="6">
        <v>13532</v>
      </c>
      <c r="N493" s="6">
        <v>22038</v>
      </c>
      <c r="O493" s="6">
        <v>32234</v>
      </c>
      <c r="P493" s="6">
        <v>9388</v>
      </c>
      <c r="Q493" s="6">
        <v>21388</v>
      </c>
      <c r="R493" s="6">
        <v>33880</v>
      </c>
      <c r="S493" s="6">
        <v>47161</v>
      </c>
      <c r="T493" s="6">
        <v>13224</v>
      </c>
      <c r="U493" s="6">
        <v>31308</v>
      </c>
      <c r="V493" s="6">
        <v>47847</v>
      </c>
      <c r="W493" s="6">
        <v>67268</v>
      </c>
      <c r="X493" s="6">
        <v>19518</v>
      </c>
      <c r="Y493" s="6">
        <v>38613</v>
      </c>
      <c r="Z493" s="6">
        <v>57423</v>
      </c>
      <c r="AA493" s="6">
        <v>0</v>
      </c>
      <c r="AB493" s="6">
        <v>0</v>
      </c>
      <c r="AC493" s="6">
        <v>0</v>
      </c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</row>
    <row r="494" spans="1:63" x14ac:dyDescent="0.35">
      <c r="A494" s="5" t="s">
        <v>23</v>
      </c>
      <c r="B494" s="5" t="s">
        <v>24</v>
      </c>
      <c r="C494" s="6">
        <v>18548.775000000001</v>
      </c>
      <c r="D494" s="6">
        <v>4756.6670000000004</v>
      </c>
      <c r="E494" s="6">
        <v>10638.295</v>
      </c>
      <c r="F494" s="6">
        <v>14974.218999999999</v>
      </c>
      <c r="G494" s="6">
        <v>21925.379000000001</v>
      </c>
      <c r="H494" s="6">
        <v>5886.2380000000003</v>
      </c>
      <c r="I494" s="6">
        <v>13226.995999999999</v>
      </c>
      <c r="J494" s="6">
        <v>19098.743999999999</v>
      </c>
      <c r="K494" s="6">
        <v>28405</v>
      </c>
      <c r="L494" s="6">
        <v>6275</v>
      </c>
      <c r="M494" s="6">
        <v>14386</v>
      </c>
      <c r="N494" s="6">
        <v>21277</v>
      </c>
      <c r="O494" s="6">
        <v>31021</v>
      </c>
      <c r="P494" s="6">
        <v>7189</v>
      </c>
      <c r="Q494" s="6">
        <v>16749</v>
      </c>
      <c r="R494" s="6">
        <v>27315</v>
      </c>
      <c r="S494" s="6">
        <v>40115</v>
      </c>
      <c r="T494" s="6">
        <v>11248</v>
      </c>
      <c r="U494" s="6">
        <v>24063</v>
      </c>
      <c r="V494" s="6">
        <v>38436</v>
      </c>
      <c r="W494" s="6">
        <v>53919</v>
      </c>
      <c r="X494" s="6">
        <v>12419</v>
      </c>
      <c r="Y494" s="6">
        <v>25350</v>
      </c>
      <c r="Z494" s="6">
        <v>38642</v>
      </c>
      <c r="AA494" s="6">
        <v>0</v>
      </c>
      <c r="AB494" s="6">
        <v>0</v>
      </c>
      <c r="AC494" s="6">
        <v>0</v>
      </c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</row>
    <row r="495" spans="1:63" x14ac:dyDescent="0.35">
      <c r="A495" s="5" t="s">
        <v>25</v>
      </c>
      <c r="B495" s="5" t="s">
        <v>26</v>
      </c>
      <c r="C495" s="6">
        <v>16451.051164149998</v>
      </c>
      <c r="D495" s="6">
        <v>5124.55844746</v>
      </c>
      <c r="E495" s="6">
        <v>10195.630887629999</v>
      </c>
      <c r="F495" s="6">
        <v>15882.74579418</v>
      </c>
      <c r="G495" s="6">
        <v>21020.284475069999</v>
      </c>
      <c r="H495" s="6">
        <v>5879.7033111499995</v>
      </c>
      <c r="I495" s="6">
        <v>11375.87730255</v>
      </c>
      <c r="J495" s="6">
        <v>17150.846048120002</v>
      </c>
      <c r="K495" s="6">
        <v>22575.80764132</v>
      </c>
      <c r="L495" s="6">
        <v>6650.2360993100001</v>
      </c>
      <c r="M495" s="6">
        <v>12476</v>
      </c>
      <c r="N495" s="6">
        <v>18545</v>
      </c>
      <c r="O495" s="6">
        <v>24559</v>
      </c>
      <c r="P495" s="6">
        <v>7284</v>
      </c>
      <c r="Q495" s="6">
        <v>14876</v>
      </c>
      <c r="R495" s="6">
        <v>23319</v>
      </c>
      <c r="S495" s="6">
        <v>30994</v>
      </c>
      <c r="T495" s="6">
        <v>7349</v>
      </c>
      <c r="U495" s="6">
        <v>15942</v>
      </c>
      <c r="V495" s="6">
        <v>24585</v>
      </c>
      <c r="W495" s="6">
        <v>33910</v>
      </c>
      <c r="X495" s="6">
        <v>9180</v>
      </c>
      <c r="Y495" s="6">
        <v>18077</v>
      </c>
      <c r="Z495" s="6">
        <v>28096</v>
      </c>
      <c r="AA495" s="6">
        <v>0</v>
      </c>
      <c r="AB495" s="6">
        <v>0</v>
      </c>
      <c r="AC495" s="6">
        <v>0</v>
      </c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</row>
    <row r="496" spans="1:63" x14ac:dyDescent="0.35">
      <c r="A496" s="5" t="s">
        <v>27</v>
      </c>
      <c r="B496" s="5" t="s">
        <v>28</v>
      </c>
      <c r="C496" s="6">
        <v>7026.1490000000003</v>
      </c>
      <c r="D496" s="6">
        <v>1426.3969999999999</v>
      </c>
      <c r="E496" s="6">
        <v>3149.922</v>
      </c>
      <c r="F496" s="6">
        <v>5019.5519999999997</v>
      </c>
      <c r="G496" s="6">
        <v>9377.1589999999997</v>
      </c>
      <c r="H496" s="6">
        <v>2008.6759999999999</v>
      </c>
      <c r="I496" s="6">
        <v>5180.2250000000004</v>
      </c>
      <c r="J496" s="6">
        <v>7688.77</v>
      </c>
      <c r="K496" s="6">
        <v>13062.066000000001</v>
      </c>
      <c r="L496" s="6">
        <v>2705.6759999999999</v>
      </c>
      <c r="M496" s="6">
        <v>5965.5739999999996</v>
      </c>
      <c r="N496" s="6">
        <v>9382.6610000000001</v>
      </c>
      <c r="O496" s="6">
        <v>13895.913</v>
      </c>
      <c r="P496" s="6">
        <v>3116.0459999999998</v>
      </c>
      <c r="Q496" s="6">
        <v>6824</v>
      </c>
      <c r="R496" s="6">
        <v>11698</v>
      </c>
      <c r="S496" s="6">
        <v>17057</v>
      </c>
      <c r="T496" s="6">
        <v>4322</v>
      </c>
      <c r="U496" s="6">
        <v>8745</v>
      </c>
      <c r="V496" s="6">
        <v>15127</v>
      </c>
      <c r="W496" s="6">
        <v>23045</v>
      </c>
      <c r="X496" s="6">
        <v>6080</v>
      </c>
      <c r="Y496" s="6">
        <v>11412</v>
      </c>
      <c r="Z496" s="6">
        <v>17694</v>
      </c>
      <c r="AA496" s="6">
        <v>0</v>
      </c>
      <c r="AB496" s="6">
        <v>0</v>
      </c>
      <c r="AC496" s="6">
        <v>0</v>
      </c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</row>
    <row r="497" spans="1:63" x14ac:dyDescent="0.35">
      <c r="A497" s="5" t="s">
        <v>29</v>
      </c>
      <c r="B497" s="5" t="s">
        <v>30</v>
      </c>
      <c r="C497" s="6">
        <v>2476.7139999999999</v>
      </c>
      <c r="D497" s="6">
        <v>714.61521239000001</v>
      </c>
      <c r="E497" s="6">
        <v>1546.6880000000001</v>
      </c>
      <c r="F497" s="6">
        <v>2426.1207172300001</v>
      </c>
      <c r="G497" s="6">
        <v>3552.5529999999999</v>
      </c>
      <c r="H497" s="6">
        <v>966.25799957000004</v>
      </c>
      <c r="I497" s="6">
        <v>2072.3629999999998</v>
      </c>
      <c r="J497" s="6">
        <v>3173.1995335799998</v>
      </c>
      <c r="K497" s="6">
        <v>4156.6120000000001</v>
      </c>
      <c r="L497" s="6">
        <v>998.80312325</v>
      </c>
      <c r="M497" s="6">
        <v>2117.3090000000002</v>
      </c>
      <c r="N497" s="6">
        <v>3504.2926695000001</v>
      </c>
      <c r="O497" s="6">
        <v>4916.6049999999996</v>
      </c>
      <c r="P497" s="6">
        <v>1695.95774525</v>
      </c>
      <c r="Q497" s="6">
        <v>3843.6410000000001</v>
      </c>
      <c r="R497" s="6">
        <v>6351.08439017</v>
      </c>
      <c r="S497" s="6">
        <v>8980.7420000000002</v>
      </c>
      <c r="T497" s="6">
        <v>2877.7530000000002</v>
      </c>
      <c r="U497" s="6">
        <v>6306.3190000000004</v>
      </c>
      <c r="V497" s="6">
        <v>9961.7690000000002</v>
      </c>
      <c r="W497" s="6">
        <v>13851.901</v>
      </c>
      <c r="X497" s="6">
        <v>5013.9660000000003</v>
      </c>
      <c r="Y497" s="6">
        <v>9100.8539999999994</v>
      </c>
      <c r="Z497" s="6">
        <v>12720.24</v>
      </c>
      <c r="AA497" s="6">
        <v>0</v>
      </c>
      <c r="AB497" s="6">
        <v>0</v>
      </c>
      <c r="AC497" s="6">
        <v>0</v>
      </c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</row>
    <row r="498" spans="1:63" x14ac:dyDescent="0.35">
      <c r="A498" s="5" t="s">
        <v>31</v>
      </c>
      <c r="B498" s="5" t="s">
        <v>32</v>
      </c>
      <c r="C498" s="6">
        <v>3129.491</v>
      </c>
      <c r="D498" s="6">
        <v>834.85799999999995</v>
      </c>
      <c r="E498" s="6">
        <v>1820.9970000000001</v>
      </c>
      <c r="F498" s="6">
        <v>2764.8719999999998</v>
      </c>
      <c r="G498" s="6">
        <v>4121.5640000000003</v>
      </c>
      <c r="H498" s="6">
        <v>1099.491</v>
      </c>
      <c r="I498" s="6">
        <v>2247.2489999999998</v>
      </c>
      <c r="J498" s="6">
        <v>3426.4059999999999</v>
      </c>
      <c r="K498" s="6">
        <v>5297.2879999999996</v>
      </c>
      <c r="L498" s="6">
        <v>1358.598</v>
      </c>
      <c r="M498" s="6">
        <v>2836.5419999999999</v>
      </c>
      <c r="N498" s="6">
        <v>4296.4139999999998</v>
      </c>
      <c r="O498" s="6">
        <v>6701.4480000000003</v>
      </c>
      <c r="P498" s="6">
        <v>1657.5319999999999</v>
      </c>
      <c r="Q498" s="6">
        <v>3436.7669999999998</v>
      </c>
      <c r="R498" s="6">
        <v>5352.1980000000003</v>
      </c>
      <c r="S498" s="6">
        <v>8330.1730000000007</v>
      </c>
      <c r="T498" s="6">
        <v>2225.9270000000001</v>
      </c>
      <c r="U498" s="6">
        <v>4569.9250000000002</v>
      </c>
      <c r="V498" s="6">
        <v>7495.5460000000003</v>
      </c>
      <c r="W498" s="6">
        <v>11498.194</v>
      </c>
      <c r="X498" s="6">
        <v>3658.6669999999999</v>
      </c>
      <c r="Y498" s="6">
        <v>7101.7150000000001</v>
      </c>
      <c r="Z498" s="6">
        <v>10342.119000000001</v>
      </c>
      <c r="AA498" s="6">
        <v>0</v>
      </c>
      <c r="AB498" s="6">
        <v>0</v>
      </c>
      <c r="AC498" s="6">
        <v>0</v>
      </c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</row>
    <row r="499" spans="1:63" x14ac:dyDescent="0.35">
      <c r="A499" s="5" t="s">
        <v>33</v>
      </c>
      <c r="B499" s="5" t="s">
        <v>34</v>
      </c>
      <c r="C499" s="6">
        <v>5912.6155898400002</v>
      </c>
      <c r="D499" s="9"/>
      <c r="E499" s="9"/>
      <c r="F499" s="9"/>
      <c r="G499" s="6">
        <v>8956.8850000000002</v>
      </c>
      <c r="H499" s="9"/>
      <c r="I499" s="9"/>
      <c r="J499" s="9"/>
      <c r="K499" s="6">
        <v>10300.116</v>
      </c>
      <c r="L499" s="9"/>
      <c r="M499" s="9"/>
      <c r="N499" s="9"/>
      <c r="O499" s="6">
        <v>11445.862999999999</v>
      </c>
      <c r="P499" s="9"/>
      <c r="Q499" s="9"/>
      <c r="R499" s="9"/>
      <c r="S499" s="6">
        <v>13950.248</v>
      </c>
      <c r="T499" s="9"/>
      <c r="U499" s="9"/>
      <c r="V499" s="6">
        <v>11629.531000000001</v>
      </c>
      <c r="W499" s="6">
        <v>16002.178</v>
      </c>
      <c r="X499" s="9"/>
      <c r="Y499" s="6">
        <v>9109.1319999999996</v>
      </c>
      <c r="Z499" s="6">
        <v>13319.905000000001</v>
      </c>
      <c r="AA499" s="6">
        <v>0</v>
      </c>
      <c r="AB499" s="6">
        <v>0</v>
      </c>
      <c r="AC499" s="6">
        <v>0</v>
      </c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</row>
    <row r="500" spans="1:63" x14ac:dyDescent="0.35">
      <c r="A500" s="5" t="s">
        <v>35</v>
      </c>
      <c r="B500" s="5" t="s">
        <v>36</v>
      </c>
      <c r="C500" s="6">
        <v>951.88699999999994</v>
      </c>
      <c r="D500" s="9"/>
      <c r="E500" s="9"/>
      <c r="F500" s="9"/>
      <c r="G500" s="6">
        <v>1220.087</v>
      </c>
      <c r="H500" s="9"/>
      <c r="I500" s="9"/>
      <c r="J500" s="9"/>
      <c r="K500" s="6">
        <v>1451.57</v>
      </c>
      <c r="L500" s="9"/>
      <c r="M500" s="9"/>
      <c r="N500" s="9"/>
      <c r="O500" s="6">
        <v>1601.905</v>
      </c>
      <c r="P500" s="9"/>
      <c r="Q500" s="9"/>
      <c r="R500" s="9"/>
      <c r="S500" s="6">
        <v>2771.2359999999999</v>
      </c>
      <c r="T500" s="9"/>
      <c r="U500" s="6">
        <v>1793.6759999999999</v>
      </c>
      <c r="V500" s="6">
        <v>2611.9749999999999</v>
      </c>
      <c r="W500" s="6">
        <v>3812.6880000000001</v>
      </c>
      <c r="X500" s="9"/>
      <c r="Y500" s="6">
        <v>2602.8739999999998</v>
      </c>
      <c r="Z500" s="6">
        <v>3959.3679999999999</v>
      </c>
      <c r="AA500" s="6">
        <v>0</v>
      </c>
      <c r="AB500" s="6">
        <v>0</v>
      </c>
      <c r="AC500" s="6">
        <v>0</v>
      </c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</row>
    <row r="501" spans="1:63" x14ac:dyDescent="0.35">
      <c r="A501" s="5" t="s">
        <v>37</v>
      </c>
      <c r="B501" s="5" t="s">
        <v>38</v>
      </c>
      <c r="C501" s="6">
        <v>7268.5749999999998</v>
      </c>
      <c r="D501" s="9"/>
      <c r="E501" s="9"/>
      <c r="F501" s="9"/>
      <c r="G501" s="6">
        <v>7489.6930000000002</v>
      </c>
      <c r="H501" s="9"/>
      <c r="I501" s="9"/>
      <c r="J501" s="9"/>
      <c r="K501" s="6">
        <v>8173.9960000000001</v>
      </c>
      <c r="L501" s="9"/>
      <c r="M501" s="9"/>
      <c r="N501" s="9"/>
      <c r="O501" s="6">
        <v>9908.9549999999999</v>
      </c>
      <c r="P501" s="9"/>
      <c r="Q501" s="9"/>
      <c r="R501" s="9"/>
      <c r="S501" s="6">
        <v>14028.963</v>
      </c>
      <c r="T501" s="9"/>
      <c r="U501" s="6">
        <v>7506.4520000000002</v>
      </c>
      <c r="V501" s="6">
        <v>12232.554</v>
      </c>
      <c r="W501" s="6">
        <v>17240.915000000001</v>
      </c>
      <c r="X501" s="6">
        <v>4914.5280000000002</v>
      </c>
      <c r="Y501" s="6">
        <v>9190.2880000000005</v>
      </c>
      <c r="Z501" s="6">
        <v>14009.897999999999</v>
      </c>
      <c r="AA501" s="6">
        <v>0</v>
      </c>
      <c r="AB501" s="6">
        <v>0</v>
      </c>
      <c r="AC501" s="6">
        <v>0</v>
      </c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</row>
    <row r="502" spans="1:63" x14ac:dyDescent="0.35">
      <c r="A502" s="5" t="s">
        <v>39</v>
      </c>
      <c r="B502" s="5" t="s">
        <v>40</v>
      </c>
      <c r="C502" s="6">
        <v>2591.4140000000002</v>
      </c>
      <c r="D502" s="9"/>
      <c r="E502" s="9"/>
      <c r="F502" s="9"/>
      <c r="G502" s="6">
        <v>4155.2780000000002</v>
      </c>
      <c r="H502" s="9"/>
      <c r="I502" s="9"/>
      <c r="J502" s="9"/>
      <c r="K502" s="6">
        <v>5331.4920000000002</v>
      </c>
      <c r="L502" s="9"/>
      <c r="M502" s="9"/>
      <c r="N502" s="9"/>
      <c r="O502" s="6">
        <v>5028.3860000000004</v>
      </c>
      <c r="P502" s="9"/>
      <c r="Q502" s="9"/>
      <c r="R502" s="9"/>
      <c r="S502" s="6">
        <v>6699.982</v>
      </c>
      <c r="T502" s="9"/>
      <c r="U502" s="6">
        <v>3548.6109999999999</v>
      </c>
      <c r="V502" s="6">
        <v>5608.2730000000001</v>
      </c>
      <c r="W502" s="6">
        <v>7906.6589999999997</v>
      </c>
      <c r="X502" s="9"/>
      <c r="Y502" s="6">
        <v>3930.7080000000001</v>
      </c>
      <c r="Z502" s="6">
        <v>6707.7139999999999</v>
      </c>
      <c r="AA502" s="6">
        <v>0</v>
      </c>
      <c r="AB502" s="6">
        <v>0</v>
      </c>
      <c r="AC502" s="6">
        <v>0</v>
      </c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</row>
    <row r="503" spans="1:63" x14ac:dyDescent="0.35">
      <c r="A503" s="5" t="s">
        <v>41</v>
      </c>
      <c r="B503" s="5" t="s">
        <v>42</v>
      </c>
      <c r="C503" s="6">
        <v>597.72742376999997</v>
      </c>
      <c r="D503" s="9"/>
      <c r="E503" s="9"/>
      <c r="F503" s="9"/>
      <c r="G503" s="6">
        <v>827.42</v>
      </c>
      <c r="H503" s="9"/>
      <c r="I503" s="9"/>
      <c r="J503" s="9"/>
      <c r="K503" s="6">
        <v>1148.5360000000001</v>
      </c>
      <c r="L503" s="9"/>
      <c r="M503" s="9"/>
      <c r="N503" s="9"/>
      <c r="O503" s="6">
        <v>1101.277</v>
      </c>
      <c r="P503" s="9"/>
      <c r="Q503" s="9"/>
      <c r="R503" s="9"/>
      <c r="S503" s="6">
        <v>1501.75</v>
      </c>
      <c r="T503" s="9"/>
      <c r="U503" s="6">
        <v>820.56500000000005</v>
      </c>
      <c r="V503" s="6">
        <v>1249.557</v>
      </c>
      <c r="W503" s="6">
        <v>1616.9469999999999</v>
      </c>
      <c r="X503" s="6">
        <v>431.72500000000002</v>
      </c>
      <c r="Y503" s="6">
        <v>799.41800000000001</v>
      </c>
      <c r="Z503" s="6">
        <v>1290.922</v>
      </c>
      <c r="AA503" s="6">
        <v>0</v>
      </c>
      <c r="AB503" s="6">
        <v>0</v>
      </c>
      <c r="AC503" s="6">
        <v>0</v>
      </c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</row>
    <row r="504" spans="1:63" x14ac:dyDescent="0.35">
      <c r="A504" s="5" t="s">
        <v>43</v>
      </c>
      <c r="B504" s="5" t="s">
        <v>44</v>
      </c>
      <c r="C504" s="6">
        <v>555.51</v>
      </c>
      <c r="D504" s="9"/>
      <c r="E504" s="9"/>
      <c r="F504" s="9"/>
      <c r="G504" s="6">
        <v>734.63699999999994</v>
      </c>
      <c r="H504" s="9"/>
      <c r="I504" s="9"/>
      <c r="J504" s="9"/>
      <c r="K504" s="6">
        <v>1069.8699999999999</v>
      </c>
      <c r="L504" s="9"/>
      <c r="M504" s="9"/>
      <c r="N504" s="9"/>
      <c r="O504" s="6">
        <v>1087.097</v>
      </c>
      <c r="P504" s="9"/>
      <c r="Q504" s="9"/>
      <c r="R504" s="9"/>
      <c r="S504" s="6">
        <v>1467.624</v>
      </c>
      <c r="T504" s="9"/>
      <c r="U504" s="6">
        <v>706.94299999999998</v>
      </c>
      <c r="V504" s="6">
        <v>1110.3710000000001</v>
      </c>
      <c r="W504" s="6">
        <v>1615.61</v>
      </c>
      <c r="X504" s="9"/>
      <c r="Y504" s="9"/>
      <c r="Z504" s="6">
        <v>1049.693</v>
      </c>
      <c r="AA504" s="6">
        <v>0</v>
      </c>
      <c r="AB504" s="6">
        <v>0</v>
      </c>
      <c r="AC504" s="6">
        <v>0</v>
      </c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</row>
    <row r="505" spans="1:63" x14ac:dyDescent="0.35">
      <c r="A505" s="5" t="s">
        <v>45</v>
      </c>
      <c r="B505" s="5" t="s">
        <v>46</v>
      </c>
      <c r="C505" s="9"/>
      <c r="D505" s="9"/>
      <c r="E505" s="9"/>
      <c r="F505" s="9"/>
      <c r="G505" s="6">
        <v>739.3022993300001</v>
      </c>
      <c r="H505" s="9"/>
      <c r="I505" s="9"/>
      <c r="J505" s="9"/>
      <c r="K505" s="6">
        <v>868.76400000000001</v>
      </c>
      <c r="L505" s="9"/>
      <c r="M505" s="9"/>
      <c r="N505" s="9"/>
      <c r="O505" s="6">
        <v>897.73011252999993</v>
      </c>
      <c r="P505" s="9"/>
      <c r="Q505" s="9"/>
      <c r="R505" s="9"/>
      <c r="S505" s="6">
        <v>1171.99390361</v>
      </c>
      <c r="T505" s="9"/>
      <c r="U505" s="6">
        <v>631.63599999999997</v>
      </c>
      <c r="V505" s="6">
        <v>926.27535</v>
      </c>
      <c r="W505" s="6">
        <v>1298.4769028599999</v>
      </c>
      <c r="X505" s="6">
        <v>331.23714461999998</v>
      </c>
      <c r="Y505" s="6">
        <v>642.01733664999995</v>
      </c>
      <c r="Z505" s="6">
        <v>1014.20446</v>
      </c>
      <c r="AA505" s="6">
        <v>0</v>
      </c>
      <c r="AB505" s="6">
        <v>0</v>
      </c>
      <c r="AC505" s="6">
        <v>0</v>
      </c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</row>
    <row r="506" spans="1:63" x14ac:dyDescent="0.35">
      <c r="A506" s="5" t="s">
        <v>47</v>
      </c>
      <c r="B506" s="5" t="s">
        <v>48</v>
      </c>
      <c r="C506" s="6">
        <v>523.88768852999999</v>
      </c>
      <c r="D506" s="9"/>
      <c r="E506" s="9"/>
      <c r="F506" s="9"/>
      <c r="G506" s="6">
        <v>758.70730000000003</v>
      </c>
      <c r="H506" s="9"/>
      <c r="I506" s="9"/>
      <c r="J506" s="9"/>
      <c r="K506" s="6">
        <v>927.69803282999999</v>
      </c>
      <c r="L506" s="9"/>
      <c r="M506" s="9"/>
      <c r="N506" s="9"/>
      <c r="O506" s="6">
        <v>1046.25922152</v>
      </c>
      <c r="P506" s="9"/>
      <c r="Q506" s="9"/>
      <c r="R506" s="9"/>
      <c r="S506" s="6">
        <v>1550.8003551900001</v>
      </c>
      <c r="T506" s="9"/>
      <c r="U506" s="9"/>
      <c r="V506" s="9"/>
      <c r="W506" s="6">
        <v>1699.5729631099998</v>
      </c>
      <c r="X506" s="9"/>
      <c r="Y506" s="9"/>
      <c r="Z506" s="6">
        <v>0</v>
      </c>
      <c r="AA506" s="6">
        <v>0</v>
      </c>
      <c r="AB506" s="6">
        <v>0</v>
      </c>
      <c r="AC506" s="6">
        <v>0</v>
      </c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</row>
    <row r="507" spans="1:63" x14ac:dyDescent="0.35">
      <c r="A507" s="5" t="s">
        <v>49</v>
      </c>
      <c r="B507" s="5" t="s">
        <v>50</v>
      </c>
      <c r="C507" s="6">
        <v>706.8397609299999</v>
      </c>
      <c r="D507" s="9"/>
      <c r="E507" s="9"/>
      <c r="F507" s="9"/>
      <c r="G507" s="6">
        <v>1064.3722733</v>
      </c>
      <c r="H507" s="9"/>
      <c r="I507" s="9"/>
      <c r="J507" s="9"/>
      <c r="K507" s="6">
        <v>1224.9590000000001</v>
      </c>
      <c r="L507" s="9"/>
      <c r="M507" s="9"/>
      <c r="N507" s="9"/>
      <c r="O507" s="6">
        <v>1185.12632444</v>
      </c>
      <c r="P507" s="9"/>
      <c r="Q507" s="9"/>
      <c r="R507" s="9"/>
      <c r="S507" s="6">
        <v>1778.04166055</v>
      </c>
      <c r="T507" s="9"/>
      <c r="U507" s="6">
        <v>929.46299999999997</v>
      </c>
      <c r="V507" s="6">
        <v>1442.433</v>
      </c>
      <c r="W507" s="6">
        <v>2286.2750230799998</v>
      </c>
      <c r="X507" s="9"/>
      <c r="Y507" s="6">
        <v>1430.75456749</v>
      </c>
      <c r="Z507" s="6">
        <v>2222.5079999999998</v>
      </c>
      <c r="AA507" s="6">
        <v>0</v>
      </c>
      <c r="AB507" s="6">
        <v>0</v>
      </c>
      <c r="AC507" s="6">
        <v>0</v>
      </c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</row>
    <row r="508" spans="1:63" s="14" customFormat="1" ht="13.15" x14ac:dyDescent="0.4">
      <c r="A508" s="10"/>
      <c r="B508" s="11" t="s">
        <v>51</v>
      </c>
      <c r="C508" s="12">
        <v>876408.86014432006</v>
      </c>
      <c r="D508" s="12">
        <v>231326.54915173</v>
      </c>
      <c r="E508" s="12">
        <v>486218.94888762996</v>
      </c>
      <c r="F508" s="12">
        <v>745135.49042316002</v>
      </c>
      <c r="G508" s="12">
        <v>1091468.2444750699</v>
      </c>
      <c r="H508" s="12">
        <v>281107.00431071996</v>
      </c>
      <c r="I508" s="12">
        <v>568739.87230255001</v>
      </c>
      <c r="J508" s="12">
        <v>870710.79058169981</v>
      </c>
      <c r="K508" s="12">
        <v>1256752.7606413199</v>
      </c>
      <c r="L508" s="12">
        <v>321304.31322255998</v>
      </c>
      <c r="M508" s="12">
        <v>645499.42500000005</v>
      </c>
      <c r="N508" s="12">
        <v>977652.36766949994</v>
      </c>
      <c r="O508" s="12">
        <v>1404153.966</v>
      </c>
      <c r="P508" s="12">
        <v>378979.53574525</v>
      </c>
      <c r="Q508" s="12">
        <v>772854.40799999994</v>
      </c>
      <c r="R508" s="12">
        <v>1179863.28239017</v>
      </c>
      <c r="S508" s="12">
        <v>1699559.915</v>
      </c>
      <c r="T508" s="12">
        <v>454500.68000000005</v>
      </c>
      <c r="U508" s="12">
        <v>921401.24400000006</v>
      </c>
      <c r="V508" s="12">
        <v>1405653.3150000002</v>
      </c>
      <c r="W508" s="12">
        <v>1989985.095</v>
      </c>
      <c r="X508" s="12">
        <v>540603.63300000003</v>
      </c>
      <c r="Y508" s="12">
        <v>1006088.569</v>
      </c>
      <c r="Z508" s="12">
        <v>1449698.3589999999</v>
      </c>
      <c r="AA508" s="12">
        <v>0</v>
      </c>
      <c r="AB508" s="12">
        <v>0</v>
      </c>
      <c r="AC508" s="12">
        <v>0</v>
      </c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</row>
    <row r="509" spans="1:63" x14ac:dyDescent="0.35">
      <c r="A509" s="5"/>
      <c r="B509" s="15" t="s">
        <v>52</v>
      </c>
      <c r="C509" s="16">
        <v>676295</v>
      </c>
      <c r="D509" s="16">
        <v>175697</v>
      </c>
      <c r="E509" s="16">
        <v>370083</v>
      </c>
      <c r="F509" s="16">
        <v>565381</v>
      </c>
      <c r="G509" s="16">
        <v>826312</v>
      </c>
      <c r="H509" s="16">
        <v>206630</v>
      </c>
      <c r="I509" s="16">
        <v>417395</v>
      </c>
      <c r="J509" s="16">
        <v>640707</v>
      </c>
      <c r="K509" s="16">
        <v>926395</v>
      </c>
      <c r="L509" s="16">
        <v>236990</v>
      </c>
      <c r="M509" s="16">
        <v>468728</v>
      </c>
      <c r="N509" s="16">
        <v>706586</v>
      </c>
      <c r="O509" s="16">
        <v>1013076</v>
      </c>
      <c r="P509" s="16">
        <v>273048</v>
      </c>
      <c r="Q509" s="16">
        <v>542615</v>
      </c>
      <c r="R509" s="16">
        <v>821066</v>
      </c>
      <c r="S509" s="16">
        <v>1181388</v>
      </c>
      <c r="T509" s="16">
        <v>315189</v>
      </c>
      <c r="U509" s="16">
        <v>611646</v>
      </c>
      <c r="V509" s="16">
        <v>919776</v>
      </c>
      <c r="W509" s="16">
        <v>1302577</v>
      </c>
      <c r="X509" s="16">
        <v>357643</v>
      </c>
      <c r="Y509" s="16">
        <v>646544</v>
      </c>
      <c r="Z509" s="16">
        <v>921738</v>
      </c>
      <c r="AA509" s="16">
        <v>0</v>
      </c>
      <c r="AB509" s="16">
        <v>0</v>
      </c>
      <c r="AC509" s="16">
        <v>0</v>
      </c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</row>
    <row r="510" spans="1:63" x14ac:dyDescent="0.35">
      <c r="A510" s="5"/>
      <c r="B510" s="15" t="s">
        <v>53</v>
      </c>
      <c r="C510" s="16">
        <v>187481.50614432001</v>
      </c>
      <c r="D510" s="16">
        <v>52653.678939339996</v>
      </c>
      <c r="E510" s="16">
        <v>109618.34188763001</v>
      </c>
      <c r="F510" s="16">
        <v>169543.94570593</v>
      </c>
      <c r="G510" s="16">
        <v>248104.96847507</v>
      </c>
      <c r="H510" s="16">
        <v>70402.57931115001</v>
      </c>
      <c r="I510" s="16">
        <v>141845.03530255001</v>
      </c>
      <c r="J510" s="16">
        <v>215715.41504812002</v>
      </c>
      <c r="K510" s="16">
        <v>307841.79464132001</v>
      </c>
      <c r="L510" s="16">
        <v>79251.236099310001</v>
      </c>
      <c r="M510" s="16">
        <v>165852</v>
      </c>
      <c r="N510" s="16">
        <v>253883</v>
      </c>
      <c r="O510" s="16">
        <v>365564</v>
      </c>
      <c r="P510" s="16">
        <v>99462</v>
      </c>
      <c r="Q510" s="16">
        <v>216135</v>
      </c>
      <c r="R510" s="16">
        <v>335396</v>
      </c>
      <c r="S510" s="16">
        <v>483804</v>
      </c>
      <c r="T510" s="16">
        <v>129886</v>
      </c>
      <c r="U510" s="16">
        <v>290134</v>
      </c>
      <c r="V510" s="16">
        <v>453293</v>
      </c>
      <c r="W510" s="16">
        <v>639013</v>
      </c>
      <c r="X510" s="16">
        <v>168208</v>
      </c>
      <c r="Y510" s="16">
        <v>331930</v>
      </c>
      <c r="Z510" s="16">
        <v>487204</v>
      </c>
      <c r="AA510" s="16">
        <v>0</v>
      </c>
      <c r="AB510" s="16">
        <v>0</v>
      </c>
      <c r="AC510" s="16">
        <v>0</v>
      </c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</row>
    <row r="511" spans="1:63" x14ac:dyDescent="0.35">
      <c r="A511" s="5"/>
      <c r="B511" s="15" t="s">
        <v>54</v>
      </c>
      <c r="C511" s="16">
        <v>12632.354000000001</v>
      </c>
      <c r="D511" s="16">
        <v>2975.8702123900002</v>
      </c>
      <c r="E511" s="16">
        <v>6517.6070000000009</v>
      </c>
      <c r="F511" s="16">
        <v>10210.544717229999</v>
      </c>
      <c r="G511" s="16">
        <v>17051.275999999998</v>
      </c>
      <c r="H511" s="16">
        <v>4074.4249995700002</v>
      </c>
      <c r="I511" s="16">
        <v>9499.8369999999995</v>
      </c>
      <c r="J511" s="16">
        <v>14288.375533580002</v>
      </c>
      <c r="K511" s="16">
        <v>22515.966</v>
      </c>
      <c r="L511" s="16">
        <v>5063.0771232500001</v>
      </c>
      <c r="M511" s="16">
        <v>10919.424999999999</v>
      </c>
      <c r="N511" s="16">
        <v>17183.367669499999</v>
      </c>
      <c r="O511" s="16">
        <v>25513.966</v>
      </c>
      <c r="P511" s="16">
        <v>6469.5357452500002</v>
      </c>
      <c r="Q511" s="16">
        <v>14104.407999999999</v>
      </c>
      <c r="R511" s="16">
        <v>23401.282390169999</v>
      </c>
      <c r="S511" s="16">
        <v>34367.915000000001</v>
      </c>
      <c r="T511" s="16">
        <v>9425.68</v>
      </c>
      <c r="U511" s="16">
        <v>19621.243999999999</v>
      </c>
      <c r="V511" s="16">
        <v>32584.315000000002</v>
      </c>
      <c r="W511" s="16">
        <v>48395.095000000001</v>
      </c>
      <c r="X511" s="16">
        <v>14752.633</v>
      </c>
      <c r="Y511" s="16">
        <v>27614.569</v>
      </c>
      <c r="Z511" s="16">
        <v>40756.358999999997</v>
      </c>
      <c r="AA511" s="16">
        <v>0</v>
      </c>
      <c r="AB511" s="16">
        <v>0</v>
      </c>
      <c r="AC511" s="16">
        <v>0</v>
      </c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</row>
    <row r="512" spans="1:63" x14ac:dyDescent="0.35">
      <c r="A512" s="18"/>
      <c r="B512" s="19" t="s">
        <v>55</v>
      </c>
      <c r="C512" s="20"/>
      <c r="D512" s="20"/>
      <c r="E512" s="20"/>
      <c r="F512" s="20"/>
      <c r="G512" s="21">
        <v>4124.4388726300003</v>
      </c>
      <c r="H512" s="20"/>
      <c r="I512" s="20"/>
      <c r="J512" s="20"/>
      <c r="K512" s="21">
        <v>5239.8270328299996</v>
      </c>
      <c r="L512" s="20"/>
      <c r="M512" s="20"/>
      <c r="N512" s="20"/>
      <c r="O512" s="21">
        <v>5317.4896584899998</v>
      </c>
      <c r="P512" s="20"/>
      <c r="Q512" s="20"/>
      <c r="R512" s="20"/>
      <c r="S512" s="21">
        <v>7470.2099193499998</v>
      </c>
      <c r="T512" s="20"/>
      <c r="U512" s="20"/>
      <c r="V512" s="20"/>
      <c r="W512" s="21">
        <v>6901.27188905</v>
      </c>
      <c r="X512" s="20"/>
      <c r="Y512" s="20"/>
      <c r="Z512" s="21">
        <v>0</v>
      </c>
      <c r="AA512" s="21">
        <v>0</v>
      </c>
      <c r="AB512" s="21">
        <v>0</v>
      </c>
      <c r="AC512" s="21">
        <v>0</v>
      </c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</row>
    <row r="514" spans="1:63" x14ac:dyDescent="0.35">
      <c r="A514" s="3" t="s">
        <v>146</v>
      </c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</row>
    <row r="515" spans="1:63" x14ac:dyDescent="0.35">
      <c r="A515" s="5" t="s">
        <v>1</v>
      </c>
      <c r="B515" s="5" t="s">
        <v>2</v>
      </c>
      <c r="C515" s="6">
        <v>21484</v>
      </c>
      <c r="D515" s="6">
        <v>6493</v>
      </c>
      <c r="E515" s="6">
        <v>13574</v>
      </c>
      <c r="F515" s="6">
        <v>20963</v>
      </c>
      <c r="G515" s="6">
        <v>28875</v>
      </c>
      <c r="H515" s="6">
        <v>8698</v>
      </c>
      <c r="I515" s="6">
        <v>17327</v>
      </c>
      <c r="J515" s="6">
        <v>26092</v>
      </c>
      <c r="K515" s="6">
        <v>35066</v>
      </c>
      <c r="L515" s="6">
        <v>9232</v>
      </c>
      <c r="M515" s="6">
        <v>18613</v>
      </c>
      <c r="N515" s="6">
        <v>27928</v>
      </c>
      <c r="O515" s="6">
        <v>37441</v>
      </c>
      <c r="P515" s="6">
        <v>10190</v>
      </c>
      <c r="Q515" s="6">
        <v>20493</v>
      </c>
      <c r="R515" s="6">
        <v>30750</v>
      </c>
      <c r="S515" s="6">
        <v>41351</v>
      </c>
      <c r="T515" s="6">
        <v>10780</v>
      </c>
      <c r="U515" s="6">
        <v>21667</v>
      </c>
      <c r="V515" s="6">
        <v>32266</v>
      </c>
      <c r="W515" s="6">
        <v>42320</v>
      </c>
      <c r="X515" s="6">
        <v>10176</v>
      </c>
      <c r="Y515" s="6">
        <v>13467</v>
      </c>
      <c r="Z515" s="6">
        <v>14598</v>
      </c>
      <c r="AA515" s="6">
        <v>0</v>
      </c>
      <c r="AB515" s="6">
        <v>0</v>
      </c>
      <c r="AC515" s="6">
        <v>0</v>
      </c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</row>
    <row r="516" spans="1:63" x14ac:dyDescent="0.35">
      <c r="A516" s="5" t="s">
        <v>3</v>
      </c>
      <c r="B516" s="5" t="s">
        <v>4</v>
      </c>
      <c r="C516" s="6">
        <v>18364</v>
      </c>
      <c r="D516" s="6">
        <v>5504</v>
      </c>
      <c r="E516" s="6">
        <v>11530</v>
      </c>
      <c r="F516" s="6">
        <v>17751</v>
      </c>
      <c r="G516" s="6">
        <v>24229</v>
      </c>
      <c r="H516" s="6">
        <v>7307</v>
      </c>
      <c r="I516" s="6">
        <v>14975</v>
      </c>
      <c r="J516" s="6">
        <v>22483</v>
      </c>
      <c r="K516" s="6">
        <v>30233</v>
      </c>
      <c r="L516" s="6">
        <v>8012</v>
      </c>
      <c r="M516" s="6">
        <v>15780</v>
      </c>
      <c r="N516" s="6">
        <v>23614</v>
      </c>
      <c r="O516" s="6">
        <v>31648</v>
      </c>
      <c r="P516" s="6">
        <v>8596</v>
      </c>
      <c r="Q516" s="6">
        <v>17231</v>
      </c>
      <c r="R516" s="6">
        <v>25983</v>
      </c>
      <c r="S516" s="6">
        <v>34983</v>
      </c>
      <c r="T516" s="6">
        <v>9289</v>
      </c>
      <c r="U516" s="6">
        <v>18234</v>
      </c>
      <c r="V516" s="6">
        <v>27174</v>
      </c>
      <c r="W516" s="6">
        <v>36303</v>
      </c>
      <c r="X516" s="6">
        <v>8926</v>
      </c>
      <c r="Y516" s="6">
        <v>13359</v>
      </c>
      <c r="Z516" s="6">
        <v>14485</v>
      </c>
      <c r="AA516" s="6">
        <v>0</v>
      </c>
      <c r="AB516" s="6">
        <v>0</v>
      </c>
      <c r="AC516" s="6">
        <v>0</v>
      </c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</row>
    <row r="517" spans="1:63" x14ac:dyDescent="0.35">
      <c r="A517" s="5" t="s">
        <v>5</v>
      </c>
      <c r="B517" s="5" t="s">
        <v>6</v>
      </c>
      <c r="C517" s="6">
        <v>15505</v>
      </c>
      <c r="D517" s="6">
        <v>4869</v>
      </c>
      <c r="E517" s="6">
        <v>10190</v>
      </c>
      <c r="F517" s="6">
        <v>15665</v>
      </c>
      <c r="G517" s="6">
        <v>21207</v>
      </c>
      <c r="H517" s="6">
        <v>6302</v>
      </c>
      <c r="I517" s="6">
        <v>12539</v>
      </c>
      <c r="J517" s="6">
        <v>19033</v>
      </c>
      <c r="K517" s="6">
        <v>25374</v>
      </c>
      <c r="L517" s="6">
        <v>7076</v>
      </c>
      <c r="M517" s="6">
        <v>13657</v>
      </c>
      <c r="N517" s="6">
        <v>20654</v>
      </c>
      <c r="O517" s="6">
        <v>27226</v>
      </c>
      <c r="P517" s="6">
        <v>7253</v>
      </c>
      <c r="Q517" s="6">
        <v>14457</v>
      </c>
      <c r="R517" s="6">
        <v>21718</v>
      </c>
      <c r="S517" s="6">
        <v>28880</v>
      </c>
      <c r="T517" s="6">
        <v>7655</v>
      </c>
      <c r="U517" s="6">
        <v>15059</v>
      </c>
      <c r="V517" s="6">
        <v>22187</v>
      </c>
      <c r="W517" s="6">
        <v>29075</v>
      </c>
      <c r="X517" s="6">
        <v>7389</v>
      </c>
      <c r="Y517" s="6">
        <v>9071</v>
      </c>
      <c r="Z517" s="6">
        <v>9944</v>
      </c>
      <c r="AA517" s="6">
        <v>0</v>
      </c>
      <c r="AB517" s="6">
        <v>0</v>
      </c>
      <c r="AC517" s="6">
        <v>0</v>
      </c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</row>
    <row r="518" spans="1:63" x14ac:dyDescent="0.35">
      <c r="A518" s="5" t="s">
        <v>7</v>
      </c>
      <c r="B518" s="5" t="s">
        <v>8</v>
      </c>
      <c r="C518" s="6">
        <v>14414</v>
      </c>
      <c r="D518" s="6">
        <v>4278</v>
      </c>
      <c r="E518" s="6">
        <v>8713</v>
      </c>
      <c r="F518" s="6">
        <v>13530</v>
      </c>
      <c r="G518" s="6">
        <v>18581</v>
      </c>
      <c r="H518" s="6">
        <v>5818</v>
      </c>
      <c r="I518" s="6">
        <v>11220</v>
      </c>
      <c r="J518" s="6">
        <v>17043</v>
      </c>
      <c r="K518" s="6">
        <v>22925</v>
      </c>
      <c r="L518" s="6">
        <v>5996</v>
      </c>
      <c r="M518" s="6">
        <v>11846</v>
      </c>
      <c r="N518" s="6">
        <v>17872</v>
      </c>
      <c r="O518" s="6">
        <v>23965</v>
      </c>
      <c r="P518" s="6">
        <v>6636</v>
      </c>
      <c r="Q518" s="6">
        <v>13226</v>
      </c>
      <c r="R518" s="6">
        <v>19699</v>
      </c>
      <c r="S518" s="6">
        <v>26224</v>
      </c>
      <c r="T518" s="6">
        <v>6804</v>
      </c>
      <c r="U518" s="6">
        <v>13549</v>
      </c>
      <c r="V518" s="6">
        <v>20392</v>
      </c>
      <c r="W518" s="6">
        <v>26734</v>
      </c>
      <c r="X518" s="6">
        <v>6765</v>
      </c>
      <c r="Y518" s="6">
        <v>7565</v>
      </c>
      <c r="Z518" s="6">
        <v>8314</v>
      </c>
      <c r="AA518" s="6">
        <v>0</v>
      </c>
      <c r="AB518" s="6">
        <v>0</v>
      </c>
      <c r="AC518" s="6">
        <v>0</v>
      </c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</row>
    <row r="519" spans="1:63" x14ac:dyDescent="0.35">
      <c r="A519" s="5" t="s">
        <v>9</v>
      </c>
      <c r="B519" s="5" t="s">
        <v>10</v>
      </c>
      <c r="C519" s="6">
        <v>6431</v>
      </c>
      <c r="D519" s="6">
        <v>1955</v>
      </c>
      <c r="E519" s="6">
        <v>4158</v>
      </c>
      <c r="F519" s="6">
        <v>6460</v>
      </c>
      <c r="G519" s="6">
        <v>8939</v>
      </c>
      <c r="H519" s="6">
        <v>2633</v>
      </c>
      <c r="I519" s="6">
        <v>5347</v>
      </c>
      <c r="J519" s="6">
        <v>8089</v>
      </c>
      <c r="K519" s="6">
        <v>10916</v>
      </c>
      <c r="L519" s="6">
        <v>2921</v>
      </c>
      <c r="M519" s="6">
        <v>5920</v>
      </c>
      <c r="N519" s="6">
        <v>8892</v>
      </c>
      <c r="O519" s="6">
        <v>11949</v>
      </c>
      <c r="P519" s="6">
        <v>3217</v>
      </c>
      <c r="Q519" s="6">
        <v>6478</v>
      </c>
      <c r="R519" s="6">
        <v>9731</v>
      </c>
      <c r="S519" s="6">
        <v>12822</v>
      </c>
      <c r="T519" s="6">
        <v>3526</v>
      </c>
      <c r="U519" s="6">
        <v>7290</v>
      </c>
      <c r="V519" s="6">
        <v>10921</v>
      </c>
      <c r="W519" s="6">
        <v>13979</v>
      </c>
      <c r="X519" s="6">
        <v>3242</v>
      </c>
      <c r="Y519" s="6">
        <v>4489</v>
      </c>
      <c r="Z519" s="6">
        <v>4879</v>
      </c>
      <c r="AA519" s="6">
        <v>0</v>
      </c>
      <c r="AB519" s="6">
        <v>0</v>
      </c>
      <c r="AC519" s="6">
        <v>0</v>
      </c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</row>
    <row r="520" spans="1:63" x14ac:dyDescent="0.35">
      <c r="A520" s="5" t="s">
        <v>11</v>
      </c>
      <c r="B520" s="5" t="s">
        <v>12</v>
      </c>
      <c r="C520" s="6">
        <v>4153</v>
      </c>
      <c r="D520" s="6">
        <v>1339</v>
      </c>
      <c r="E520" s="6">
        <v>2819</v>
      </c>
      <c r="F520" s="6">
        <v>4397</v>
      </c>
      <c r="G520" s="6">
        <v>6091</v>
      </c>
      <c r="H520" s="6">
        <v>1873</v>
      </c>
      <c r="I520" s="6">
        <v>3749</v>
      </c>
      <c r="J520" s="6">
        <v>5637</v>
      </c>
      <c r="K520" s="6">
        <v>7555</v>
      </c>
      <c r="L520" s="6">
        <v>2015</v>
      </c>
      <c r="M520" s="6">
        <v>4116</v>
      </c>
      <c r="N520" s="6">
        <v>6416</v>
      </c>
      <c r="O520" s="6">
        <v>8579</v>
      </c>
      <c r="P520" s="6">
        <v>2556</v>
      </c>
      <c r="Q520" s="6">
        <v>5201</v>
      </c>
      <c r="R520" s="6">
        <v>7783</v>
      </c>
      <c r="S520" s="6">
        <v>10425</v>
      </c>
      <c r="T520" s="6">
        <v>3075</v>
      </c>
      <c r="U520" s="6">
        <v>6266</v>
      </c>
      <c r="V520" s="6">
        <v>9268</v>
      </c>
      <c r="W520" s="6">
        <v>11929</v>
      </c>
      <c r="X520" s="6">
        <v>3347</v>
      </c>
      <c r="Y520" s="6">
        <v>5133</v>
      </c>
      <c r="Z520" s="6">
        <v>5525</v>
      </c>
      <c r="AA520" s="6">
        <v>0</v>
      </c>
      <c r="AB520" s="6">
        <v>0</v>
      </c>
      <c r="AC520" s="6">
        <v>0</v>
      </c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</row>
    <row r="521" spans="1:63" x14ac:dyDescent="0.35">
      <c r="A521" s="5" t="s">
        <v>13</v>
      </c>
      <c r="B521" s="5" t="s">
        <v>14</v>
      </c>
      <c r="C521" s="6">
        <v>2914.6629550399998</v>
      </c>
      <c r="D521" s="6">
        <v>865.16830755000001</v>
      </c>
      <c r="E521" s="6">
        <v>1880</v>
      </c>
      <c r="F521" s="6">
        <v>3038</v>
      </c>
      <c r="G521" s="6">
        <v>4291</v>
      </c>
      <c r="H521" s="6">
        <v>1278</v>
      </c>
      <c r="I521" s="6">
        <v>2629</v>
      </c>
      <c r="J521" s="6">
        <v>4071</v>
      </c>
      <c r="K521" s="6">
        <v>5748</v>
      </c>
      <c r="L521" s="6">
        <v>1573</v>
      </c>
      <c r="M521" s="6">
        <v>3491</v>
      </c>
      <c r="N521" s="6">
        <v>5582</v>
      </c>
      <c r="O521" s="6">
        <v>7831</v>
      </c>
      <c r="P521" s="6">
        <v>2140</v>
      </c>
      <c r="Q521" s="6">
        <v>4320</v>
      </c>
      <c r="R521" s="6">
        <v>6592</v>
      </c>
      <c r="S521" s="6">
        <v>9105</v>
      </c>
      <c r="T521" s="6">
        <v>2748</v>
      </c>
      <c r="U521" s="6">
        <v>5964</v>
      </c>
      <c r="V521" s="6">
        <v>9428</v>
      </c>
      <c r="W521" s="6">
        <v>12955</v>
      </c>
      <c r="X521" s="6">
        <v>3327</v>
      </c>
      <c r="Y521" s="6">
        <v>4885</v>
      </c>
      <c r="Z521" s="6">
        <v>5292</v>
      </c>
      <c r="AA521" s="6">
        <v>0</v>
      </c>
      <c r="AB521" s="6">
        <v>0</v>
      </c>
      <c r="AC521" s="6">
        <v>0</v>
      </c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</row>
    <row r="522" spans="1:63" x14ac:dyDescent="0.35">
      <c r="A522" s="5" t="s">
        <v>15</v>
      </c>
      <c r="B522" s="5" t="s">
        <v>16</v>
      </c>
      <c r="C522" s="6">
        <v>3827</v>
      </c>
      <c r="D522" s="6">
        <v>1259</v>
      </c>
      <c r="E522" s="6">
        <v>2833</v>
      </c>
      <c r="F522" s="6">
        <v>4366</v>
      </c>
      <c r="G522" s="6">
        <v>6116</v>
      </c>
      <c r="H522" s="6">
        <v>1872</v>
      </c>
      <c r="I522" s="6">
        <v>3849</v>
      </c>
      <c r="J522" s="6">
        <v>5831</v>
      </c>
      <c r="K522" s="6">
        <v>7825</v>
      </c>
      <c r="L522" s="6">
        <v>1941</v>
      </c>
      <c r="M522" s="6">
        <v>4012</v>
      </c>
      <c r="N522" s="6">
        <v>5973</v>
      </c>
      <c r="O522" s="6">
        <v>8004</v>
      </c>
      <c r="P522" s="6">
        <v>2121</v>
      </c>
      <c r="Q522" s="6">
        <v>4371</v>
      </c>
      <c r="R522" s="6">
        <v>6647</v>
      </c>
      <c r="S522" s="6">
        <v>9005</v>
      </c>
      <c r="T522" s="6">
        <v>2446</v>
      </c>
      <c r="U522" s="6">
        <v>5047</v>
      </c>
      <c r="V522" s="6">
        <v>7534</v>
      </c>
      <c r="W522" s="6">
        <v>9968</v>
      </c>
      <c r="X522" s="6">
        <v>2500</v>
      </c>
      <c r="Y522" s="6">
        <v>3494</v>
      </c>
      <c r="Z522" s="6">
        <v>3794</v>
      </c>
      <c r="AA522" s="6">
        <v>0</v>
      </c>
      <c r="AB522" s="6">
        <v>0</v>
      </c>
      <c r="AC522" s="6">
        <v>0</v>
      </c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</row>
    <row r="523" spans="1:63" x14ac:dyDescent="0.35">
      <c r="A523" s="5" t="s">
        <v>17</v>
      </c>
      <c r="B523" s="5" t="s">
        <v>18</v>
      </c>
      <c r="C523" s="6">
        <v>3395.3939451399997</v>
      </c>
      <c r="D523" s="6">
        <v>1072.3633894299999</v>
      </c>
      <c r="E523" s="6">
        <v>2262.433</v>
      </c>
      <c r="F523" s="6">
        <v>3552.0019464899997</v>
      </c>
      <c r="G523" s="6">
        <v>4898.8879999999999</v>
      </c>
      <c r="H523" s="6">
        <v>1512.547</v>
      </c>
      <c r="I523" s="6">
        <v>3051.3020000000001</v>
      </c>
      <c r="J523" s="6">
        <v>4603.982</v>
      </c>
      <c r="K523" s="6">
        <v>6258</v>
      </c>
      <c r="L523" s="6">
        <v>1529</v>
      </c>
      <c r="M523" s="6">
        <v>3212</v>
      </c>
      <c r="N523" s="6">
        <v>4967</v>
      </c>
      <c r="O523" s="6">
        <v>6813</v>
      </c>
      <c r="P523" s="6">
        <v>1909</v>
      </c>
      <c r="Q523" s="6">
        <v>3953</v>
      </c>
      <c r="R523" s="6">
        <v>6060</v>
      </c>
      <c r="S523" s="6">
        <v>8147</v>
      </c>
      <c r="T523" s="6">
        <v>2274</v>
      </c>
      <c r="U523" s="6">
        <v>4493</v>
      </c>
      <c r="V523" s="6">
        <v>6701</v>
      </c>
      <c r="W523" s="6">
        <v>8976</v>
      </c>
      <c r="X523" s="6">
        <v>2409</v>
      </c>
      <c r="Y523" s="6">
        <v>3550</v>
      </c>
      <c r="Z523" s="6">
        <v>3898</v>
      </c>
      <c r="AA523" s="6">
        <v>0</v>
      </c>
      <c r="AB523" s="6">
        <v>0</v>
      </c>
      <c r="AC523" s="6">
        <v>0</v>
      </c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</row>
    <row r="524" spans="1:63" x14ac:dyDescent="0.35">
      <c r="A524" s="5" t="s">
        <v>19</v>
      </c>
      <c r="B524" s="5" t="s">
        <v>20</v>
      </c>
      <c r="C524" s="6">
        <v>3685</v>
      </c>
      <c r="D524" s="6">
        <v>1159</v>
      </c>
      <c r="E524" s="6">
        <v>2432</v>
      </c>
      <c r="F524" s="6">
        <v>3809</v>
      </c>
      <c r="G524" s="6">
        <v>5343</v>
      </c>
      <c r="H524" s="6">
        <v>1584</v>
      </c>
      <c r="I524" s="6">
        <v>3257</v>
      </c>
      <c r="J524" s="6">
        <v>4909</v>
      </c>
      <c r="K524" s="6">
        <v>6648</v>
      </c>
      <c r="L524" s="6">
        <v>1781</v>
      </c>
      <c r="M524" s="6">
        <v>3588</v>
      </c>
      <c r="N524" s="6">
        <v>5503</v>
      </c>
      <c r="O524" s="6">
        <v>7488</v>
      </c>
      <c r="P524" s="6">
        <v>2135</v>
      </c>
      <c r="Q524" s="6">
        <v>4350</v>
      </c>
      <c r="R524" s="6">
        <v>6496</v>
      </c>
      <c r="S524" s="6">
        <v>8827</v>
      </c>
      <c r="T524" s="6">
        <v>2478</v>
      </c>
      <c r="U524" s="6">
        <v>5065</v>
      </c>
      <c r="V524" s="6">
        <v>7470</v>
      </c>
      <c r="W524" s="6">
        <v>10033</v>
      </c>
      <c r="X524" s="6">
        <v>2627</v>
      </c>
      <c r="Y524" s="6">
        <v>3688</v>
      </c>
      <c r="Z524" s="6">
        <v>4026</v>
      </c>
      <c r="AA524" s="6">
        <v>0</v>
      </c>
      <c r="AB524" s="6">
        <v>0</v>
      </c>
      <c r="AC524" s="6">
        <v>0</v>
      </c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</row>
    <row r="525" spans="1:63" x14ac:dyDescent="0.35">
      <c r="A525" s="5" t="s">
        <v>21</v>
      </c>
      <c r="B525" s="5" t="s">
        <v>22</v>
      </c>
      <c r="C525" s="6">
        <v>1324.595</v>
      </c>
      <c r="D525" s="6">
        <v>446.05500000000001</v>
      </c>
      <c r="E525" s="6">
        <v>953.09199999999998</v>
      </c>
      <c r="F525" s="6">
        <v>1684.6120000000001</v>
      </c>
      <c r="G525" s="6">
        <v>2506.3440000000001</v>
      </c>
      <c r="H525" s="6">
        <v>859.98800000000006</v>
      </c>
      <c r="I525" s="6">
        <v>1735.6659999999999</v>
      </c>
      <c r="J525" s="6">
        <v>2569.7310000000002</v>
      </c>
      <c r="K525" s="6">
        <v>3411.9859999999999</v>
      </c>
      <c r="L525" s="6">
        <v>855</v>
      </c>
      <c r="M525" s="6">
        <v>1824</v>
      </c>
      <c r="N525" s="6">
        <v>2936</v>
      </c>
      <c r="O525" s="6">
        <v>4065</v>
      </c>
      <c r="P525" s="6">
        <v>1259</v>
      </c>
      <c r="Q525" s="6">
        <v>2681</v>
      </c>
      <c r="R525" s="6">
        <v>4123</v>
      </c>
      <c r="S525" s="6">
        <v>5482</v>
      </c>
      <c r="T525" s="6">
        <v>1572</v>
      </c>
      <c r="U525" s="6">
        <v>3380</v>
      </c>
      <c r="V525" s="6">
        <v>5046</v>
      </c>
      <c r="W525" s="6">
        <v>6671</v>
      </c>
      <c r="X525" s="6">
        <v>1888</v>
      </c>
      <c r="Y525" s="6">
        <v>2839</v>
      </c>
      <c r="Z525" s="6">
        <v>3100</v>
      </c>
      <c r="AA525" s="6">
        <v>0</v>
      </c>
      <c r="AB525" s="6">
        <v>0</v>
      </c>
      <c r="AC525" s="6">
        <v>0</v>
      </c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</row>
    <row r="526" spans="1:63" x14ac:dyDescent="0.35">
      <c r="A526" s="5" t="s">
        <v>23</v>
      </c>
      <c r="B526" s="5" t="s">
        <v>24</v>
      </c>
      <c r="C526" s="6">
        <v>2430.7570000000001</v>
      </c>
      <c r="D526" s="6">
        <v>778.38599999999997</v>
      </c>
      <c r="E526" s="6">
        <v>1623.473</v>
      </c>
      <c r="F526" s="6">
        <v>2500.6060000000002</v>
      </c>
      <c r="G526" s="6">
        <v>3448.134</v>
      </c>
      <c r="H526" s="6">
        <v>1077.8510000000001</v>
      </c>
      <c r="I526" s="6">
        <v>2186.703</v>
      </c>
      <c r="J526" s="6">
        <v>3278.4960000000001</v>
      </c>
      <c r="K526" s="6">
        <v>4551</v>
      </c>
      <c r="L526" s="6">
        <v>1223</v>
      </c>
      <c r="M526" s="6">
        <v>2709</v>
      </c>
      <c r="N526" s="6">
        <v>4167</v>
      </c>
      <c r="O526" s="6">
        <v>5607</v>
      </c>
      <c r="P526" s="6">
        <v>1431</v>
      </c>
      <c r="Q526" s="6">
        <v>3002</v>
      </c>
      <c r="R526" s="6">
        <v>4679</v>
      </c>
      <c r="S526" s="6">
        <v>6361</v>
      </c>
      <c r="T526" s="6">
        <v>1759</v>
      </c>
      <c r="U526" s="6">
        <v>3543</v>
      </c>
      <c r="V526" s="6">
        <v>5293</v>
      </c>
      <c r="W526" s="6">
        <v>7096</v>
      </c>
      <c r="X526" s="6">
        <v>1721</v>
      </c>
      <c r="Y526" s="6">
        <v>2472</v>
      </c>
      <c r="Z526" s="6">
        <v>2683</v>
      </c>
      <c r="AA526" s="6">
        <v>0</v>
      </c>
      <c r="AB526" s="6">
        <v>0</v>
      </c>
      <c r="AC526" s="6">
        <v>0</v>
      </c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</row>
    <row r="527" spans="1:63" x14ac:dyDescent="0.35">
      <c r="A527" s="5" t="s">
        <v>25</v>
      </c>
      <c r="B527" s="5" t="s">
        <v>26</v>
      </c>
      <c r="C527" s="6">
        <v>1601.8638891800001</v>
      </c>
      <c r="D527" s="6">
        <v>506.82572017000001</v>
      </c>
      <c r="E527" s="6">
        <v>1113.0146766300002</v>
      </c>
      <c r="F527" s="6">
        <v>1856.8444308800001</v>
      </c>
      <c r="G527" s="6">
        <v>2347.5913905900002</v>
      </c>
      <c r="H527" s="6">
        <v>668.74020849999999</v>
      </c>
      <c r="I527" s="6">
        <v>1403.4248648599998</v>
      </c>
      <c r="J527" s="6">
        <v>2309.7415486</v>
      </c>
      <c r="K527" s="6">
        <v>2842.94330773</v>
      </c>
      <c r="L527" s="6">
        <v>751.01357413000005</v>
      </c>
      <c r="M527" s="6">
        <v>1561</v>
      </c>
      <c r="N527" s="6">
        <v>2379</v>
      </c>
      <c r="O527" s="6">
        <v>3246</v>
      </c>
      <c r="P527" s="6">
        <v>879</v>
      </c>
      <c r="Q527" s="6">
        <v>1820</v>
      </c>
      <c r="R527" s="6">
        <v>2811</v>
      </c>
      <c r="S527" s="6">
        <v>3885</v>
      </c>
      <c r="T527" s="6">
        <v>998</v>
      </c>
      <c r="U527" s="6">
        <v>2075</v>
      </c>
      <c r="V527" s="6">
        <v>3197</v>
      </c>
      <c r="W527" s="6">
        <v>4311</v>
      </c>
      <c r="X527" s="6">
        <v>1039</v>
      </c>
      <c r="Y527" s="6">
        <v>1517</v>
      </c>
      <c r="Z527" s="6">
        <v>1720</v>
      </c>
      <c r="AA527" s="6">
        <v>0</v>
      </c>
      <c r="AB527" s="6">
        <v>0</v>
      </c>
      <c r="AC527" s="6">
        <v>0</v>
      </c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</row>
    <row r="528" spans="1:63" x14ac:dyDescent="0.35">
      <c r="A528" s="5" t="s">
        <v>27</v>
      </c>
      <c r="B528" s="5" t="s">
        <v>28</v>
      </c>
      <c r="C528" s="6">
        <v>1087.645</v>
      </c>
      <c r="D528" s="6">
        <v>315.72399999999999</v>
      </c>
      <c r="E528" s="6">
        <v>676.33199999999999</v>
      </c>
      <c r="F528" s="6">
        <v>1064.7260000000001</v>
      </c>
      <c r="G528" s="6">
        <v>1479.2760000000001</v>
      </c>
      <c r="H528" s="6">
        <v>459.67</v>
      </c>
      <c r="I528" s="6">
        <v>947.42899999999997</v>
      </c>
      <c r="J528" s="6">
        <v>1428.864</v>
      </c>
      <c r="K528" s="6">
        <v>1951.633</v>
      </c>
      <c r="L528" s="6">
        <v>553.255</v>
      </c>
      <c r="M528" s="6">
        <v>1096.6980000000001</v>
      </c>
      <c r="N528" s="6">
        <v>1649.463</v>
      </c>
      <c r="O528" s="6">
        <v>2219.29</v>
      </c>
      <c r="P528" s="6">
        <v>642.10900000000004</v>
      </c>
      <c r="Q528" s="6">
        <v>1306</v>
      </c>
      <c r="R528" s="6">
        <v>1979</v>
      </c>
      <c r="S528" s="6">
        <v>2635</v>
      </c>
      <c r="T528" s="6">
        <v>729</v>
      </c>
      <c r="U528" s="6">
        <v>1443</v>
      </c>
      <c r="V528" s="6">
        <v>2140</v>
      </c>
      <c r="W528" s="6">
        <v>2806</v>
      </c>
      <c r="X528" s="6">
        <v>741</v>
      </c>
      <c r="Y528" s="6">
        <v>1064</v>
      </c>
      <c r="Z528" s="6">
        <v>1145</v>
      </c>
      <c r="AA528" s="6">
        <v>0</v>
      </c>
      <c r="AB528" s="6">
        <v>0</v>
      </c>
      <c r="AC528" s="6">
        <v>0</v>
      </c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</row>
    <row r="529" spans="1:63" x14ac:dyDescent="0.35">
      <c r="A529" s="5" t="s">
        <v>29</v>
      </c>
      <c r="B529" s="5" t="s">
        <v>30</v>
      </c>
      <c r="C529" s="6">
        <v>341.76299999999998</v>
      </c>
      <c r="D529" s="6">
        <v>98.697390139999996</v>
      </c>
      <c r="E529" s="6">
        <v>226.42</v>
      </c>
      <c r="F529" s="6">
        <v>360.41619564999996</v>
      </c>
      <c r="G529" s="6">
        <v>501.04700000000003</v>
      </c>
      <c r="H529" s="6">
        <v>156.55354269999998</v>
      </c>
      <c r="I529" s="6">
        <v>309.70800000000003</v>
      </c>
      <c r="J529" s="6">
        <v>458.06448931</v>
      </c>
      <c r="K529" s="6">
        <v>644.77800000000002</v>
      </c>
      <c r="L529" s="6">
        <v>191.56732996</v>
      </c>
      <c r="M529" s="6">
        <v>396.036</v>
      </c>
      <c r="N529" s="6">
        <v>658.2666878</v>
      </c>
      <c r="O529" s="6">
        <v>840.37099999999998</v>
      </c>
      <c r="P529" s="6">
        <v>299.71710711999998</v>
      </c>
      <c r="Q529" s="6">
        <v>633.42499999999995</v>
      </c>
      <c r="R529" s="6">
        <v>989.20793099000002</v>
      </c>
      <c r="S529" s="6">
        <v>1250.431</v>
      </c>
      <c r="T529" s="6">
        <v>401.16</v>
      </c>
      <c r="U529" s="6">
        <v>835.88099999999997</v>
      </c>
      <c r="V529" s="6">
        <v>1267.471</v>
      </c>
      <c r="W529" s="6">
        <v>1690.1210000000001</v>
      </c>
      <c r="X529" s="6">
        <v>597.61300000000006</v>
      </c>
      <c r="Y529" s="6">
        <v>828.95100000000002</v>
      </c>
      <c r="Z529" s="6">
        <v>896.43200000000002</v>
      </c>
      <c r="AA529" s="6">
        <v>0</v>
      </c>
      <c r="AB529" s="6">
        <v>0</v>
      </c>
      <c r="AC529" s="6">
        <v>0</v>
      </c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</row>
    <row r="530" spans="1:63" x14ac:dyDescent="0.35">
      <c r="A530" s="5" t="s">
        <v>31</v>
      </c>
      <c r="B530" s="5" t="s">
        <v>32</v>
      </c>
      <c r="C530" s="6">
        <v>366.36500000000001</v>
      </c>
      <c r="D530" s="6">
        <v>112.167</v>
      </c>
      <c r="E530" s="6">
        <v>238.392</v>
      </c>
      <c r="F530" s="6">
        <v>390.78</v>
      </c>
      <c r="G530" s="6">
        <v>551.73500000000001</v>
      </c>
      <c r="H530" s="6">
        <v>153.458</v>
      </c>
      <c r="I530" s="6">
        <v>315.03500000000003</v>
      </c>
      <c r="J530" s="6">
        <v>499.37099999999998</v>
      </c>
      <c r="K530" s="6">
        <v>682.71500000000003</v>
      </c>
      <c r="L530" s="6">
        <v>210.245</v>
      </c>
      <c r="M530" s="6">
        <v>423.69499999999999</v>
      </c>
      <c r="N530" s="6">
        <v>592.59900000000005</v>
      </c>
      <c r="O530" s="6">
        <v>771.27099999999996</v>
      </c>
      <c r="P530" s="6">
        <v>202.94900000000001</v>
      </c>
      <c r="Q530" s="6">
        <v>413.584</v>
      </c>
      <c r="R530" s="6">
        <v>638.16600000000005</v>
      </c>
      <c r="S530" s="6">
        <v>866.82600000000002</v>
      </c>
      <c r="T530" s="6">
        <v>258.13600000000002</v>
      </c>
      <c r="U530" s="6">
        <v>506.42200000000003</v>
      </c>
      <c r="V530" s="6">
        <v>777.48099999999999</v>
      </c>
      <c r="W530" s="6">
        <v>1057.183</v>
      </c>
      <c r="X530" s="6">
        <v>319.46699999999998</v>
      </c>
      <c r="Y530" s="6">
        <v>445.20299999999997</v>
      </c>
      <c r="Z530" s="6">
        <v>492.524</v>
      </c>
      <c r="AA530" s="6">
        <v>0</v>
      </c>
      <c r="AB530" s="6">
        <v>0</v>
      </c>
      <c r="AC530" s="6">
        <v>0</v>
      </c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</row>
    <row r="531" spans="1:63" x14ac:dyDescent="0.35">
      <c r="A531" s="5" t="s">
        <v>33</v>
      </c>
      <c r="B531" s="5" t="s">
        <v>34</v>
      </c>
      <c r="C531" s="6">
        <v>722.92372567999996</v>
      </c>
      <c r="D531" s="9"/>
      <c r="E531" s="9"/>
      <c r="F531" s="9"/>
      <c r="G531" s="6">
        <v>1051.152</v>
      </c>
      <c r="H531" s="9"/>
      <c r="I531" s="9"/>
      <c r="J531" s="9"/>
      <c r="K531" s="6">
        <v>1362.67</v>
      </c>
      <c r="L531" s="9"/>
      <c r="M531" s="9"/>
      <c r="N531" s="9"/>
      <c r="O531" s="6">
        <v>1522.431</v>
      </c>
      <c r="P531" s="9"/>
      <c r="Q531" s="9"/>
      <c r="R531" s="9"/>
      <c r="S531" s="6">
        <v>1787.1590000000001</v>
      </c>
      <c r="T531" s="9"/>
      <c r="U531" s="9"/>
      <c r="V531" s="6">
        <v>1469.7739999999999</v>
      </c>
      <c r="W531" s="6">
        <v>1990.9390000000001</v>
      </c>
      <c r="X531" s="9"/>
      <c r="Y531" s="6">
        <v>782.44600000000003</v>
      </c>
      <c r="Z531" s="6">
        <v>922.99399999999991</v>
      </c>
      <c r="AA531" s="6">
        <v>0</v>
      </c>
      <c r="AB531" s="6">
        <v>0</v>
      </c>
      <c r="AC531" s="6">
        <v>0</v>
      </c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</row>
    <row r="532" spans="1:63" x14ac:dyDescent="0.35">
      <c r="A532" s="5" t="s">
        <v>35</v>
      </c>
      <c r="B532" s="5" t="s">
        <v>36</v>
      </c>
      <c r="C532" s="6">
        <v>112.075</v>
      </c>
      <c r="D532" s="9"/>
      <c r="E532" s="9"/>
      <c r="F532" s="9"/>
      <c r="G532" s="6">
        <v>183.762</v>
      </c>
      <c r="H532" s="9"/>
      <c r="I532" s="9"/>
      <c r="J532" s="9"/>
      <c r="K532" s="6">
        <v>238.16499999999999</v>
      </c>
      <c r="L532" s="9"/>
      <c r="M532" s="9"/>
      <c r="N532" s="9"/>
      <c r="O532" s="6">
        <v>267.61799999999999</v>
      </c>
      <c r="P532" s="9"/>
      <c r="Q532" s="9"/>
      <c r="R532" s="9"/>
      <c r="S532" s="6">
        <v>404.34500000000003</v>
      </c>
      <c r="T532" s="9"/>
      <c r="U532" s="6">
        <v>277.77600000000001</v>
      </c>
      <c r="V532" s="6">
        <v>436.80900000000003</v>
      </c>
      <c r="W532" s="6">
        <v>570.19399999999996</v>
      </c>
      <c r="X532" s="9"/>
      <c r="Y532" s="6">
        <v>212.25200000000001</v>
      </c>
      <c r="Z532" s="6">
        <v>232.51400000000001</v>
      </c>
      <c r="AA532" s="6">
        <v>0</v>
      </c>
      <c r="AB532" s="6">
        <v>0</v>
      </c>
      <c r="AC532" s="6">
        <v>0</v>
      </c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</row>
    <row r="533" spans="1:63" x14ac:dyDescent="0.35">
      <c r="A533" s="5" t="s">
        <v>37</v>
      </c>
      <c r="B533" s="5" t="s">
        <v>38</v>
      </c>
      <c r="C533" s="6">
        <v>829.56100000000004</v>
      </c>
      <c r="D533" s="9"/>
      <c r="E533" s="9"/>
      <c r="F533" s="9"/>
      <c r="G533" s="6">
        <v>1150.086</v>
      </c>
      <c r="H533" s="9"/>
      <c r="I533" s="9"/>
      <c r="J533" s="9"/>
      <c r="K533" s="6">
        <v>1335.36</v>
      </c>
      <c r="L533" s="9"/>
      <c r="M533" s="9"/>
      <c r="N533" s="9"/>
      <c r="O533" s="6">
        <v>1462.8969999999999</v>
      </c>
      <c r="P533" s="9"/>
      <c r="Q533" s="9"/>
      <c r="R533" s="9"/>
      <c r="S533" s="6">
        <v>1685.0440000000001</v>
      </c>
      <c r="T533" s="9"/>
      <c r="U533" s="6">
        <v>881.00800000000004</v>
      </c>
      <c r="V533" s="6">
        <v>1315.557</v>
      </c>
      <c r="W533" s="6">
        <v>1766.4280000000001</v>
      </c>
      <c r="X533" s="6">
        <v>431.44600000000003</v>
      </c>
      <c r="Y533" s="6">
        <v>636.05399999999997</v>
      </c>
      <c r="Z533" s="6">
        <v>691.26499999999999</v>
      </c>
      <c r="AA533" s="6">
        <v>0</v>
      </c>
      <c r="AB533" s="6">
        <v>0</v>
      </c>
      <c r="AC533" s="6">
        <v>0</v>
      </c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</row>
    <row r="534" spans="1:63" x14ac:dyDescent="0.35">
      <c r="A534" s="5" t="s">
        <v>39</v>
      </c>
      <c r="B534" s="5" t="s">
        <v>40</v>
      </c>
      <c r="C534" s="6">
        <v>335.14800000000002</v>
      </c>
      <c r="D534" s="9"/>
      <c r="E534" s="9"/>
      <c r="F534" s="9"/>
      <c r="G534" s="6">
        <v>546.97400000000005</v>
      </c>
      <c r="H534" s="9"/>
      <c r="I534" s="9"/>
      <c r="J534" s="9"/>
      <c r="K534" s="6">
        <v>758.22299999999996</v>
      </c>
      <c r="L534" s="9"/>
      <c r="M534" s="9"/>
      <c r="N534" s="9"/>
      <c r="O534" s="6">
        <v>778.52099999999996</v>
      </c>
      <c r="P534" s="9"/>
      <c r="Q534" s="9"/>
      <c r="R534" s="9"/>
      <c r="S534" s="6">
        <v>846.51900000000001</v>
      </c>
      <c r="T534" s="9"/>
      <c r="U534" s="6">
        <v>425.25200000000001</v>
      </c>
      <c r="V534" s="6">
        <v>671.82</v>
      </c>
      <c r="W534" s="6">
        <v>881.57500000000005</v>
      </c>
      <c r="X534" s="9"/>
      <c r="Y534" s="6">
        <v>284.69400000000002</v>
      </c>
      <c r="Z534" s="6">
        <v>317.18099999999998</v>
      </c>
      <c r="AA534" s="6">
        <v>0</v>
      </c>
      <c r="AB534" s="6">
        <v>0</v>
      </c>
      <c r="AC534" s="6">
        <v>0</v>
      </c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</row>
    <row r="535" spans="1:63" x14ac:dyDescent="0.35">
      <c r="A535" s="5" t="s">
        <v>41</v>
      </c>
      <c r="B535" s="5" t="s">
        <v>42</v>
      </c>
      <c r="C535" s="6">
        <v>61.241918740000003</v>
      </c>
      <c r="D535" s="9"/>
      <c r="E535" s="9"/>
      <c r="F535" s="9"/>
      <c r="G535" s="6">
        <v>85.947999999999993</v>
      </c>
      <c r="H535" s="9"/>
      <c r="I535" s="9"/>
      <c r="J535" s="9"/>
      <c r="K535" s="6">
        <v>119.691</v>
      </c>
      <c r="L535" s="9"/>
      <c r="M535" s="9"/>
      <c r="N535" s="9"/>
      <c r="O535" s="6">
        <v>113.267</v>
      </c>
      <c r="P535" s="9"/>
      <c r="Q535" s="9"/>
      <c r="R535" s="9"/>
      <c r="S535" s="6">
        <v>112.551</v>
      </c>
      <c r="T535" s="9"/>
      <c r="U535" s="6">
        <v>59.518999999999998</v>
      </c>
      <c r="V535" s="6">
        <v>85.582999999999998</v>
      </c>
      <c r="W535" s="6">
        <v>122.592</v>
      </c>
      <c r="X535" s="6">
        <v>26.369</v>
      </c>
      <c r="Y535" s="6">
        <v>37.317</v>
      </c>
      <c r="Z535" s="6">
        <v>40.595999999999997</v>
      </c>
      <c r="AA535" s="6">
        <v>0</v>
      </c>
      <c r="AB535" s="6">
        <v>0</v>
      </c>
      <c r="AC535" s="6">
        <v>0</v>
      </c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</row>
    <row r="536" spans="1:63" x14ac:dyDescent="0.35">
      <c r="A536" s="5" t="s">
        <v>43</v>
      </c>
      <c r="B536" s="5" t="s">
        <v>44</v>
      </c>
      <c r="C536" s="6">
        <v>44.34</v>
      </c>
      <c r="D536" s="9"/>
      <c r="E536" s="9"/>
      <c r="F536" s="9"/>
      <c r="G536" s="6">
        <v>66.995999999999995</v>
      </c>
      <c r="H536" s="9"/>
      <c r="I536" s="9"/>
      <c r="J536" s="9"/>
      <c r="K536" s="6">
        <v>86.15</v>
      </c>
      <c r="L536" s="9"/>
      <c r="M536" s="9"/>
      <c r="N536" s="9"/>
      <c r="O536" s="6">
        <v>92.486000000000004</v>
      </c>
      <c r="P536" s="9"/>
      <c r="Q536" s="9"/>
      <c r="R536" s="9"/>
      <c r="S536" s="6">
        <v>100.371</v>
      </c>
      <c r="T536" s="9"/>
      <c r="U536" s="6">
        <v>49.530999999999999</v>
      </c>
      <c r="V536" s="6">
        <v>75.108000000000004</v>
      </c>
      <c r="W536" s="6">
        <v>99.251999999999995</v>
      </c>
      <c r="X536" s="9"/>
      <c r="Y536" s="9"/>
      <c r="Z536" s="6">
        <v>28.623000000000001</v>
      </c>
      <c r="AA536" s="6">
        <v>0</v>
      </c>
      <c r="AB536" s="6">
        <v>0</v>
      </c>
      <c r="AC536" s="6">
        <v>0</v>
      </c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</row>
    <row r="537" spans="1:63" x14ac:dyDescent="0.35">
      <c r="A537" s="5" t="s">
        <v>45</v>
      </c>
      <c r="B537" s="5" t="s">
        <v>46</v>
      </c>
      <c r="C537" s="9"/>
      <c r="D537" s="9"/>
      <c r="E537" s="9"/>
      <c r="F537" s="9"/>
      <c r="G537" s="6">
        <v>73.363110329999998</v>
      </c>
      <c r="H537" s="9"/>
      <c r="I537" s="9"/>
      <c r="J537" s="9"/>
      <c r="K537" s="6">
        <v>92.578000000000003</v>
      </c>
      <c r="L537" s="9"/>
      <c r="M537" s="9"/>
      <c r="N537" s="9"/>
      <c r="O537" s="6">
        <v>103.89285631999999</v>
      </c>
      <c r="P537" s="9"/>
      <c r="Q537" s="9"/>
      <c r="R537" s="9"/>
      <c r="S537" s="6">
        <v>130.14358675</v>
      </c>
      <c r="T537" s="9"/>
      <c r="U537" s="6">
        <v>73.117000000000004</v>
      </c>
      <c r="V537" s="6">
        <v>107.88063</v>
      </c>
      <c r="W537" s="6">
        <v>143.57646912999999</v>
      </c>
      <c r="X537" s="6">
        <v>33.98274327</v>
      </c>
      <c r="Y537" s="6">
        <v>50.524407009999997</v>
      </c>
      <c r="Z537" s="6">
        <v>54.380659999999999</v>
      </c>
      <c r="AA537" s="6">
        <v>0</v>
      </c>
      <c r="AB537" s="6">
        <v>0</v>
      </c>
      <c r="AC537" s="6">
        <v>0</v>
      </c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</row>
    <row r="538" spans="1:63" x14ac:dyDescent="0.35">
      <c r="A538" s="5" t="s">
        <v>47</v>
      </c>
      <c r="B538" s="5" t="s">
        <v>48</v>
      </c>
      <c r="C538" s="6">
        <v>48.203609329999999</v>
      </c>
      <c r="D538" s="9"/>
      <c r="E538" s="9"/>
      <c r="F538" s="9"/>
      <c r="G538" s="6">
        <v>74.347399999999993</v>
      </c>
      <c r="H538" s="9"/>
      <c r="I538" s="9"/>
      <c r="J538" s="9"/>
      <c r="K538" s="6">
        <v>85.715125620000009</v>
      </c>
      <c r="L538" s="9"/>
      <c r="M538" s="9"/>
      <c r="N538" s="9"/>
      <c r="O538" s="6">
        <v>96.789595879999993</v>
      </c>
      <c r="P538" s="9"/>
      <c r="Q538" s="9"/>
      <c r="R538" s="9"/>
      <c r="S538" s="6">
        <v>103.53182679999999</v>
      </c>
      <c r="T538" s="9"/>
      <c r="U538" s="9"/>
      <c r="V538" s="9"/>
      <c r="W538" s="6">
        <v>100.17078198</v>
      </c>
      <c r="X538" s="9"/>
      <c r="Y538" s="9"/>
      <c r="Z538" s="6">
        <v>0</v>
      </c>
      <c r="AA538" s="6">
        <v>0</v>
      </c>
      <c r="AB538" s="6">
        <v>0</v>
      </c>
      <c r="AC538" s="6">
        <v>0</v>
      </c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</row>
    <row r="539" spans="1:63" x14ac:dyDescent="0.35">
      <c r="A539" s="5" t="s">
        <v>49</v>
      </c>
      <c r="B539" s="5" t="s">
        <v>50</v>
      </c>
      <c r="C539" s="6">
        <v>54.067293020000001</v>
      </c>
      <c r="D539" s="9"/>
      <c r="E539" s="9"/>
      <c r="F539" s="9"/>
      <c r="G539" s="6">
        <v>81.596386140000007</v>
      </c>
      <c r="H539" s="9"/>
      <c r="I539" s="9"/>
      <c r="J539" s="9"/>
      <c r="K539" s="6">
        <v>97.302000000000007</v>
      </c>
      <c r="L539" s="9"/>
      <c r="M539" s="9"/>
      <c r="N539" s="9"/>
      <c r="O539" s="6">
        <v>101.89910505</v>
      </c>
      <c r="P539" s="9"/>
      <c r="Q539" s="9"/>
      <c r="R539" s="9"/>
      <c r="S539" s="6">
        <v>121.7220208</v>
      </c>
      <c r="T539" s="9"/>
      <c r="U539" s="6">
        <v>70.91</v>
      </c>
      <c r="V539" s="6">
        <v>107.15600000000001</v>
      </c>
      <c r="W539" s="6">
        <v>153.55232341999999</v>
      </c>
      <c r="X539" s="9"/>
      <c r="Y539" s="6">
        <v>66.817350640000001</v>
      </c>
      <c r="Z539" s="6">
        <v>72.477000000000004</v>
      </c>
      <c r="AA539" s="6">
        <v>0</v>
      </c>
      <c r="AB539" s="6">
        <v>0</v>
      </c>
      <c r="AC539" s="6">
        <v>0</v>
      </c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</row>
    <row r="540" spans="1:63" s="14" customFormat="1" ht="13.15" x14ac:dyDescent="0.4">
      <c r="A540" s="10"/>
      <c r="B540" s="11" t="s">
        <v>51</v>
      </c>
      <c r="C540" s="12">
        <v>101326.04578936001</v>
      </c>
      <c r="D540" s="12">
        <v>31051.38680729</v>
      </c>
      <c r="E540" s="12">
        <v>65222.156676629995</v>
      </c>
      <c r="F540" s="12">
        <v>101388.98657301998</v>
      </c>
      <c r="G540" s="12">
        <v>139405.01539058998</v>
      </c>
      <c r="H540" s="12">
        <v>42253.807751199995</v>
      </c>
      <c r="I540" s="12">
        <v>84841.267864859998</v>
      </c>
      <c r="J540" s="12">
        <v>128336.25003790999</v>
      </c>
      <c r="K540" s="12">
        <v>172633.05530772998</v>
      </c>
      <c r="L540" s="12">
        <v>45860.080904090006</v>
      </c>
      <c r="M540" s="12">
        <v>92245.429000000004</v>
      </c>
      <c r="N540" s="12">
        <v>139783.32868779998</v>
      </c>
      <c r="O540" s="12">
        <v>187692.93200000003</v>
      </c>
      <c r="P540" s="12">
        <v>51466.775107119996</v>
      </c>
      <c r="Q540" s="12">
        <v>103936.00900000001</v>
      </c>
      <c r="R540" s="12">
        <v>156678.37393099</v>
      </c>
      <c r="S540" s="12">
        <v>210249.25700000001</v>
      </c>
      <c r="T540" s="12">
        <v>56792.296000000002</v>
      </c>
      <c r="U540" s="12">
        <v>114417.303</v>
      </c>
      <c r="V540" s="12">
        <v>171061.95199999999</v>
      </c>
      <c r="W540" s="12">
        <v>225903.304</v>
      </c>
      <c r="X540" s="12">
        <v>57014.079999999994</v>
      </c>
      <c r="Y540" s="12">
        <v>77867.153999999995</v>
      </c>
      <c r="Z540" s="12">
        <v>84791.956000000006</v>
      </c>
      <c r="AA540" s="12">
        <v>0</v>
      </c>
      <c r="AB540" s="12">
        <v>0</v>
      </c>
      <c r="AC540" s="12">
        <v>0</v>
      </c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</row>
    <row r="541" spans="1:63" x14ac:dyDescent="0.35">
      <c r="A541" s="5"/>
      <c r="B541" s="15" t="s">
        <v>52</v>
      </c>
      <c r="C541" s="16">
        <v>76198</v>
      </c>
      <c r="D541" s="16">
        <v>23099</v>
      </c>
      <c r="E541" s="16">
        <v>48165</v>
      </c>
      <c r="F541" s="16">
        <v>74369</v>
      </c>
      <c r="G541" s="16">
        <v>101831</v>
      </c>
      <c r="H541" s="16">
        <v>30758</v>
      </c>
      <c r="I541" s="16">
        <v>61408</v>
      </c>
      <c r="J541" s="16">
        <v>92740</v>
      </c>
      <c r="K541" s="16">
        <v>124514</v>
      </c>
      <c r="L541" s="16">
        <v>33237</v>
      </c>
      <c r="M541" s="16">
        <v>65816</v>
      </c>
      <c r="N541" s="16">
        <v>98960</v>
      </c>
      <c r="O541" s="16">
        <v>132229</v>
      </c>
      <c r="P541" s="16">
        <v>35892</v>
      </c>
      <c r="Q541" s="16">
        <v>71885</v>
      </c>
      <c r="R541" s="16">
        <v>107881</v>
      </c>
      <c r="S541" s="16">
        <v>144260</v>
      </c>
      <c r="T541" s="16">
        <v>38054</v>
      </c>
      <c r="U541" s="16">
        <v>75799</v>
      </c>
      <c r="V541" s="16">
        <v>112940</v>
      </c>
      <c r="W541" s="16">
        <v>148411</v>
      </c>
      <c r="X541" s="16">
        <v>36498</v>
      </c>
      <c r="Y541" s="16">
        <v>47951</v>
      </c>
      <c r="Z541" s="16">
        <v>52220</v>
      </c>
      <c r="AA541" s="16">
        <v>0</v>
      </c>
      <c r="AB541" s="16">
        <v>0</v>
      </c>
      <c r="AC541" s="16">
        <v>0</v>
      </c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</row>
    <row r="542" spans="1:63" x14ac:dyDescent="0.35">
      <c r="A542" s="5"/>
      <c r="B542" s="15" t="s">
        <v>53</v>
      </c>
      <c r="C542" s="16">
        <v>23332.272789359999</v>
      </c>
      <c r="D542" s="16">
        <v>7425.7984171499993</v>
      </c>
      <c r="E542" s="16">
        <v>15916.01267663</v>
      </c>
      <c r="F542" s="16">
        <v>25204.064377369999</v>
      </c>
      <c r="G542" s="16">
        <v>35041.957390590003</v>
      </c>
      <c r="H542" s="16">
        <v>10726.126208500002</v>
      </c>
      <c r="I542" s="16">
        <v>21861.095864859999</v>
      </c>
      <c r="J542" s="16">
        <v>33209.950548599998</v>
      </c>
      <c r="K542" s="16">
        <v>44839.929307730003</v>
      </c>
      <c r="L542" s="16">
        <v>11668.01357413</v>
      </c>
      <c r="M542" s="16">
        <v>24513</v>
      </c>
      <c r="N542" s="16">
        <v>37923</v>
      </c>
      <c r="O542" s="16">
        <v>51633</v>
      </c>
      <c r="P542" s="16">
        <v>14430</v>
      </c>
      <c r="Q542" s="16">
        <v>29698</v>
      </c>
      <c r="R542" s="16">
        <v>45191</v>
      </c>
      <c r="S542" s="16">
        <v>61237</v>
      </c>
      <c r="T542" s="16">
        <v>17350</v>
      </c>
      <c r="U542" s="16">
        <v>35833</v>
      </c>
      <c r="V542" s="16">
        <v>53937</v>
      </c>
      <c r="W542" s="16">
        <v>71939</v>
      </c>
      <c r="X542" s="16">
        <v>18858</v>
      </c>
      <c r="Y542" s="16">
        <v>27578</v>
      </c>
      <c r="Z542" s="16">
        <v>30038</v>
      </c>
      <c r="AA542" s="16">
        <v>0</v>
      </c>
      <c r="AB542" s="16">
        <v>0</v>
      </c>
      <c r="AC542" s="16">
        <v>0</v>
      </c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</row>
    <row r="543" spans="1:63" x14ac:dyDescent="0.35">
      <c r="A543" s="5"/>
      <c r="B543" s="15" t="s">
        <v>54</v>
      </c>
      <c r="C543" s="16">
        <v>1795.7729999999999</v>
      </c>
      <c r="D543" s="16">
        <v>526.58839014</v>
      </c>
      <c r="E543" s="16">
        <v>1141.144</v>
      </c>
      <c r="F543" s="16">
        <v>1815.92219565</v>
      </c>
      <c r="G543" s="16">
        <v>2532.058</v>
      </c>
      <c r="H543" s="16">
        <v>769.68154270000002</v>
      </c>
      <c r="I543" s="16">
        <v>1572.172</v>
      </c>
      <c r="J543" s="16">
        <v>2386.2994893099999</v>
      </c>
      <c r="K543" s="16">
        <v>3279.1260000000002</v>
      </c>
      <c r="L543" s="16">
        <v>955.06732995999994</v>
      </c>
      <c r="M543" s="16">
        <v>1916.4290000000001</v>
      </c>
      <c r="N543" s="16">
        <v>2900.3286877999999</v>
      </c>
      <c r="O543" s="16">
        <v>3830.9319999999998</v>
      </c>
      <c r="P543" s="16">
        <v>1144.77510712</v>
      </c>
      <c r="Q543" s="16">
        <v>2353.009</v>
      </c>
      <c r="R543" s="16">
        <v>3606.3739309900002</v>
      </c>
      <c r="S543" s="16">
        <v>4752.2569999999996</v>
      </c>
      <c r="T543" s="16">
        <v>1388.296</v>
      </c>
      <c r="U543" s="16">
        <v>2785.3029999999999</v>
      </c>
      <c r="V543" s="16">
        <v>4184.9520000000002</v>
      </c>
      <c r="W543" s="16">
        <v>5553.3040000000001</v>
      </c>
      <c r="X543" s="16">
        <v>1658.08</v>
      </c>
      <c r="Y543" s="16">
        <v>2338.154</v>
      </c>
      <c r="Z543" s="16">
        <v>2533.9560000000001</v>
      </c>
      <c r="AA543" s="16">
        <v>0</v>
      </c>
      <c r="AB543" s="16">
        <v>0</v>
      </c>
      <c r="AC543" s="16">
        <v>0</v>
      </c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</row>
    <row r="544" spans="1:63" x14ac:dyDescent="0.35">
      <c r="A544" s="18"/>
      <c r="B544" s="19" t="s">
        <v>55</v>
      </c>
      <c r="C544" s="20"/>
      <c r="D544" s="20"/>
      <c r="E544" s="20"/>
      <c r="F544" s="20"/>
      <c r="G544" s="21">
        <v>382.25089646999999</v>
      </c>
      <c r="H544" s="20"/>
      <c r="I544" s="20"/>
      <c r="J544" s="20"/>
      <c r="K544" s="21">
        <v>481.43612561999998</v>
      </c>
      <c r="L544" s="20"/>
      <c r="M544" s="20"/>
      <c r="N544" s="20"/>
      <c r="O544" s="21">
        <v>508.33455724999999</v>
      </c>
      <c r="P544" s="20"/>
      <c r="Q544" s="20"/>
      <c r="R544" s="20"/>
      <c r="S544" s="21">
        <v>568.31943434999994</v>
      </c>
      <c r="T544" s="20"/>
      <c r="U544" s="20"/>
      <c r="V544" s="20"/>
      <c r="W544" s="21">
        <v>519.89157452999996</v>
      </c>
      <c r="X544" s="20"/>
      <c r="Y544" s="20"/>
      <c r="Z544" s="21">
        <v>0</v>
      </c>
      <c r="AA544" s="21">
        <v>0</v>
      </c>
      <c r="AB544" s="21">
        <v>0</v>
      </c>
      <c r="AC544" s="21">
        <v>0</v>
      </c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</row>
    <row r="546" spans="1:63" x14ac:dyDescent="0.35">
      <c r="A546" s="3" t="s">
        <v>147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</row>
    <row r="547" spans="1:63" x14ac:dyDescent="0.35">
      <c r="A547" s="5" t="s">
        <v>1</v>
      </c>
      <c r="B547" s="5" t="s">
        <v>2</v>
      </c>
      <c r="C547" s="6">
        <v>116578</v>
      </c>
      <c r="D547" s="6">
        <v>28709</v>
      </c>
      <c r="E547" s="6">
        <v>59383</v>
      </c>
      <c r="F547" s="6">
        <v>92176</v>
      </c>
      <c r="G547" s="6">
        <v>139598</v>
      </c>
      <c r="H547" s="6">
        <v>31913</v>
      </c>
      <c r="I547" s="6">
        <v>66889</v>
      </c>
      <c r="J547" s="6">
        <v>103575</v>
      </c>
      <c r="K547" s="6">
        <v>153336</v>
      </c>
      <c r="L547" s="6">
        <v>35402</v>
      </c>
      <c r="M547" s="6">
        <v>72698</v>
      </c>
      <c r="N547" s="6">
        <v>112117</v>
      </c>
      <c r="O547" s="6">
        <v>165280</v>
      </c>
      <c r="P547" s="6">
        <v>37528</v>
      </c>
      <c r="Q547" s="6">
        <v>78674</v>
      </c>
      <c r="R547" s="6">
        <v>118873</v>
      </c>
      <c r="S547" s="6">
        <v>176261</v>
      </c>
      <c r="T547" s="6">
        <v>37973</v>
      </c>
      <c r="U547" s="6">
        <v>79550</v>
      </c>
      <c r="V547" s="6">
        <v>120815</v>
      </c>
      <c r="W547" s="6">
        <v>177823</v>
      </c>
      <c r="X547" s="6">
        <v>37646</v>
      </c>
      <c r="Y547" s="6">
        <v>76938</v>
      </c>
      <c r="Z547" s="6">
        <v>117223</v>
      </c>
      <c r="AA547" s="6">
        <v>0</v>
      </c>
      <c r="AB547" s="6">
        <v>0</v>
      </c>
      <c r="AC547" s="6">
        <v>0</v>
      </c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</row>
    <row r="548" spans="1:63" x14ac:dyDescent="0.35">
      <c r="A548" s="5" t="s">
        <v>3</v>
      </c>
      <c r="B548" s="5" t="s">
        <v>4</v>
      </c>
      <c r="C548" s="6">
        <v>101793</v>
      </c>
      <c r="D548" s="6">
        <v>24970</v>
      </c>
      <c r="E548" s="6">
        <v>50699</v>
      </c>
      <c r="F548" s="6">
        <v>77914</v>
      </c>
      <c r="G548" s="6">
        <v>118294</v>
      </c>
      <c r="H548" s="6">
        <v>27592</v>
      </c>
      <c r="I548" s="6">
        <v>56693</v>
      </c>
      <c r="J548" s="6">
        <v>86761</v>
      </c>
      <c r="K548" s="6">
        <v>134566</v>
      </c>
      <c r="L548" s="6">
        <v>29580</v>
      </c>
      <c r="M548" s="6">
        <v>60879</v>
      </c>
      <c r="N548" s="6">
        <v>94893</v>
      </c>
      <c r="O548" s="6">
        <v>148692</v>
      </c>
      <c r="P548" s="6">
        <v>31945</v>
      </c>
      <c r="Q548" s="6">
        <v>66588</v>
      </c>
      <c r="R548" s="6">
        <v>104254</v>
      </c>
      <c r="S548" s="6">
        <v>159825</v>
      </c>
      <c r="T548" s="6">
        <v>32714</v>
      </c>
      <c r="U548" s="6">
        <v>68809</v>
      </c>
      <c r="V548" s="6">
        <v>105784</v>
      </c>
      <c r="W548" s="6">
        <v>157380</v>
      </c>
      <c r="X548" s="6">
        <v>31891</v>
      </c>
      <c r="Y548" s="6">
        <v>65449</v>
      </c>
      <c r="Z548" s="6">
        <v>102694</v>
      </c>
      <c r="AA548" s="6">
        <v>0</v>
      </c>
      <c r="AB548" s="6">
        <v>0</v>
      </c>
      <c r="AC548" s="6">
        <v>0</v>
      </c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</row>
    <row r="549" spans="1:63" x14ac:dyDescent="0.35">
      <c r="A549" s="5" t="s">
        <v>5</v>
      </c>
      <c r="B549" s="5" t="s">
        <v>6</v>
      </c>
      <c r="C549" s="6">
        <v>112071</v>
      </c>
      <c r="D549" s="6">
        <v>28261</v>
      </c>
      <c r="E549" s="6">
        <v>61229</v>
      </c>
      <c r="F549" s="6">
        <v>92175</v>
      </c>
      <c r="G549" s="6">
        <v>135561</v>
      </c>
      <c r="H549" s="6">
        <v>34235</v>
      </c>
      <c r="I549" s="6">
        <v>70773</v>
      </c>
      <c r="J549" s="6">
        <v>109999</v>
      </c>
      <c r="K549" s="6">
        <v>155130</v>
      </c>
      <c r="L549" s="6">
        <v>36484</v>
      </c>
      <c r="M549" s="6">
        <v>75158</v>
      </c>
      <c r="N549" s="6">
        <v>115162</v>
      </c>
      <c r="O549" s="6">
        <v>167940</v>
      </c>
      <c r="P549" s="6">
        <v>39283</v>
      </c>
      <c r="Q549" s="6">
        <v>79229</v>
      </c>
      <c r="R549" s="6">
        <v>121332</v>
      </c>
      <c r="S549" s="6">
        <v>179992</v>
      </c>
      <c r="T549" s="6">
        <v>40227</v>
      </c>
      <c r="U549" s="6">
        <v>81063</v>
      </c>
      <c r="V549" s="6">
        <v>123794</v>
      </c>
      <c r="W549" s="6">
        <v>178443</v>
      </c>
      <c r="X549" s="6">
        <v>38573</v>
      </c>
      <c r="Y549" s="6">
        <v>78194</v>
      </c>
      <c r="Z549" s="6">
        <v>119392</v>
      </c>
      <c r="AA549" s="6">
        <v>0</v>
      </c>
      <c r="AB549" s="6">
        <v>0</v>
      </c>
      <c r="AC549" s="6">
        <v>0</v>
      </c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</row>
    <row r="550" spans="1:63" x14ac:dyDescent="0.35">
      <c r="A550" s="5" t="s">
        <v>7</v>
      </c>
      <c r="B550" s="5" t="s">
        <v>8</v>
      </c>
      <c r="C550" s="6">
        <v>94555</v>
      </c>
      <c r="D550" s="6">
        <v>23168</v>
      </c>
      <c r="E550" s="6">
        <v>47857</v>
      </c>
      <c r="F550" s="6">
        <v>73936</v>
      </c>
      <c r="G550" s="6">
        <v>108511</v>
      </c>
      <c r="H550" s="6">
        <v>26391</v>
      </c>
      <c r="I550" s="6">
        <v>52509</v>
      </c>
      <c r="J550" s="6">
        <v>82200</v>
      </c>
      <c r="K550" s="6">
        <v>116143</v>
      </c>
      <c r="L550" s="6">
        <v>28062</v>
      </c>
      <c r="M550" s="6">
        <v>57014</v>
      </c>
      <c r="N550" s="6">
        <v>89050</v>
      </c>
      <c r="O550" s="6">
        <v>124747</v>
      </c>
      <c r="P550" s="6">
        <v>29845</v>
      </c>
      <c r="Q550" s="6">
        <v>60010</v>
      </c>
      <c r="R550" s="6">
        <v>93462</v>
      </c>
      <c r="S550" s="6">
        <v>130387</v>
      </c>
      <c r="T550" s="6">
        <v>29106</v>
      </c>
      <c r="U550" s="6">
        <v>59533</v>
      </c>
      <c r="V550" s="6">
        <v>94777</v>
      </c>
      <c r="W550" s="6">
        <v>134213</v>
      </c>
      <c r="X550" s="6">
        <v>30231</v>
      </c>
      <c r="Y550" s="6">
        <v>63500</v>
      </c>
      <c r="Z550" s="6">
        <v>97778</v>
      </c>
      <c r="AA550" s="6">
        <v>0</v>
      </c>
      <c r="AB550" s="6">
        <v>0</v>
      </c>
      <c r="AC550" s="6">
        <v>0</v>
      </c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</row>
    <row r="551" spans="1:63" x14ac:dyDescent="0.35">
      <c r="A551" s="5" t="s">
        <v>9</v>
      </c>
      <c r="B551" s="5" t="s">
        <v>10</v>
      </c>
      <c r="C551" s="6">
        <v>32435</v>
      </c>
      <c r="D551" s="6">
        <v>7207</v>
      </c>
      <c r="E551" s="6">
        <v>16379</v>
      </c>
      <c r="F551" s="6">
        <v>26353</v>
      </c>
      <c r="G551" s="6">
        <v>37529</v>
      </c>
      <c r="H551" s="6">
        <v>8158</v>
      </c>
      <c r="I551" s="6">
        <v>18154</v>
      </c>
      <c r="J551" s="6">
        <v>29957</v>
      </c>
      <c r="K551" s="6">
        <v>42734</v>
      </c>
      <c r="L551" s="6">
        <v>8648</v>
      </c>
      <c r="M551" s="6">
        <v>20022</v>
      </c>
      <c r="N551" s="6">
        <v>32919</v>
      </c>
      <c r="O551" s="6">
        <v>46440</v>
      </c>
      <c r="P551" s="6">
        <v>10642</v>
      </c>
      <c r="Q551" s="6">
        <v>22620</v>
      </c>
      <c r="R551" s="6">
        <v>36549</v>
      </c>
      <c r="S551" s="6">
        <v>53045</v>
      </c>
      <c r="T551" s="6">
        <v>11892</v>
      </c>
      <c r="U551" s="6">
        <v>24506</v>
      </c>
      <c r="V551" s="6">
        <v>41209</v>
      </c>
      <c r="W551" s="6">
        <v>58011</v>
      </c>
      <c r="X551" s="6">
        <v>12812</v>
      </c>
      <c r="Y551" s="6">
        <v>25966</v>
      </c>
      <c r="Z551" s="6">
        <v>43541</v>
      </c>
      <c r="AA551" s="6">
        <v>0</v>
      </c>
      <c r="AB551" s="6">
        <v>0</v>
      </c>
      <c r="AC551" s="6">
        <v>0</v>
      </c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</row>
    <row r="552" spans="1:63" x14ac:dyDescent="0.35">
      <c r="A552" s="5" t="s">
        <v>11</v>
      </c>
      <c r="B552" s="5" t="s">
        <v>12</v>
      </c>
      <c r="C552" s="6">
        <v>28481</v>
      </c>
      <c r="D552" s="6">
        <v>7315</v>
      </c>
      <c r="E552" s="6">
        <v>15026</v>
      </c>
      <c r="F552" s="6">
        <v>23374</v>
      </c>
      <c r="G552" s="6">
        <v>34798</v>
      </c>
      <c r="H552" s="6">
        <v>9044</v>
      </c>
      <c r="I552" s="6">
        <v>18393</v>
      </c>
      <c r="J552" s="6">
        <v>28119</v>
      </c>
      <c r="K552" s="6">
        <v>40801</v>
      </c>
      <c r="L552" s="6">
        <v>9610</v>
      </c>
      <c r="M552" s="6">
        <v>20122</v>
      </c>
      <c r="N552" s="6">
        <v>30607</v>
      </c>
      <c r="O552" s="6">
        <v>45565</v>
      </c>
      <c r="P552" s="6">
        <v>11151</v>
      </c>
      <c r="Q552" s="6">
        <v>22561</v>
      </c>
      <c r="R552" s="6">
        <v>35127</v>
      </c>
      <c r="S552" s="6">
        <v>50656</v>
      </c>
      <c r="T552" s="6">
        <v>12252</v>
      </c>
      <c r="U552" s="6">
        <v>25414</v>
      </c>
      <c r="V552" s="6">
        <v>39204</v>
      </c>
      <c r="W552" s="6">
        <v>55741</v>
      </c>
      <c r="X552" s="6">
        <v>12627</v>
      </c>
      <c r="Y552" s="6">
        <v>26463</v>
      </c>
      <c r="Z552" s="6">
        <v>40419</v>
      </c>
      <c r="AA552" s="6">
        <v>0</v>
      </c>
      <c r="AB552" s="6">
        <v>0</v>
      </c>
      <c r="AC552" s="6">
        <v>0</v>
      </c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</row>
    <row r="553" spans="1:63" x14ac:dyDescent="0.35">
      <c r="A553" s="5" t="s">
        <v>13</v>
      </c>
      <c r="B553" s="5" t="s">
        <v>14</v>
      </c>
      <c r="C553" s="6">
        <v>14007.209415120002</v>
      </c>
      <c r="D553" s="6">
        <v>3491.96035609</v>
      </c>
      <c r="E553" s="6">
        <v>7548</v>
      </c>
      <c r="F553" s="6">
        <v>11984</v>
      </c>
      <c r="G553" s="6">
        <v>18784</v>
      </c>
      <c r="H553" s="6">
        <v>5256</v>
      </c>
      <c r="I553" s="6">
        <v>10127</v>
      </c>
      <c r="J553" s="6">
        <v>15329</v>
      </c>
      <c r="K553" s="6">
        <v>22877</v>
      </c>
      <c r="L553" s="6">
        <v>5907</v>
      </c>
      <c r="M553" s="6">
        <v>12095</v>
      </c>
      <c r="N553" s="6">
        <v>18821</v>
      </c>
      <c r="O553" s="6">
        <v>28757</v>
      </c>
      <c r="P553" s="6">
        <v>6066</v>
      </c>
      <c r="Q553" s="6">
        <v>12650</v>
      </c>
      <c r="R553" s="6">
        <v>19475</v>
      </c>
      <c r="S553" s="6">
        <v>29451</v>
      </c>
      <c r="T553" s="6">
        <v>6539</v>
      </c>
      <c r="U553" s="6">
        <v>14715</v>
      </c>
      <c r="V553" s="6">
        <v>22846</v>
      </c>
      <c r="W553" s="6">
        <v>32849</v>
      </c>
      <c r="X553" s="6">
        <v>7305</v>
      </c>
      <c r="Y553" s="6">
        <v>15092</v>
      </c>
      <c r="Z553" s="6">
        <v>24072</v>
      </c>
      <c r="AA553" s="6">
        <v>0</v>
      </c>
      <c r="AB553" s="6">
        <v>0</v>
      </c>
      <c r="AC553" s="6">
        <v>0</v>
      </c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</row>
    <row r="554" spans="1:63" x14ac:dyDescent="0.35">
      <c r="A554" s="5" t="s">
        <v>15</v>
      </c>
      <c r="B554" s="5" t="s">
        <v>16</v>
      </c>
      <c r="C554" s="6">
        <v>21625</v>
      </c>
      <c r="D554" s="6">
        <v>5379</v>
      </c>
      <c r="E554" s="6">
        <v>12826</v>
      </c>
      <c r="F554" s="6">
        <v>21001</v>
      </c>
      <c r="G554" s="6">
        <v>29333</v>
      </c>
      <c r="H554" s="6">
        <v>6476</v>
      </c>
      <c r="I554" s="6">
        <v>15569</v>
      </c>
      <c r="J554" s="6">
        <v>24712</v>
      </c>
      <c r="K554" s="6">
        <v>35064</v>
      </c>
      <c r="L554" s="6">
        <v>7775</v>
      </c>
      <c r="M554" s="6">
        <v>16714</v>
      </c>
      <c r="N554" s="6">
        <v>26354</v>
      </c>
      <c r="O554" s="6">
        <v>37958</v>
      </c>
      <c r="P554" s="6">
        <v>8364</v>
      </c>
      <c r="Q554" s="6">
        <v>18966</v>
      </c>
      <c r="R554" s="6">
        <v>30486</v>
      </c>
      <c r="S554" s="6">
        <v>45077</v>
      </c>
      <c r="T554" s="6">
        <v>9126</v>
      </c>
      <c r="U554" s="6">
        <v>21025</v>
      </c>
      <c r="V554" s="6">
        <v>32352</v>
      </c>
      <c r="W554" s="6">
        <v>48208</v>
      </c>
      <c r="X554" s="6">
        <v>9534</v>
      </c>
      <c r="Y554" s="6">
        <v>17952</v>
      </c>
      <c r="Z554" s="6">
        <v>31074</v>
      </c>
      <c r="AA554" s="6">
        <v>0</v>
      </c>
      <c r="AB554" s="6">
        <v>0</v>
      </c>
      <c r="AC554" s="6">
        <v>0</v>
      </c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</row>
    <row r="555" spans="1:63" x14ac:dyDescent="0.35">
      <c r="A555" s="5" t="s">
        <v>17</v>
      </c>
      <c r="B555" s="5" t="s">
        <v>18</v>
      </c>
      <c r="C555" s="6">
        <v>16480.121191400001</v>
      </c>
      <c r="D555" s="6">
        <v>5256.7881108599995</v>
      </c>
      <c r="E555" s="6">
        <v>10553.597</v>
      </c>
      <c r="F555" s="6">
        <v>15335.462471340001</v>
      </c>
      <c r="G555" s="6">
        <v>19553.582999999999</v>
      </c>
      <c r="H555" s="6">
        <v>6375.598</v>
      </c>
      <c r="I555" s="6">
        <v>11508.168</v>
      </c>
      <c r="J555" s="6">
        <v>17084.349999999999</v>
      </c>
      <c r="K555" s="6">
        <v>23814</v>
      </c>
      <c r="L555" s="6">
        <v>6661</v>
      </c>
      <c r="M555" s="6">
        <v>13021</v>
      </c>
      <c r="N555" s="6">
        <v>19466</v>
      </c>
      <c r="O555" s="6">
        <v>25830</v>
      </c>
      <c r="P555" s="6">
        <v>7034</v>
      </c>
      <c r="Q555" s="6">
        <v>13437</v>
      </c>
      <c r="R555" s="6">
        <v>20665</v>
      </c>
      <c r="S555" s="6">
        <v>28475</v>
      </c>
      <c r="T555" s="6">
        <v>6484</v>
      </c>
      <c r="U555" s="6">
        <v>14292</v>
      </c>
      <c r="V555" s="6">
        <v>22109</v>
      </c>
      <c r="W555" s="6">
        <v>32034</v>
      </c>
      <c r="X555" s="6">
        <v>7948</v>
      </c>
      <c r="Y555" s="6">
        <v>16728</v>
      </c>
      <c r="Z555" s="6">
        <v>25851</v>
      </c>
      <c r="AA555" s="6">
        <v>0</v>
      </c>
      <c r="AB555" s="6">
        <v>0</v>
      </c>
      <c r="AC555" s="6">
        <v>0</v>
      </c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</row>
    <row r="556" spans="1:63" x14ac:dyDescent="0.35">
      <c r="A556" s="5" t="s">
        <v>19</v>
      </c>
      <c r="B556" s="5" t="s">
        <v>20</v>
      </c>
      <c r="C556" s="6">
        <v>18862</v>
      </c>
      <c r="D556" s="6">
        <v>5268</v>
      </c>
      <c r="E556" s="6">
        <v>10704</v>
      </c>
      <c r="F556" s="6">
        <v>15428</v>
      </c>
      <c r="G556" s="6">
        <v>22973</v>
      </c>
      <c r="H556" s="6">
        <v>6278</v>
      </c>
      <c r="I556" s="6">
        <v>12559</v>
      </c>
      <c r="J556" s="6">
        <v>18391</v>
      </c>
      <c r="K556" s="6">
        <v>28179</v>
      </c>
      <c r="L556" s="6">
        <v>7463</v>
      </c>
      <c r="M556" s="6">
        <v>14306</v>
      </c>
      <c r="N556" s="6">
        <v>22162</v>
      </c>
      <c r="O556" s="6">
        <v>32845</v>
      </c>
      <c r="P556" s="6">
        <v>8365</v>
      </c>
      <c r="Q556" s="6">
        <v>16660</v>
      </c>
      <c r="R556" s="6">
        <v>25282</v>
      </c>
      <c r="S556" s="6">
        <v>37812</v>
      </c>
      <c r="T556" s="6">
        <v>9350</v>
      </c>
      <c r="U556" s="6">
        <v>18172</v>
      </c>
      <c r="V556" s="6">
        <v>27787</v>
      </c>
      <c r="W556" s="6">
        <v>40427</v>
      </c>
      <c r="X556" s="6">
        <v>10088</v>
      </c>
      <c r="Y556" s="6">
        <v>19460</v>
      </c>
      <c r="Z556" s="6">
        <v>30450</v>
      </c>
      <c r="AA556" s="6">
        <v>0</v>
      </c>
      <c r="AB556" s="6">
        <v>0</v>
      </c>
      <c r="AC556" s="6">
        <v>0</v>
      </c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</row>
    <row r="557" spans="1:63" x14ac:dyDescent="0.35">
      <c r="A557" s="5" t="s">
        <v>21</v>
      </c>
      <c r="B557" s="5" t="s">
        <v>22</v>
      </c>
      <c r="C557" s="6">
        <v>7360.0119999999997</v>
      </c>
      <c r="D557" s="6">
        <v>2067.87</v>
      </c>
      <c r="E557" s="6">
        <v>4406.9260000000004</v>
      </c>
      <c r="F557" s="6">
        <v>7957.9650000000001</v>
      </c>
      <c r="G557" s="6">
        <v>11855.441999999999</v>
      </c>
      <c r="H557" s="6">
        <v>3712.9209999999998</v>
      </c>
      <c r="I557" s="6">
        <v>7482.7340000000004</v>
      </c>
      <c r="J557" s="6">
        <v>11387.14</v>
      </c>
      <c r="K557" s="6">
        <v>15664.394</v>
      </c>
      <c r="L557" s="6">
        <v>4184</v>
      </c>
      <c r="M557" s="6">
        <v>9106</v>
      </c>
      <c r="N557" s="6">
        <v>14776</v>
      </c>
      <c r="O557" s="6">
        <v>21279</v>
      </c>
      <c r="P557" s="6">
        <v>6062</v>
      </c>
      <c r="Q557" s="6">
        <v>13055</v>
      </c>
      <c r="R557" s="6">
        <v>20056</v>
      </c>
      <c r="S557" s="6">
        <v>26668</v>
      </c>
      <c r="T557" s="6">
        <v>6901</v>
      </c>
      <c r="U557" s="6">
        <v>15005</v>
      </c>
      <c r="V557" s="6">
        <v>22866</v>
      </c>
      <c r="W557" s="6">
        <v>30112</v>
      </c>
      <c r="X557" s="6">
        <v>8080</v>
      </c>
      <c r="Y557" s="6">
        <v>15774</v>
      </c>
      <c r="Z557" s="6">
        <v>22708</v>
      </c>
      <c r="AA557" s="6">
        <v>0</v>
      </c>
      <c r="AB557" s="6">
        <v>0</v>
      </c>
      <c r="AC557" s="6">
        <v>0</v>
      </c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</row>
    <row r="558" spans="1:63" x14ac:dyDescent="0.35">
      <c r="A558" s="5" t="s">
        <v>23</v>
      </c>
      <c r="B558" s="5" t="s">
        <v>24</v>
      </c>
      <c r="C558" s="6">
        <v>12590.347</v>
      </c>
      <c r="D558" s="6">
        <v>3283.75</v>
      </c>
      <c r="E558" s="6">
        <v>6753.45</v>
      </c>
      <c r="F558" s="6">
        <v>10180.437</v>
      </c>
      <c r="G558" s="6">
        <v>14720.049000000001</v>
      </c>
      <c r="H558" s="6">
        <v>3909.3150000000001</v>
      </c>
      <c r="I558" s="6">
        <v>8560.92</v>
      </c>
      <c r="J558" s="6">
        <v>12388.245000000001</v>
      </c>
      <c r="K558" s="6">
        <v>17956</v>
      </c>
      <c r="L558" s="6">
        <v>4304</v>
      </c>
      <c r="M558" s="6">
        <v>9360</v>
      </c>
      <c r="N558" s="6">
        <v>13715</v>
      </c>
      <c r="O558" s="6">
        <v>20622</v>
      </c>
      <c r="P558" s="6">
        <v>4687</v>
      </c>
      <c r="Q558" s="6">
        <v>10547</v>
      </c>
      <c r="R558" s="6">
        <v>16578</v>
      </c>
      <c r="S558" s="6">
        <v>23416</v>
      </c>
      <c r="T558" s="6">
        <v>5472</v>
      </c>
      <c r="U558" s="6">
        <v>12081</v>
      </c>
      <c r="V558" s="6">
        <v>18519</v>
      </c>
      <c r="W558" s="6">
        <v>25070</v>
      </c>
      <c r="X558" s="6">
        <v>5882</v>
      </c>
      <c r="Y558" s="6">
        <v>12844</v>
      </c>
      <c r="Z558" s="6">
        <v>19699</v>
      </c>
      <c r="AA558" s="6">
        <v>0</v>
      </c>
      <c r="AB558" s="6">
        <v>0</v>
      </c>
      <c r="AC558" s="6">
        <v>0</v>
      </c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</row>
    <row r="559" spans="1:63" x14ac:dyDescent="0.35">
      <c r="A559" s="5" t="s">
        <v>25</v>
      </c>
      <c r="B559" s="5" t="s">
        <v>26</v>
      </c>
      <c r="C559" s="6">
        <v>10626.58375772</v>
      </c>
      <c r="D559" s="6">
        <v>3145.6767206199997</v>
      </c>
      <c r="E559" s="6">
        <v>6757.6766002299992</v>
      </c>
      <c r="F559" s="6">
        <v>10381.88400702</v>
      </c>
      <c r="G559" s="6">
        <v>14050.050698659999</v>
      </c>
      <c r="H559" s="6">
        <v>4053.05352515</v>
      </c>
      <c r="I559" s="6">
        <v>7891.5726642999998</v>
      </c>
      <c r="J559" s="6">
        <v>11978.24362565</v>
      </c>
      <c r="K559" s="6">
        <v>15892.3485416</v>
      </c>
      <c r="L559" s="6">
        <v>4364.1135213300004</v>
      </c>
      <c r="M559" s="6">
        <v>8661</v>
      </c>
      <c r="N559" s="6">
        <v>13050</v>
      </c>
      <c r="O559" s="6">
        <v>17604</v>
      </c>
      <c r="P559" s="6">
        <v>4834</v>
      </c>
      <c r="Q559" s="6">
        <v>9985</v>
      </c>
      <c r="R559" s="6">
        <v>15260</v>
      </c>
      <c r="S559" s="6">
        <v>20622</v>
      </c>
      <c r="T559" s="6">
        <v>4918</v>
      </c>
      <c r="U559" s="6">
        <v>10368</v>
      </c>
      <c r="V559" s="6">
        <v>15313</v>
      </c>
      <c r="W559" s="6">
        <v>20601</v>
      </c>
      <c r="X559" s="6">
        <v>5282</v>
      </c>
      <c r="Y559" s="6">
        <v>10881</v>
      </c>
      <c r="Z559" s="6">
        <v>16562</v>
      </c>
      <c r="AA559" s="6">
        <v>0</v>
      </c>
      <c r="AB559" s="6">
        <v>0</v>
      </c>
      <c r="AC559" s="6">
        <v>0</v>
      </c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</row>
    <row r="560" spans="1:63" x14ac:dyDescent="0.35">
      <c r="A560" s="5" t="s">
        <v>27</v>
      </c>
      <c r="B560" s="5" t="s">
        <v>28</v>
      </c>
      <c r="C560" s="6">
        <v>4738.2060000000001</v>
      </c>
      <c r="D560" s="6">
        <v>917.19299999999998</v>
      </c>
      <c r="E560" s="6">
        <v>2241.431</v>
      </c>
      <c r="F560" s="6">
        <v>3495.8180000000002</v>
      </c>
      <c r="G560" s="6">
        <v>5460.8429999999998</v>
      </c>
      <c r="H560" s="6">
        <v>1073.087</v>
      </c>
      <c r="I560" s="6">
        <v>2588.6419999999998</v>
      </c>
      <c r="J560" s="6">
        <v>4094.83</v>
      </c>
      <c r="K560" s="6">
        <v>7171.0389999999998</v>
      </c>
      <c r="L560" s="6">
        <v>1241.0889999999999</v>
      </c>
      <c r="M560" s="6">
        <v>3098.9670000000001</v>
      </c>
      <c r="N560" s="6">
        <v>5092.3059999999996</v>
      </c>
      <c r="O560" s="6">
        <v>7821.57</v>
      </c>
      <c r="P560" s="6">
        <v>1520.422</v>
      </c>
      <c r="Q560" s="6">
        <v>3601</v>
      </c>
      <c r="R560" s="6">
        <v>6529</v>
      </c>
      <c r="S560" s="6">
        <v>9091</v>
      </c>
      <c r="T560" s="6">
        <v>1997</v>
      </c>
      <c r="U560" s="6">
        <v>4259</v>
      </c>
      <c r="V560" s="6">
        <v>7602</v>
      </c>
      <c r="W560" s="6">
        <v>11014</v>
      </c>
      <c r="X560" s="6">
        <v>2740</v>
      </c>
      <c r="Y560" s="6">
        <v>5015</v>
      </c>
      <c r="Z560" s="6">
        <v>8654</v>
      </c>
      <c r="AA560" s="6">
        <v>0</v>
      </c>
      <c r="AB560" s="6">
        <v>0</v>
      </c>
      <c r="AC560" s="6">
        <v>0</v>
      </c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</row>
    <row r="561" spans="1:63" x14ac:dyDescent="0.35">
      <c r="A561" s="5" t="s">
        <v>29</v>
      </c>
      <c r="B561" s="5" t="s">
        <v>30</v>
      </c>
      <c r="C561" s="6">
        <v>1616.086</v>
      </c>
      <c r="D561" s="6">
        <v>484.71802173999998</v>
      </c>
      <c r="E561" s="6">
        <v>1038.3910000000001</v>
      </c>
      <c r="F561" s="6">
        <v>1594.7485066500001</v>
      </c>
      <c r="G561" s="6">
        <v>2310.7930000000001</v>
      </c>
      <c r="H561" s="6">
        <v>637.26506147999999</v>
      </c>
      <c r="I561" s="6">
        <v>1293.9739999999999</v>
      </c>
      <c r="J561" s="6">
        <v>2042.86829272</v>
      </c>
      <c r="K561" s="6">
        <v>2721.2109999999998</v>
      </c>
      <c r="L561" s="6">
        <v>644.19659154999999</v>
      </c>
      <c r="M561" s="6">
        <v>1366.0930000000001</v>
      </c>
      <c r="N561" s="6">
        <v>2293.6202219299998</v>
      </c>
      <c r="O561" s="6">
        <v>3251.6619999999998</v>
      </c>
      <c r="P561" s="6">
        <v>1009.904193</v>
      </c>
      <c r="Q561" s="6">
        <v>2044.231</v>
      </c>
      <c r="R561" s="6">
        <v>3044.03290702</v>
      </c>
      <c r="S561" s="6">
        <v>4463.0690000000004</v>
      </c>
      <c r="T561" s="6">
        <v>1104.847</v>
      </c>
      <c r="U561" s="6">
        <v>2314.5329999999999</v>
      </c>
      <c r="V561" s="6">
        <v>3956.9859999999999</v>
      </c>
      <c r="W561" s="6">
        <v>5502.1139999999996</v>
      </c>
      <c r="X561" s="6">
        <v>1453.8889999999999</v>
      </c>
      <c r="Y561" s="6">
        <v>3083.9340000000002</v>
      </c>
      <c r="Z561" s="6">
        <v>4516.7150000000001</v>
      </c>
      <c r="AA561" s="6">
        <v>0</v>
      </c>
      <c r="AB561" s="6">
        <v>0</v>
      </c>
      <c r="AC561" s="6">
        <v>0</v>
      </c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</row>
    <row r="562" spans="1:63" x14ac:dyDescent="0.35">
      <c r="A562" s="5" t="s">
        <v>31</v>
      </c>
      <c r="B562" s="5" t="s">
        <v>32</v>
      </c>
      <c r="C562" s="6">
        <v>2255.0030000000002</v>
      </c>
      <c r="D562" s="6">
        <v>642.83699999999999</v>
      </c>
      <c r="E562" s="6">
        <v>1306.278</v>
      </c>
      <c r="F562" s="6">
        <v>2004.047</v>
      </c>
      <c r="G562" s="6">
        <v>2897.9070000000002</v>
      </c>
      <c r="H562" s="6">
        <v>766.03</v>
      </c>
      <c r="I562" s="6">
        <v>1592.079</v>
      </c>
      <c r="J562" s="6">
        <v>2446.4690000000001</v>
      </c>
      <c r="K562" s="6">
        <v>3529.395</v>
      </c>
      <c r="L562" s="6">
        <v>925.27499999999998</v>
      </c>
      <c r="M562" s="6">
        <v>1882.6780000000001</v>
      </c>
      <c r="N562" s="6">
        <v>2954.5590000000002</v>
      </c>
      <c r="O562" s="6">
        <v>4448.6679999999997</v>
      </c>
      <c r="P562" s="6">
        <v>1114.1969999999999</v>
      </c>
      <c r="Q562" s="6">
        <v>2307.0509999999999</v>
      </c>
      <c r="R562" s="6">
        <v>3456.509</v>
      </c>
      <c r="S562" s="6">
        <v>4924.683</v>
      </c>
      <c r="T562" s="6">
        <v>1320.069</v>
      </c>
      <c r="U562" s="6">
        <v>2708.7829999999999</v>
      </c>
      <c r="V562" s="6">
        <v>4291.6719999999996</v>
      </c>
      <c r="W562" s="6">
        <v>6640.5</v>
      </c>
      <c r="X562" s="6">
        <v>1914.864</v>
      </c>
      <c r="Y562" s="6">
        <v>3935.58</v>
      </c>
      <c r="Z562" s="6">
        <v>5887.6480000000001</v>
      </c>
      <c r="AA562" s="6">
        <v>0</v>
      </c>
      <c r="AB562" s="6">
        <v>0</v>
      </c>
      <c r="AC562" s="6">
        <v>0</v>
      </c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</row>
    <row r="563" spans="1:63" x14ac:dyDescent="0.35">
      <c r="A563" s="5" t="s">
        <v>33</v>
      </c>
      <c r="B563" s="5" t="s">
        <v>34</v>
      </c>
      <c r="C563" s="6">
        <v>4136.8426305599996</v>
      </c>
      <c r="D563" s="9"/>
      <c r="E563" s="9"/>
      <c r="F563" s="9"/>
      <c r="G563" s="6">
        <v>5624.4790000000003</v>
      </c>
      <c r="H563" s="9"/>
      <c r="I563" s="9"/>
      <c r="J563" s="9"/>
      <c r="K563" s="6">
        <v>6630.2209999999995</v>
      </c>
      <c r="L563" s="9"/>
      <c r="M563" s="9"/>
      <c r="N563" s="9"/>
      <c r="O563" s="6">
        <v>7208.6409999999996</v>
      </c>
      <c r="P563" s="9"/>
      <c r="Q563" s="9"/>
      <c r="R563" s="9"/>
      <c r="S563" s="6">
        <v>7488.4229999999998</v>
      </c>
      <c r="T563" s="9"/>
      <c r="U563" s="9"/>
      <c r="V563" s="6">
        <v>5930.7179999999998</v>
      </c>
      <c r="W563" s="6">
        <v>8236.857</v>
      </c>
      <c r="X563" s="9"/>
      <c r="Y563" s="6">
        <v>4172.2579999999998</v>
      </c>
      <c r="Z563" s="6">
        <v>6254.6509999999998</v>
      </c>
      <c r="AA563" s="6">
        <v>0</v>
      </c>
      <c r="AB563" s="6">
        <v>0</v>
      </c>
      <c r="AC563" s="6">
        <v>0</v>
      </c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</row>
    <row r="564" spans="1:63" x14ac:dyDescent="0.35">
      <c r="A564" s="5" t="s">
        <v>35</v>
      </c>
      <c r="B564" s="5" t="s">
        <v>36</v>
      </c>
      <c r="C564" s="6">
        <v>595.69200000000001</v>
      </c>
      <c r="D564" s="9"/>
      <c r="E564" s="9"/>
      <c r="F564" s="9"/>
      <c r="G564" s="6">
        <v>864.48099999999999</v>
      </c>
      <c r="H564" s="9"/>
      <c r="I564" s="9"/>
      <c r="J564" s="9"/>
      <c r="K564" s="6">
        <v>1035.9269999999999</v>
      </c>
      <c r="L564" s="9"/>
      <c r="M564" s="9"/>
      <c r="N564" s="9"/>
      <c r="O564" s="6">
        <v>1186.6500000000001</v>
      </c>
      <c r="P564" s="9"/>
      <c r="Q564" s="9"/>
      <c r="R564" s="9"/>
      <c r="S564" s="6">
        <v>1561.5730000000001</v>
      </c>
      <c r="T564" s="9"/>
      <c r="U564" s="6">
        <v>900.85500000000002</v>
      </c>
      <c r="V564" s="6">
        <v>1460.0419999999999</v>
      </c>
      <c r="W564" s="6">
        <v>2036.4849999999999</v>
      </c>
      <c r="X564" s="9"/>
      <c r="Y564" s="6">
        <v>1062.252</v>
      </c>
      <c r="Z564" s="6">
        <v>1685.299</v>
      </c>
      <c r="AA564" s="6">
        <v>0</v>
      </c>
      <c r="AB564" s="6">
        <v>0</v>
      </c>
      <c r="AC564" s="6">
        <v>0</v>
      </c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</row>
    <row r="565" spans="1:63" x14ac:dyDescent="0.35">
      <c r="A565" s="5" t="s">
        <v>37</v>
      </c>
      <c r="B565" s="5" t="s">
        <v>38</v>
      </c>
      <c r="C565" s="6">
        <v>4668.7520000000004</v>
      </c>
      <c r="D565" s="9"/>
      <c r="E565" s="9"/>
      <c r="F565" s="9"/>
      <c r="G565" s="6">
        <v>5386.51</v>
      </c>
      <c r="H565" s="9"/>
      <c r="I565" s="9"/>
      <c r="J565" s="9"/>
      <c r="K565" s="6">
        <v>5758.0510000000004</v>
      </c>
      <c r="L565" s="9"/>
      <c r="M565" s="9"/>
      <c r="N565" s="9"/>
      <c r="O565" s="6">
        <v>6292.2780000000002</v>
      </c>
      <c r="P565" s="9"/>
      <c r="Q565" s="9"/>
      <c r="R565" s="9"/>
      <c r="S565" s="6">
        <v>7039.915</v>
      </c>
      <c r="T565" s="9"/>
      <c r="U565" s="6">
        <v>3615.0059999999999</v>
      </c>
      <c r="V565" s="6">
        <v>5564.1859999999997</v>
      </c>
      <c r="W565" s="6">
        <v>7622.5110000000004</v>
      </c>
      <c r="X565" s="6">
        <v>1681.03</v>
      </c>
      <c r="Y565" s="6">
        <v>3638.5810000000001</v>
      </c>
      <c r="Z565" s="6">
        <v>5570.9620000000004</v>
      </c>
      <c r="AA565" s="6">
        <v>0</v>
      </c>
      <c r="AB565" s="6">
        <v>0</v>
      </c>
      <c r="AC565" s="6">
        <v>0</v>
      </c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</row>
    <row r="566" spans="1:63" x14ac:dyDescent="0.35">
      <c r="A566" s="5" t="s">
        <v>39</v>
      </c>
      <c r="B566" s="5" t="s">
        <v>40</v>
      </c>
      <c r="C566" s="6">
        <v>1827.8320000000001</v>
      </c>
      <c r="D566" s="9"/>
      <c r="E566" s="9"/>
      <c r="F566" s="9"/>
      <c r="G566" s="6">
        <v>2597.605</v>
      </c>
      <c r="H566" s="9"/>
      <c r="I566" s="9"/>
      <c r="J566" s="9"/>
      <c r="K566" s="6">
        <v>3187.1680000000001</v>
      </c>
      <c r="L566" s="9"/>
      <c r="M566" s="9"/>
      <c r="N566" s="9"/>
      <c r="O566" s="6">
        <v>3225.42</v>
      </c>
      <c r="P566" s="9"/>
      <c r="Q566" s="9"/>
      <c r="R566" s="9"/>
      <c r="S566" s="6">
        <v>3407.1260000000002</v>
      </c>
      <c r="T566" s="9"/>
      <c r="U566" s="6">
        <v>1817.7760000000001</v>
      </c>
      <c r="V566" s="6">
        <v>2875.8420000000001</v>
      </c>
      <c r="W566" s="6">
        <v>3911.4780000000001</v>
      </c>
      <c r="X566" s="9"/>
      <c r="Y566" s="6">
        <v>1922.125</v>
      </c>
      <c r="Z566" s="6">
        <v>3075.5540000000001</v>
      </c>
      <c r="AA566" s="6">
        <v>0</v>
      </c>
      <c r="AB566" s="6">
        <v>0</v>
      </c>
      <c r="AC566" s="6">
        <v>0</v>
      </c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</row>
    <row r="567" spans="1:63" x14ac:dyDescent="0.35">
      <c r="A567" s="5" t="s">
        <v>41</v>
      </c>
      <c r="B567" s="5" t="s">
        <v>42</v>
      </c>
      <c r="C567" s="6">
        <v>411.19897250999998</v>
      </c>
      <c r="D567" s="9"/>
      <c r="E567" s="9"/>
      <c r="F567" s="9"/>
      <c r="G567" s="6">
        <v>432.43700000000001</v>
      </c>
      <c r="H567" s="9"/>
      <c r="I567" s="9"/>
      <c r="J567" s="9"/>
      <c r="K567" s="6">
        <v>590.25699999999995</v>
      </c>
      <c r="L567" s="9"/>
      <c r="M567" s="9"/>
      <c r="N567" s="9"/>
      <c r="O567" s="6">
        <v>705.31500000000005</v>
      </c>
      <c r="P567" s="9"/>
      <c r="Q567" s="9"/>
      <c r="R567" s="9"/>
      <c r="S567" s="6">
        <v>849.33699999999999</v>
      </c>
      <c r="T567" s="9"/>
      <c r="U567" s="6">
        <v>358.89</v>
      </c>
      <c r="V567" s="6">
        <v>553.952</v>
      </c>
      <c r="W567" s="6">
        <v>791.15200000000004</v>
      </c>
      <c r="X567" s="6">
        <v>199.78200000000001</v>
      </c>
      <c r="Y567" s="6">
        <v>393.74799999999999</v>
      </c>
      <c r="Z567" s="6">
        <v>616.49900000000002</v>
      </c>
      <c r="AA567" s="6">
        <v>0</v>
      </c>
      <c r="AB567" s="6">
        <v>0</v>
      </c>
      <c r="AC567" s="6">
        <v>0</v>
      </c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</row>
    <row r="568" spans="1:63" x14ac:dyDescent="0.35">
      <c r="A568" s="5" t="s">
        <v>43</v>
      </c>
      <c r="B568" s="5" t="s">
        <v>44</v>
      </c>
      <c r="C568" s="6">
        <v>438.834</v>
      </c>
      <c r="D568" s="9"/>
      <c r="E568" s="9"/>
      <c r="F568" s="9"/>
      <c r="G568" s="6">
        <v>575.27800000000002</v>
      </c>
      <c r="H568" s="9"/>
      <c r="I568" s="9"/>
      <c r="J568" s="9"/>
      <c r="K568" s="6">
        <v>651.42600000000004</v>
      </c>
      <c r="L568" s="9"/>
      <c r="M568" s="9"/>
      <c r="N568" s="9"/>
      <c r="O568" s="6">
        <v>743.952</v>
      </c>
      <c r="P568" s="9"/>
      <c r="Q568" s="9"/>
      <c r="R568" s="9"/>
      <c r="S568" s="6">
        <v>727.99400000000003</v>
      </c>
      <c r="T568" s="9"/>
      <c r="U568" s="6">
        <v>305.18099999999998</v>
      </c>
      <c r="V568" s="6">
        <v>535.17100000000005</v>
      </c>
      <c r="W568" s="6">
        <v>748.96199999999999</v>
      </c>
      <c r="X568" s="9"/>
      <c r="Y568" s="9"/>
      <c r="Z568" s="6">
        <v>575.70500000000004</v>
      </c>
      <c r="AA568" s="6">
        <v>0</v>
      </c>
      <c r="AB568" s="6">
        <v>0</v>
      </c>
      <c r="AC568" s="6">
        <v>0</v>
      </c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</row>
    <row r="569" spans="1:63" x14ac:dyDescent="0.35">
      <c r="A569" s="5" t="s">
        <v>45</v>
      </c>
      <c r="B569" s="5" t="s">
        <v>46</v>
      </c>
      <c r="C569" s="9"/>
      <c r="D569" s="9"/>
      <c r="E569" s="9"/>
      <c r="F569" s="9"/>
      <c r="G569" s="6">
        <v>509.85647538999996</v>
      </c>
      <c r="H569" s="9"/>
      <c r="I569" s="9"/>
      <c r="J569" s="9"/>
      <c r="K569" s="6">
        <v>541.98800000000006</v>
      </c>
      <c r="L569" s="9"/>
      <c r="M569" s="9"/>
      <c r="N569" s="9"/>
      <c r="O569" s="6">
        <v>603.44131572000003</v>
      </c>
      <c r="P569" s="9"/>
      <c r="Q569" s="9"/>
      <c r="R569" s="9"/>
      <c r="S569" s="6">
        <v>702.84420254999998</v>
      </c>
      <c r="T569" s="9"/>
      <c r="U569" s="6">
        <v>375.00099999999998</v>
      </c>
      <c r="V569" s="6">
        <v>549.72631999999999</v>
      </c>
      <c r="W569" s="6">
        <v>772.73424040999998</v>
      </c>
      <c r="X569" s="6">
        <v>187.69677363999998</v>
      </c>
      <c r="Y569" s="6">
        <v>386.28886963999997</v>
      </c>
      <c r="Z569" s="6">
        <v>587.94006999999999</v>
      </c>
      <c r="AA569" s="6">
        <v>0</v>
      </c>
      <c r="AB569" s="6">
        <v>0</v>
      </c>
      <c r="AC569" s="6">
        <v>0</v>
      </c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</row>
    <row r="570" spans="1:63" x14ac:dyDescent="0.35">
      <c r="A570" s="5" t="s">
        <v>47</v>
      </c>
      <c r="B570" s="5" t="s">
        <v>48</v>
      </c>
      <c r="C570" s="6">
        <v>362.67027282999999</v>
      </c>
      <c r="D570" s="9"/>
      <c r="E570" s="9"/>
      <c r="F570" s="9"/>
      <c r="G570" s="6">
        <v>507.74759999999998</v>
      </c>
      <c r="H570" s="9"/>
      <c r="I570" s="9"/>
      <c r="J570" s="9"/>
      <c r="K570" s="6">
        <v>569.25223962999996</v>
      </c>
      <c r="L570" s="9"/>
      <c r="M570" s="9"/>
      <c r="N570" s="9"/>
      <c r="O570" s="6">
        <v>642.36578305</v>
      </c>
      <c r="P570" s="9"/>
      <c r="Q570" s="9"/>
      <c r="R570" s="9"/>
      <c r="S570" s="6">
        <v>772.84349421000002</v>
      </c>
      <c r="T570" s="9"/>
      <c r="U570" s="9"/>
      <c r="V570" s="9"/>
      <c r="W570" s="6">
        <v>846.85782188999997</v>
      </c>
      <c r="X570" s="9"/>
      <c r="Y570" s="9"/>
      <c r="Z570" s="6">
        <v>0</v>
      </c>
      <c r="AA570" s="6">
        <v>0</v>
      </c>
      <c r="AB570" s="6">
        <v>0</v>
      </c>
      <c r="AC570" s="6">
        <v>0</v>
      </c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</row>
    <row r="571" spans="1:63" x14ac:dyDescent="0.35">
      <c r="A571" s="5" t="s">
        <v>49</v>
      </c>
      <c r="B571" s="5" t="s">
        <v>50</v>
      </c>
      <c r="C571" s="6">
        <v>482.86795639999997</v>
      </c>
      <c r="D571" s="9"/>
      <c r="E571" s="9"/>
      <c r="F571" s="9"/>
      <c r="G571" s="6">
        <v>618.11346762000005</v>
      </c>
      <c r="H571" s="9"/>
      <c r="I571" s="9"/>
      <c r="J571" s="9"/>
      <c r="K571" s="6">
        <v>762.92</v>
      </c>
      <c r="L571" s="9"/>
      <c r="M571" s="9"/>
      <c r="N571" s="9"/>
      <c r="O571" s="6">
        <v>866.26750701000003</v>
      </c>
      <c r="P571" s="9"/>
      <c r="Q571" s="9"/>
      <c r="R571" s="9"/>
      <c r="S571" s="6">
        <v>1014.5310161799999</v>
      </c>
      <c r="T571" s="9"/>
      <c r="U571" s="6">
        <v>553.98299999999995</v>
      </c>
      <c r="V571" s="6">
        <v>808.03099999999995</v>
      </c>
      <c r="W571" s="6">
        <v>1209.3351243099999</v>
      </c>
      <c r="X571" s="9"/>
      <c r="Y571" s="6">
        <v>754.37088840000001</v>
      </c>
      <c r="Z571" s="6">
        <v>1117.6669999999999</v>
      </c>
      <c r="AA571" s="6">
        <v>0</v>
      </c>
      <c r="AB571" s="6">
        <v>0</v>
      </c>
      <c r="AC571" s="6">
        <v>0</v>
      </c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</row>
    <row r="572" spans="1:63" s="14" customFormat="1" ht="13.15" x14ac:dyDescent="0.4">
      <c r="A572" s="10"/>
      <c r="B572" s="11" t="s">
        <v>51</v>
      </c>
      <c r="C572" s="12">
        <v>596073.56836424</v>
      </c>
      <c r="D572" s="12">
        <v>149567.79320930998</v>
      </c>
      <c r="E572" s="12">
        <v>314708.74960022996</v>
      </c>
      <c r="F572" s="12">
        <v>485291.36198501004</v>
      </c>
      <c r="G572" s="12">
        <v>716229.66769865993</v>
      </c>
      <c r="H572" s="12">
        <v>175870.26958662999</v>
      </c>
      <c r="I572" s="12">
        <v>362584.08966429997</v>
      </c>
      <c r="J572" s="12">
        <v>560465.14591837011</v>
      </c>
      <c r="K572" s="12">
        <v>815578.38754160004</v>
      </c>
      <c r="L572" s="12">
        <v>191254.67411287999</v>
      </c>
      <c r="M572" s="12">
        <v>395503.73800000001</v>
      </c>
      <c r="N572" s="12">
        <v>613432.48522192996</v>
      </c>
      <c r="O572" s="12">
        <v>899080.89999999991</v>
      </c>
      <c r="P572" s="12">
        <v>209450.52319299997</v>
      </c>
      <c r="Q572" s="12">
        <v>432934.28200000001</v>
      </c>
      <c r="R572" s="12">
        <v>670428.54190701991</v>
      </c>
      <c r="S572" s="12">
        <v>980165.75199999998</v>
      </c>
      <c r="T572" s="12">
        <v>217375.916</v>
      </c>
      <c r="U572" s="12">
        <v>453815.31599999999</v>
      </c>
      <c r="V572" s="12">
        <v>703225.65800000005</v>
      </c>
      <c r="W572" s="12">
        <v>1014068.6139999999</v>
      </c>
      <c r="X572" s="12">
        <v>224007.753</v>
      </c>
      <c r="Y572" s="12">
        <v>457275.51400000002</v>
      </c>
      <c r="Z572" s="12">
        <v>710521.36300000001</v>
      </c>
      <c r="AA572" s="12">
        <v>0</v>
      </c>
      <c r="AB572" s="12">
        <v>0</v>
      </c>
      <c r="AC572" s="12">
        <v>0</v>
      </c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</row>
    <row r="573" spans="1:63" x14ac:dyDescent="0.35">
      <c r="A573" s="5"/>
      <c r="B573" s="15" t="s">
        <v>52</v>
      </c>
      <c r="C573" s="16">
        <v>457432</v>
      </c>
      <c r="D573" s="16">
        <v>112315</v>
      </c>
      <c r="E573" s="16">
        <v>235547</v>
      </c>
      <c r="F573" s="16">
        <v>362554</v>
      </c>
      <c r="G573" s="16">
        <v>539493</v>
      </c>
      <c r="H573" s="16">
        <v>128289</v>
      </c>
      <c r="I573" s="16">
        <v>265018</v>
      </c>
      <c r="J573" s="16">
        <v>412492</v>
      </c>
      <c r="K573" s="16">
        <v>601909</v>
      </c>
      <c r="L573" s="16">
        <v>138176</v>
      </c>
      <c r="M573" s="16">
        <v>285771</v>
      </c>
      <c r="N573" s="16">
        <v>444141</v>
      </c>
      <c r="O573" s="16">
        <v>653099</v>
      </c>
      <c r="P573" s="16">
        <v>149243</v>
      </c>
      <c r="Q573" s="16">
        <v>307121</v>
      </c>
      <c r="R573" s="16">
        <v>474470</v>
      </c>
      <c r="S573" s="16">
        <v>699510</v>
      </c>
      <c r="T573" s="16">
        <v>151912</v>
      </c>
      <c r="U573" s="16">
        <v>313461</v>
      </c>
      <c r="V573" s="16">
        <v>486379</v>
      </c>
      <c r="W573" s="16">
        <v>705870</v>
      </c>
      <c r="X573" s="16">
        <v>151153</v>
      </c>
      <c r="Y573" s="16">
        <v>310047</v>
      </c>
      <c r="Z573" s="16">
        <v>480628</v>
      </c>
      <c r="AA573" s="16">
        <v>0</v>
      </c>
      <c r="AB573" s="16">
        <v>0</v>
      </c>
      <c r="AC573" s="16">
        <v>0</v>
      </c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</row>
    <row r="574" spans="1:63" x14ac:dyDescent="0.35">
      <c r="A574" s="5"/>
      <c r="B574" s="15" t="s">
        <v>53</v>
      </c>
      <c r="C574" s="16">
        <v>130032.27336424</v>
      </c>
      <c r="D574" s="16">
        <v>35208.045187570002</v>
      </c>
      <c r="E574" s="16">
        <v>74575.649600229997</v>
      </c>
      <c r="F574" s="16">
        <v>115642.74847835999</v>
      </c>
      <c r="G574" s="16">
        <v>166067.12469865999</v>
      </c>
      <c r="H574" s="16">
        <v>45104.887525149999</v>
      </c>
      <c r="I574" s="16">
        <v>92091.394664299994</v>
      </c>
      <c r="J574" s="16">
        <v>139388.97862564999</v>
      </c>
      <c r="K574" s="16">
        <v>200247.74254159999</v>
      </c>
      <c r="L574" s="16">
        <v>50268.11352133</v>
      </c>
      <c r="M574" s="16">
        <v>103385</v>
      </c>
      <c r="N574" s="16">
        <v>158951</v>
      </c>
      <c r="O574" s="16">
        <v>230460</v>
      </c>
      <c r="P574" s="16">
        <v>56563</v>
      </c>
      <c r="Q574" s="16">
        <v>117861</v>
      </c>
      <c r="R574" s="16">
        <v>182929</v>
      </c>
      <c r="S574" s="16">
        <v>262177</v>
      </c>
      <c r="T574" s="16">
        <v>61042</v>
      </c>
      <c r="U574" s="16">
        <v>131072</v>
      </c>
      <c r="V574" s="16">
        <v>200996</v>
      </c>
      <c r="W574" s="16">
        <v>285042</v>
      </c>
      <c r="X574" s="16">
        <v>66746</v>
      </c>
      <c r="Y574" s="16">
        <v>135194</v>
      </c>
      <c r="Z574" s="16">
        <v>210835</v>
      </c>
      <c r="AA574" s="16">
        <v>0</v>
      </c>
      <c r="AB574" s="16">
        <v>0</v>
      </c>
      <c r="AC574" s="16">
        <v>0</v>
      </c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</row>
    <row r="575" spans="1:63" x14ac:dyDescent="0.35">
      <c r="A575" s="5"/>
      <c r="B575" s="15" t="s">
        <v>54</v>
      </c>
      <c r="C575" s="16">
        <v>8609.2950000000001</v>
      </c>
      <c r="D575" s="16">
        <v>2044.74802174</v>
      </c>
      <c r="E575" s="16">
        <v>4586.1000000000004</v>
      </c>
      <c r="F575" s="16">
        <v>7094.613506650001</v>
      </c>
      <c r="G575" s="16">
        <v>10669.543000000001</v>
      </c>
      <c r="H575" s="16">
        <v>2476.3820614799997</v>
      </c>
      <c r="I575" s="16">
        <v>5474.6949999999997</v>
      </c>
      <c r="J575" s="16">
        <v>8584.1672927199998</v>
      </c>
      <c r="K575" s="16">
        <v>13421.645</v>
      </c>
      <c r="L575" s="16">
        <v>2810.56059155</v>
      </c>
      <c r="M575" s="16">
        <v>6347.7380000000003</v>
      </c>
      <c r="N575" s="16">
        <v>10340.485221930001</v>
      </c>
      <c r="O575" s="16">
        <v>15521.9</v>
      </c>
      <c r="P575" s="16">
        <v>3644.523193</v>
      </c>
      <c r="Q575" s="16">
        <v>7952.2819999999992</v>
      </c>
      <c r="R575" s="16">
        <v>13029.541907020001</v>
      </c>
      <c r="S575" s="16">
        <v>18478.752</v>
      </c>
      <c r="T575" s="16">
        <v>4421.9159999999993</v>
      </c>
      <c r="U575" s="16">
        <v>9282.3159999999989</v>
      </c>
      <c r="V575" s="16">
        <v>15850.657999999999</v>
      </c>
      <c r="W575" s="16">
        <v>23156.614000000001</v>
      </c>
      <c r="X575" s="16">
        <v>6108.7530000000006</v>
      </c>
      <c r="Y575" s="16">
        <v>12034.513999999999</v>
      </c>
      <c r="Z575" s="16">
        <v>19058.363000000001</v>
      </c>
      <c r="AA575" s="16">
        <v>0</v>
      </c>
      <c r="AB575" s="16">
        <v>0</v>
      </c>
      <c r="AC575" s="16">
        <v>0</v>
      </c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</row>
    <row r="576" spans="1:63" x14ac:dyDescent="0.35">
      <c r="A576" s="18"/>
      <c r="B576" s="19" t="s">
        <v>55</v>
      </c>
      <c r="C576" s="20"/>
      <c r="D576" s="20"/>
      <c r="E576" s="20"/>
      <c r="F576" s="20"/>
      <c r="G576" s="21">
        <v>2643.4325430100002</v>
      </c>
      <c r="H576" s="20"/>
      <c r="I576" s="20"/>
      <c r="J576" s="20"/>
      <c r="K576" s="21">
        <v>3115.84323963</v>
      </c>
      <c r="L576" s="20"/>
      <c r="M576" s="20"/>
      <c r="N576" s="20"/>
      <c r="O576" s="21">
        <v>3561.34160578</v>
      </c>
      <c r="P576" s="20"/>
      <c r="Q576" s="20"/>
      <c r="R576" s="20"/>
      <c r="S576" s="21">
        <v>4067.5497129400001</v>
      </c>
      <c r="T576" s="20"/>
      <c r="U576" s="20"/>
      <c r="V576" s="20"/>
      <c r="W576" s="21">
        <v>3620.0791866099999</v>
      </c>
      <c r="X576" s="20"/>
      <c r="Y576" s="20"/>
      <c r="Z576" s="21">
        <v>0</v>
      </c>
      <c r="AA576" s="21">
        <v>0</v>
      </c>
      <c r="AB576" s="21">
        <v>0</v>
      </c>
      <c r="AC576" s="21">
        <v>0</v>
      </c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</row>
    <row r="578" spans="1:63" x14ac:dyDescent="0.35">
      <c r="A578" s="3" t="s">
        <v>148</v>
      </c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</row>
    <row r="579" spans="1:63" x14ac:dyDescent="0.35">
      <c r="A579" s="5" t="s">
        <v>1</v>
      </c>
      <c r="B579" s="5" t="s">
        <v>2</v>
      </c>
      <c r="C579" s="6">
        <v>284</v>
      </c>
      <c r="D579" s="6">
        <v>379</v>
      </c>
      <c r="E579" s="6">
        <v>1347</v>
      </c>
      <c r="F579" s="6">
        <v>2963</v>
      </c>
      <c r="G579" s="6">
        <v>4620</v>
      </c>
      <c r="H579" s="6">
        <v>657</v>
      </c>
      <c r="I579" s="6">
        <v>2375</v>
      </c>
      <c r="J579" s="6">
        <v>7297</v>
      </c>
      <c r="K579" s="6">
        <v>7340</v>
      </c>
      <c r="L579" s="6">
        <v>2739</v>
      </c>
      <c r="M579" s="6">
        <v>6962</v>
      </c>
      <c r="N579" s="6">
        <v>9215</v>
      </c>
      <c r="O579" s="6">
        <v>11549</v>
      </c>
      <c r="P579" s="6">
        <v>5779</v>
      </c>
      <c r="Q579" s="6">
        <v>11585</v>
      </c>
      <c r="R579" s="6">
        <v>19005</v>
      </c>
      <c r="S579" s="6">
        <v>24939</v>
      </c>
      <c r="T579" s="6">
        <v>15274</v>
      </c>
      <c r="U579" s="6">
        <v>19725</v>
      </c>
      <c r="V579" s="6">
        <v>21104</v>
      </c>
      <c r="W579" s="6">
        <v>30976</v>
      </c>
      <c r="X579" s="6">
        <v>24877</v>
      </c>
      <c r="Y579" s="6">
        <v>28725</v>
      </c>
      <c r="Z579" s="6">
        <v>33517</v>
      </c>
      <c r="AA579" s="6">
        <v>0</v>
      </c>
      <c r="AB579" s="6">
        <v>0</v>
      </c>
      <c r="AC579" s="6">
        <v>0</v>
      </c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</row>
    <row r="580" spans="1:63" x14ac:dyDescent="0.35">
      <c r="A580" s="5" t="s">
        <v>3</v>
      </c>
      <c r="B580" s="5" t="s">
        <v>4</v>
      </c>
      <c r="C580" s="6">
        <v>336</v>
      </c>
      <c r="D580" s="6">
        <v>76</v>
      </c>
      <c r="E580" s="6">
        <v>138</v>
      </c>
      <c r="F580" s="6">
        <v>488</v>
      </c>
      <c r="G580" s="6">
        <v>1112</v>
      </c>
      <c r="H580" s="6">
        <v>1361</v>
      </c>
      <c r="I580" s="6">
        <v>2681</v>
      </c>
      <c r="J580" s="6">
        <v>4177</v>
      </c>
      <c r="K580" s="6">
        <v>5620</v>
      </c>
      <c r="L580" s="6">
        <v>2343</v>
      </c>
      <c r="M580" s="6">
        <v>4165</v>
      </c>
      <c r="N580" s="6">
        <v>5695</v>
      </c>
      <c r="O580" s="6">
        <v>7087</v>
      </c>
      <c r="P580" s="6">
        <v>9965</v>
      </c>
      <c r="Q580" s="6">
        <v>11613</v>
      </c>
      <c r="R580" s="6">
        <v>15574</v>
      </c>
      <c r="S580" s="6">
        <v>16504</v>
      </c>
      <c r="T580" s="6">
        <v>13852</v>
      </c>
      <c r="U580" s="6">
        <v>14802</v>
      </c>
      <c r="V580" s="6">
        <v>17438</v>
      </c>
      <c r="W580" s="6">
        <v>21785</v>
      </c>
      <c r="X580" s="6">
        <v>32907</v>
      </c>
      <c r="Y580" s="6">
        <v>39086</v>
      </c>
      <c r="Z580" s="6">
        <v>46816</v>
      </c>
      <c r="AA580" s="6">
        <v>0</v>
      </c>
      <c r="AB580" s="6">
        <v>0</v>
      </c>
      <c r="AC580" s="6">
        <v>0</v>
      </c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</row>
    <row r="581" spans="1:63" x14ac:dyDescent="0.35">
      <c r="A581" s="5" t="s">
        <v>5</v>
      </c>
      <c r="B581" s="5" t="s">
        <v>6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254</v>
      </c>
      <c r="L581" s="6">
        <v>2439</v>
      </c>
      <c r="M581" s="6">
        <v>4332</v>
      </c>
      <c r="N581" s="6">
        <v>5887</v>
      </c>
      <c r="O581" s="6">
        <v>1457</v>
      </c>
      <c r="P581" s="6">
        <v>3754</v>
      </c>
      <c r="Q581" s="6">
        <v>9417</v>
      </c>
      <c r="R581" s="6">
        <v>9657</v>
      </c>
      <c r="S581" s="6">
        <v>13071</v>
      </c>
      <c r="T581" s="6">
        <v>2438</v>
      </c>
      <c r="U581" s="6">
        <v>5900</v>
      </c>
      <c r="V581" s="6">
        <v>8115</v>
      </c>
      <c r="W581" s="6">
        <v>11607</v>
      </c>
      <c r="X581" s="6">
        <v>5032</v>
      </c>
      <c r="Y581" s="6">
        <v>6146</v>
      </c>
      <c r="Z581" s="6">
        <v>6676</v>
      </c>
      <c r="AA581" s="6">
        <v>0</v>
      </c>
      <c r="AB581" s="6">
        <v>0</v>
      </c>
      <c r="AC581" s="6">
        <v>0</v>
      </c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</row>
    <row r="582" spans="1:63" x14ac:dyDescent="0.35">
      <c r="A582" s="5" t="s">
        <v>7</v>
      </c>
      <c r="B582" s="5" t="s">
        <v>8</v>
      </c>
      <c r="C582" s="6">
        <v>12692</v>
      </c>
      <c r="D582" s="6">
        <v>5675</v>
      </c>
      <c r="E582" s="6">
        <v>6540</v>
      </c>
      <c r="F582" s="6">
        <v>10059</v>
      </c>
      <c r="G582" s="6">
        <v>13180</v>
      </c>
      <c r="H582" s="6">
        <v>7255</v>
      </c>
      <c r="I582" s="6">
        <v>9689</v>
      </c>
      <c r="J582" s="6">
        <v>13707</v>
      </c>
      <c r="K582" s="6">
        <v>20038</v>
      </c>
      <c r="L582" s="6">
        <v>8897</v>
      </c>
      <c r="M582" s="6">
        <v>13233</v>
      </c>
      <c r="N582" s="6">
        <v>18248</v>
      </c>
      <c r="O582" s="6">
        <v>23095</v>
      </c>
      <c r="P582" s="6">
        <v>7744</v>
      </c>
      <c r="Q582" s="6">
        <v>12477</v>
      </c>
      <c r="R582" s="6">
        <v>16130</v>
      </c>
      <c r="S582" s="6">
        <v>20420</v>
      </c>
      <c r="T582" s="6">
        <v>9519</v>
      </c>
      <c r="U582" s="6">
        <v>13916</v>
      </c>
      <c r="V582" s="6">
        <v>18699</v>
      </c>
      <c r="W582" s="6">
        <v>23724</v>
      </c>
      <c r="X582" s="6">
        <v>7347</v>
      </c>
      <c r="Y582" s="6">
        <v>12285</v>
      </c>
      <c r="Z582" s="6">
        <v>17743</v>
      </c>
      <c r="AA582" s="6">
        <v>0</v>
      </c>
      <c r="AB582" s="6">
        <v>0</v>
      </c>
      <c r="AC582" s="6">
        <v>0</v>
      </c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</row>
    <row r="583" spans="1:63" x14ac:dyDescent="0.35">
      <c r="A583" s="5" t="s">
        <v>9</v>
      </c>
      <c r="B583" s="5" t="s">
        <v>10</v>
      </c>
      <c r="C583" s="6">
        <v>3135</v>
      </c>
      <c r="D583" s="6">
        <v>757</v>
      </c>
      <c r="E583" s="6">
        <v>1604</v>
      </c>
      <c r="F583" s="6">
        <v>2497</v>
      </c>
      <c r="G583" s="6">
        <v>2900</v>
      </c>
      <c r="H583" s="6">
        <v>1349</v>
      </c>
      <c r="I583" s="6">
        <v>2567</v>
      </c>
      <c r="J583" s="6">
        <v>3302</v>
      </c>
      <c r="K583" s="6">
        <v>4125</v>
      </c>
      <c r="L583" s="6">
        <v>2477</v>
      </c>
      <c r="M583" s="6">
        <v>5077</v>
      </c>
      <c r="N583" s="6">
        <v>6331</v>
      </c>
      <c r="O583" s="6">
        <v>7372</v>
      </c>
      <c r="P583" s="6">
        <v>1339</v>
      </c>
      <c r="Q583" s="6">
        <v>3425</v>
      </c>
      <c r="R583" s="6">
        <v>4061</v>
      </c>
      <c r="S583" s="6">
        <v>4826</v>
      </c>
      <c r="T583" s="6">
        <v>3592</v>
      </c>
      <c r="U583" s="6">
        <v>4901</v>
      </c>
      <c r="V583" s="6">
        <v>6273</v>
      </c>
      <c r="W583" s="6">
        <v>7212</v>
      </c>
      <c r="X583" s="6">
        <v>8438</v>
      </c>
      <c r="Y583" s="6">
        <v>9412</v>
      </c>
      <c r="Z583" s="6">
        <v>10429</v>
      </c>
      <c r="AA583" s="6">
        <v>0</v>
      </c>
      <c r="AB583" s="6">
        <v>0</v>
      </c>
      <c r="AC583" s="6">
        <v>0</v>
      </c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</row>
    <row r="584" spans="1:63" x14ac:dyDescent="0.35">
      <c r="A584" s="5" t="s">
        <v>11</v>
      </c>
      <c r="B584" s="5" t="s">
        <v>12</v>
      </c>
      <c r="C584" s="6">
        <v>278</v>
      </c>
      <c r="D584" s="6">
        <v>67</v>
      </c>
      <c r="E584" s="6">
        <v>136</v>
      </c>
      <c r="F584" s="6">
        <v>212</v>
      </c>
      <c r="G584" s="6">
        <v>305</v>
      </c>
      <c r="H584" s="6">
        <v>76</v>
      </c>
      <c r="I584" s="6">
        <v>150</v>
      </c>
      <c r="J584" s="6">
        <v>233</v>
      </c>
      <c r="K584" s="6">
        <v>321</v>
      </c>
      <c r="L584" s="6">
        <v>86</v>
      </c>
      <c r="M584" s="6">
        <v>167</v>
      </c>
      <c r="N584" s="6">
        <v>256</v>
      </c>
      <c r="O584" s="6">
        <v>331</v>
      </c>
      <c r="P584" s="6">
        <v>83</v>
      </c>
      <c r="Q584" s="6">
        <v>163</v>
      </c>
      <c r="R584" s="6">
        <v>245</v>
      </c>
      <c r="S584" s="6">
        <v>332</v>
      </c>
      <c r="T584" s="6">
        <v>75</v>
      </c>
      <c r="U584" s="6">
        <v>146</v>
      </c>
      <c r="V584" s="6">
        <v>213</v>
      </c>
      <c r="W584" s="6">
        <v>287</v>
      </c>
      <c r="X584" s="6">
        <v>67</v>
      </c>
      <c r="Y584" s="6">
        <v>133</v>
      </c>
      <c r="Z584" s="6">
        <v>190</v>
      </c>
      <c r="AA584" s="6">
        <v>0</v>
      </c>
      <c r="AB584" s="6">
        <v>0</v>
      </c>
      <c r="AC584" s="6">
        <v>0</v>
      </c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</row>
    <row r="585" spans="1:63" x14ac:dyDescent="0.35">
      <c r="A585" s="5" t="s">
        <v>13</v>
      </c>
      <c r="B585" s="5" t="s">
        <v>14</v>
      </c>
      <c r="C585" s="6">
        <v>294.79000611999936</v>
      </c>
      <c r="D585" s="6">
        <v>79.680153840000514</v>
      </c>
      <c r="E585" s="6">
        <v>168</v>
      </c>
      <c r="F585" s="6">
        <v>251</v>
      </c>
      <c r="G585" s="6">
        <v>347</v>
      </c>
      <c r="H585" s="6">
        <v>84</v>
      </c>
      <c r="I585" s="6">
        <v>163</v>
      </c>
      <c r="J585" s="6">
        <v>245</v>
      </c>
      <c r="K585" s="6">
        <v>544</v>
      </c>
      <c r="L585" s="6">
        <v>106</v>
      </c>
      <c r="M585" s="6">
        <v>288</v>
      </c>
      <c r="N585" s="6">
        <v>329</v>
      </c>
      <c r="O585" s="6">
        <v>433</v>
      </c>
      <c r="P585" s="6">
        <v>65</v>
      </c>
      <c r="Q585" s="6">
        <v>137</v>
      </c>
      <c r="R585" s="6">
        <v>197</v>
      </c>
      <c r="S585" s="6">
        <v>248</v>
      </c>
      <c r="T585" s="6">
        <v>221</v>
      </c>
      <c r="U585" s="6">
        <v>284</v>
      </c>
      <c r="V585" s="6">
        <v>380</v>
      </c>
      <c r="W585" s="6">
        <v>474</v>
      </c>
      <c r="X585" s="6">
        <v>73</v>
      </c>
      <c r="Y585" s="6">
        <v>125</v>
      </c>
      <c r="Z585" s="6">
        <v>243</v>
      </c>
      <c r="AA585" s="6">
        <v>0</v>
      </c>
      <c r="AB585" s="6">
        <v>0</v>
      </c>
      <c r="AC585" s="6">
        <v>0</v>
      </c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</row>
    <row r="586" spans="1:63" x14ac:dyDescent="0.35">
      <c r="A586" s="5" t="s">
        <v>15</v>
      </c>
      <c r="B586" s="5" t="s">
        <v>16</v>
      </c>
      <c r="C586" s="6">
        <v>801</v>
      </c>
      <c r="D586" s="6">
        <v>485</v>
      </c>
      <c r="E586" s="6">
        <v>409</v>
      </c>
      <c r="F586" s="6">
        <v>567</v>
      </c>
      <c r="G586" s="6">
        <v>1258</v>
      </c>
      <c r="H586" s="6">
        <v>757</v>
      </c>
      <c r="I586" s="6">
        <v>755</v>
      </c>
      <c r="J586" s="6">
        <v>1084</v>
      </c>
      <c r="K586" s="6">
        <v>293</v>
      </c>
      <c r="L586" s="6">
        <v>39</v>
      </c>
      <c r="M586" s="6">
        <v>-141</v>
      </c>
      <c r="N586" s="6">
        <v>-65</v>
      </c>
      <c r="O586" s="6">
        <v>132</v>
      </c>
      <c r="P586" s="6">
        <v>110</v>
      </c>
      <c r="Q586" s="6">
        <v>246</v>
      </c>
      <c r="R586" s="6">
        <v>442</v>
      </c>
      <c r="S586" s="6">
        <v>776</v>
      </c>
      <c r="T586" s="6">
        <v>242</v>
      </c>
      <c r="U586" s="6">
        <v>514</v>
      </c>
      <c r="V586" s="6">
        <v>835</v>
      </c>
      <c r="W586" s="6">
        <v>1198</v>
      </c>
      <c r="X586" s="6">
        <v>269</v>
      </c>
      <c r="Y586" s="6">
        <v>561</v>
      </c>
      <c r="Z586" s="6">
        <v>862</v>
      </c>
      <c r="AA586" s="6">
        <v>0</v>
      </c>
      <c r="AB586" s="6">
        <v>0</v>
      </c>
      <c r="AC586" s="6">
        <v>0</v>
      </c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</row>
    <row r="587" spans="1:63" x14ac:dyDescent="0.35">
      <c r="A587" s="5" t="s">
        <v>17</v>
      </c>
      <c r="B587" s="5" t="s">
        <v>18</v>
      </c>
      <c r="C587" s="6">
        <v>320.8651925899967</v>
      </c>
      <c r="D587" s="6">
        <v>172.66662161999966</v>
      </c>
      <c r="E587" s="6">
        <v>281.65400000000045</v>
      </c>
      <c r="F587" s="6">
        <v>473.72926808999955</v>
      </c>
      <c r="G587" s="6">
        <v>208.49900000000162</v>
      </c>
      <c r="H587" s="6">
        <v>49.0600000000004</v>
      </c>
      <c r="I587" s="6">
        <v>85.297999999998865</v>
      </c>
      <c r="J587" s="6">
        <v>192.72600000000148</v>
      </c>
      <c r="K587" s="6">
        <v>342</v>
      </c>
      <c r="L587" s="6">
        <v>97</v>
      </c>
      <c r="M587" s="6">
        <v>355</v>
      </c>
      <c r="N587" s="6">
        <v>647</v>
      </c>
      <c r="O587" s="6">
        <v>775</v>
      </c>
      <c r="P587" s="6">
        <v>127</v>
      </c>
      <c r="Q587" s="6">
        <v>190</v>
      </c>
      <c r="R587" s="6">
        <v>266</v>
      </c>
      <c r="S587" s="6">
        <v>615</v>
      </c>
      <c r="T587" s="6">
        <v>234</v>
      </c>
      <c r="U587" s="6">
        <v>413</v>
      </c>
      <c r="V587" s="6">
        <v>511</v>
      </c>
      <c r="W587" s="6">
        <v>678</v>
      </c>
      <c r="X587" s="6">
        <v>116</v>
      </c>
      <c r="Y587" s="6">
        <v>143</v>
      </c>
      <c r="Z587" s="6">
        <v>182</v>
      </c>
      <c r="AA587" s="6">
        <v>0</v>
      </c>
      <c r="AB587" s="6">
        <v>0</v>
      </c>
      <c r="AC587" s="6">
        <v>0</v>
      </c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</row>
    <row r="588" spans="1:63" x14ac:dyDescent="0.35">
      <c r="A588" s="5" t="s">
        <v>19</v>
      </c>
      <c r="B588" s="5" t="s">
        <v>20</v>
      </c>
      <c r="C588" s="6">
        <v>0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</row>
    <row r="589" spans="1:63" x14ac:dyDescent="0.35">
      <c r="A589" s="5" t="s">
        <v>21</v>
      </c>
      <c r="B589" s="5" t="s">
        <v>22</v>
      </c>
      <c r="C589" s="6">
        <v>0</v>
      </c>
      <c r="D589" s="6">
        <v>3.979039320256561E-13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</row>
    <row r="590" spans="1:63" x14ac:dyDescent="0.35">
      <c r="A590" s="5" t="s">
        <v>23</v>
      </c>
      <c r="B590" s="5" t="s">
        <v>24</v>
      </c>
      <c r="C590" s="6">
        <v>36.274000000002161</v>
      </c>
      <c r="D590" s="6">
        <v>9.3360000000003538</v>
      </c>
      <c r="E590" s="6">
        <v>26.002000000000407</v>
      </c>
      <c r="F590" s="6">
        <v>42.027999999999338</v>
      </c>
      <c r="G590" s="6">
        <v>59.118000000001757</v>
      </c>
      <c r="H590" s="6">
        <v>17.245000000000573</v>
      </c>
      <c r="I590" s="6">
        <v>39.9399999999996</v>
      </c>
      <c r="J590" s="6">
        <v>65.865999999998621</v>
      </c>
      <c r="K590" s="6">
        <v>103</v>
      </c>
      <c r="L590" s="6">
        <v>29</v>
      </c>
      <c r="M590" s="6">
        <v>67</v>
      </c>
      <c r="N590" s="6">
        <v>108</v>
      </c>
      <c r="O590" s="6">
        <v>159</v>
      </c>
      <c r="P590" s="6">
        <v>44</v>
      </c>
      <c r="Q590" s="6">
        <v>72</v>
      </c>
      <c r="R590" s="6">
        <v>98</v>
      </c>
      <c r="S590" s="6">
        <v>129</v>
      </c>
      <c r="T590" s="6">
        <v>26</v>
      </c>
      <c r="U590" s="6">
        <v>52</v>
      </c>
      <c r="V590" s="6">
        <v>74</v>
      </c>
      <c r="W590" s="6">
        <v>101</v>
      </c>
      <c r="X590" s="6">
        <v>30</v>
      </c>
      <c r="Y590" s="6">
        <v>78</v>
      </c>
      <c r="Z590" s="6">
        <v>147</v>
      </c>
      <c r="AA590" s="6">
        <v>0</v>
      </c>
      <c r="AB590" s="6">
        <v>0</v>
      </c>
      <c r="AC590" s="6">
        <v>0</v>
      </c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</row>
    <row r="591" spans="1:63" x14ac:dyDescent="0.35">
      <c r="A591" s="5" t="s">
        <v>25</v>
      </c>
      <c r="B591" s="5" t="s">
        <v>26</v>
      </c>
      <c r="C591" s="6">
        <v>10.594027869997262</v>
      </c>
      <c r="D591" s="6">
        <v>1.3886947400003464</v>
      </c>
      <c r="E591" s="6">
        <v>3.6510250199994516</v>
      </c>
      <c r="F591" s="6">
        <v>6.4759257699988666</v>
      </c>
      <c r="G591" s="6">
        <v>12.2957947399982</v>
      </c>
      <c r="H591" s="6">
        <v>4.7016728599990074</v>
      </c>
      <c r="I591" s="6">
        <v>12.480956509999032</v>
      </c>
      <c r="J591" s="6">
        <v>17.112829060002241</v>
      </c>
      <c r="K591" s="6">
        <v>21.737031649997334</v>
      </c>
      <c r="L591" s="6">
        <v>4.3015095499997642</v>
      </c>
      <c r="M591" s="6">
        <v>9</v>
      </c>
      <c r="N591" s="6">
        <v>13</v>
      </c>
      <c r="O591" s="6">
        <v>19</v>
      </c>
      <c r="P591" s="6">
        <v>5</v>
      </c>
      <c r="Q591" s="6">
        <v>10</v>
      </c>
      <c r="R591" s="6">
        <v>14</v>
      </c>
      <c r="S591" s="6">
        <v>211</v>
      </c>
      <c r="T591" s="6">
        <v>4</v>
      </c>
      <c r="U591" s="6">
        <v>8</v>
      </c>
      <c r="V591" s="6">
        <v>14</v>
      </c>
      <c r="W591" s="6">
        <v>19</v>
      </c>
      <c r="X591" s="6">
        <v>5</v>
      </c>
      <c r="Y591" s="6">
        <v>9</v>
      </c>
      <c r="Z591" s="6">
        <v>12</v>
      </c>
      <c r="AA591" s="6">
        <v>0</v>
      </c>
      <c r="AB591" s="6">
        <v>0</v>
      </c>
      <c r="AC591" s="6">
        <v>0</v>
      </c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</row>
    <row r="592" spans="1:63" x14ac:dyDescent="0.35">
      <c r="A592" s="5" t="s">
        <v>27</v>
      </c>
      <c r="B592" s="5" t="s">
        <v>28</v>
      </c>
      <c r="C592" s="6">
        <v>11.701000000000704</v>
      </c>
      <c r="D592" s="6">
        <v>2.9250000000000114</v>
      </c>
      <c r="E592" s="6">
        <v>5.8510000000001128</v>
      </c>
      <c r="F592" s="6">
        <v>8.7759999999993283</v>
      </c>
      <c r="G592" s="6">
        <v>11.701000000000022</v>
      </c>
      <c r="H592" s="6">
        <v>2.9249999999998408</v>
      </c>
      <c r="I592" s="6">
        <v>5.8510000000003402</v>
      </c>
      <c r="J592" s="6">
        <v>8.7760000000007494</v>
      </c>
      <c r="K592" s="6">
        <v>11.701000000000931</v>
      </c>
      <c r="L592" s="6">
        <v>4.6509999999998399</v>
      </c>
      <c r="M592" s="6">
        <v>8.7849999999991724</v>
      </c>
      <c r="N592" s="6">
        <v>13.194000000000869</v>
      </c>
      <c r="O592" s="6">
        <v>19.853999999999814</v>
      </c>
      <c r="P592" s="6">
        <v>5.0509999999998172</v>
      </c>
      <c r="Q592" s="6">
        <v>11</v>
      </c>
      <c r="R592" s="6">
        <v>15</v>
      </c>
      <c r="S592" s="6">
        <v>18</v>
      </c>
      <c r="T592" s="6">
        <v>4</v>
      </c>
      <c r="U592" s="6">
        <v>9</v>
      </c>
      <c r="V592" s="6">
        <v>13</v>
      </c>
      <c r="W592" s="6">
        <v>17</v>
      </c>
      <c r="X592" s="6">
        <v>6</v>
      </c>
      <c r="Y592" s="6">
        <v>8</v>
      </c>
      <c r="Z592" s="6">
        <v>16</v>
      </c>
      <c r="AA592" s="6">
        <v>0</v>
      </c>
      <c r="AB592" s="6">
        <v>0</v>
      </c>
      <c r="AC592" s="6">
        <v>0</v>
      </c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</row>
    <row r="593" spans="1:63" x14ac:dyDescent="0.35">
      <c r="A593" s="5" t="s">
        <v>29</v>
      </c>
      <c r="B593" s="5" t="s">
        <v>30</v>
      </c>
      <c r="C593" s="6">
        <v>0.98400000000003729</v>
      </c>
      <c r="D593" s="6">
        <v>0.16239701999998601</v>
      </c>
      <c r="E593" s="6">
        <v>0.31599999999997408</v>
      </c>
      <c r="F593" s="6">
        <v>0.3865799999998103</v>
      </c>
      <c r="G593" s="6">
        <v>0.84499999999968622</v>
      </c>
      <c r="H593" s="6">
        <v>0</v>
      </c>
      <c r="I593" s="6">
        <v>0.47599999999982856</v>
      </c>
      <c r="J593" s="6">
        <v>0.60741880999955811</v>
      </c>
      <c r="K593" s="6">
        <v>1.5200000000000955</v>
      </c>
      <c r="L593" s="6">
        <v>0.35777233999993996</v>
      </c>
      <c r="M593" s="6">
        <v>2.9950000000000614</v>
      </c>
      <c r="N593" s="6">
        <v>3.2620725000002722</v>
      </c>
      <c r="O593" s="6">
        <v>3.6089999999996962</v>
      </c>
      <c r="P593" s="6">
        <v>0.30650933999999097</v>
      </c>
      <c r="Q593" s="6">
        <v>2.2380000000002838</v>
      </c>
      <c r="R593" s="6">
        <v>10.577610319999621</v>
      </c>
      <c r="S593" s="6">
        <v>21.969999999999345</v>
      </c>
      <c r="T593" s="6">
        <v>2.8150000000002819</v>
      </c>
      <c r="U593" s="6">
        <v>33.042000000000371</v>
      </c>
      <c r="V593" s="6">
        <v>58.398000000001048</v>
      </c>
      <c r="W593" s="6">
        <v>48.193999999999505</v>
      </c>
      <c r="X593" s="6">
        <v>11.077999999999975</v>
      </c>
      <c r="Y593" s="6">
        <v>39.972999999998137</v>
      </c>
      <c r="Z593" s="6">
        <v>54.489999999998872</v>
      </c>
      <c r="AA593" s="6">
        <v>0</v>
      </c>
      <c r="AB593" s="6">
        <v>0</v>
      </c>
      <c r="AC593" s="6">
        <v>0</v>
      </c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</row>
    <row r="594" spans="1:63" x14ac:dyDescent="0.35">
      <c r="A594" s="5" t="s">
        <v>31</v>
      </c>
      <c r="B594" s="5" t="s">
        <v>32</v>
      </c>
      <c r="C594" s="6">
        <v>142.32200000000006</v>
      </c>
      <c r="D594" s="6">
        <v>1.080999999999932</v>
      </c>
      <c r="E594" s="6">
        <v>1.3079999999999927</v>
      </c>
      <c r="F594" s="6">
        <v>2.1109999999995921</v>
      </c>
      <c r="G594" s="6">
        <v>35.636000000000081</v>
      </c>
      <c r="H594" s="6">
        <v>3.0000000000427463E-3</v>
      </c>
      <c r="I594" s="6">
        <v>0.18299999999976535</v>
      </c>
      <c r="J594" s="6">
        <v>0.181999999999789</v>
      </c>
      <c r="K594" s="6">
        <v>8.8279999999995198</v>
      </c>
      <c r="L594" s="6">
        <v>1.6000000000076398E-2</v>
      </c>
      <c r="M594" s="6">
        <v>2.2999999999683496E-2</v>
      </c>
      <c r="N594" s="6">
        <v>0.14299999999934698</v>
      </c>
      <c r="O594" s="6">
        <v>1.4570000000010168</v>
      </c>
      <c r="P594" s="6">
        <v>2.9999999999972715E-2</v>
      </c>
      <c r="Q594" s="6">
        <v>15.879000000000019</v>
      </c>
      <c r="R594" s="6">
        <v>17.214000000000169</v>
      </c>
      <c r="S594" s="6">
        <v>17.514000000000578</v>
      </c>
      <c r="T594" s="6">
        <v>0.74000000000023647</v>
      </c>
      <c r="U594" s="6">
        <v>6.496000000000322</v>
      </c>
      <c r="V594" s="6">
        <v>12.070000000001073</v>
      </c>
      <c r="W594" s="6">
        <v>19.653999999998632</v>
      </c>
      <c r="X594" s="6">
        <v>1.5279999999997926</v>
      </c>
      <c r="Y594" s="6">
        <v>3.7320000000008804</v>
      </c>
      <c r="Z594" s="6">
        <v>3.7410000000008949</v>
      </c>
      <c r="AA594" s="6">
        <v>0</v>
      </c>
      <c r="AB594" s="6">
        <v>0</v>
      </c>
      <c r="AC594" s="6">
        <v>0</v>
      </c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</row>
    <row r="595" spans="1:63" x14ac:dyDescent="0.35">
      <c r="A595" s="5" t="s">
        <v>33</v>
      </c>
      <c r="B595" s="5" t="s">
        <v>34</v>
      </c>
      <c r="C595" s="6">
        <v>3.6778154800008451</v>
      </c>
      <c r="D595" s="9"/>
      <c r="E595" s="9"/>
      <c r="F595" s="9"/>
      <c r="G595" s="6">
        <v>14.981999999999971</v>
      </c>
      <c r="H595" s="9"/>
      <c r="I595" s="9"/>
      <c r="J595" s="9"/>
      <c r="K595" s="6">
        <v>10.261000000000422</v>
      </c>
      <c r="L595" s="9"/>
      <c r="M595" s="9"/>
      <c r="N595" s="9"/>
      <c r="O595" s="6">
        <v>2.8219999999992069</v>
      </c>
      <c r="P595" s="9"/>
      <c r="Q595" s="9"/>
      <c r="R595" s="9"/>
      <c r="S595" s="6">
        <v>3.1000000000003638</v>
      </c>
      <c r="T595" s="9"/>
      <c r="U595" s="9"/>
      <c r="V595" s="6">
        <v>1.1430000000009386</v>
      </c>
      <c r="W595" s="6">
        <v>1.7239999999992506</v>
      </c>
      <c r="X595" s="9"/>
      <c r="Y595" s="6">
        <v>1.350999999999658</v>
      </c>
      <c r="Z595" s="6">
        <v>1.86200000000008</v>
      </c>
      <c r="AA595" s="6">
        <v>0</v>
      </c>
      <c r="AB595" s="6">
        <v>0</v>
      </c>
      <c r="AC595" s="6">
        <v>0</v>
      </c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</row>
    <row r="596" spans="1:63" x14ac:dyDescent="0.35">
      <c r="A596" s="5" t="s">
        <v>35</v>
      </c>
      <c r="B596" s="5" t="s">
        <v>36</v>
      </c>
      <c r="C596" s="6">
        <v>2.8659999999999002</v>
      </c>
      <c r="D596" s="9"/>
      <c r="E596" s="9"/>
      <c r="F596" s="9"/>
      <c r="G596" s="6">
        <v>2.8630000000000564</v>
      </c>
      <c r="H596" s="9"/>
      <c r="I596" s="9"/>
      <c r="J596" s="9"/>
      <c r="K596" s="6">
        <v>2.7190000000000794</v>
      </c>
      <c r="L596" s="9"/>
      <c r="M596" s="9"/>
      <c r="N596" s="9"/>
      <c r="O596" s="6">
        <v>1.8219999999999459</v>
      </c>
      <c r="P596" s="9"/>
      <c r="Q596" s="9"/>
      <c r="R596" s="9"/>
      <c r="S596" s="6">
        <v>32.220999999999549</v>
      </c>
      <c r="T596" s="9"/>
      <c r="U596" s="6">
        <v>0</v>
      </c>
      <c r="V596" s="6">
        <v>0</v>
      </c>
      <c r="W596" s="6">
        <v>8.1380000000001473</v>
      </c>
      <c r="X596" s="9"/>
      <c r="Y596" s="6">
        <v>2.19399999999996</v>
      </c>
      <c r="Z596" s="6">
        <v>2.1939999999997326</v>
      </c>
      <c r="AA596" s="6">
        <v>0</v>
      </c>
      <c r="AB596" s="6">
        <v>0</v>
      </c>
      <c r="AC596" s="6">
        <v>0</v>
      </c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</row>
    <row r="597" spans="1:63" x14ac:dyDescent="0.35">
      <c r="A597" s="5" t="s">
        <v>37</v>
      </c>
      <c r="B597" s="5" t="s">
        <v>38</v>
      </c>
      <c r="C597" s="6">
        <v>18.461999999999762</v>
      </c>
      <c r="D597" s="9"/>
      <c r="E597" s="9"/>
      <c r="F597" s="9"/>
      <c r="G597" s="6">
        <v>23.512999999999806</v>
      </c>
      <c r="H597" s="9"/>
      <c r="I597" s="9"/>
      <c r="J597" s="9"/>
      <c r="K597" s="6">
        <v>16.869000000000142</v>
      </c>
      <c r="L597" s="9"/>
      <c r="M597" s="9"/>
      <c r="N597" s="9"/>
      <c r="O597" s="6">
        <v>18.251000000000658</v>
      </c>
      <c r="P597" s="9"/>
      <c r="Q597" s="9"/>
      <c r="R597" s="9"/>
      <c r="S597" s="6">
        <v>15.432999999999993</v>
      </c>
      <c r="T597" s="9"/>
      <c r="U597" s="6">
        <v>8.2060000000005857</v>
      </c>
      <c r="V597" s="6">
        <v>12.246999999999389</v>
      </c>
      <c r="W597" s="6">
        <v>17.539000000000669</v>
      </c>
      <c r="X597" s="6">
        <v>4.1960000000003674</v>
      </c>
      <c r="Y597" s="6">
        <v>9.4210000000002765</v>
      </c>
      <c r="Z597" s="6">
        <v>15.65599999999904</v>
      </c>
      <c r="AA597" s="6">
        <v>0</v>
      </c>
      <c r="AB597" s="6">
        <v>0</v>
      </c>
      <c r="AC597" s="6">
        <v>0</v>
      </c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</row>
    <row r="598" spans="1:63" x14ac:dyDescent="0.35">
      <c r="A598" s="5" t="s">
        <v>39</v>
      </c>
      <c r="B598" s="5" t="s">
        <v>40</v>
      </c>
      <c r="C598" s="6">
        <v>0</v>
      </c>
      <c r="D598" s="9"/>
      <c r="E598" s="9"/>
      <c r="F598" s="9"/>
      <c r="G598" s="6">
        <v>0</v>
      </c>
      <c r="H598" s="9"/>
      <c r="I598" s="9"/>
      <c r="J598" s="9"/>
      <c r="K598" s="6">
        <v>0</v>
      </c>
      <c r="L598" s="9"/>
      <c r="M598" s="9"/>
      <c r="N598" s="9"/>
      <c r="O598" s="6">
        <v>0</v>
      </c>
      <c r="P598" s="9"/>
      <c r="Q598" s="9"/>
      <c r="R598" s="9"/>
      <c r="S598" s="6">
        <v>0</v>
      </c>
      <c r="T598" s="9"/>
      <c r="U598" s="6">
        <v>0</v>
      </c>
      <c r="V598" s="6">
        <v>3.7250000000003638</v>
      </c>
      <c r="W598" s="6">
        <v>10.993999999999687</v>
      </c>
      <c r="X598" s="9"/>
      <c r="Y598" s="6">
        <v>21.875000000000227</v>
      </c>
      <c r="Z598" s="6">
        <v>23.902000000000044</v>
      </c>
      <c r="AA598" s="6">
        <v>0</v>
      </c>
      <c r="AB598" s="6">
        <v>0</v>
      </c>
      <c r="AC598" s="6">
        <v>0</v>
      </c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</row>
    <row r="599" spans="1:63" x14ac:dyDescent="0.35">
      <c r="A599" s="5" t="s">
        <v>41</v>
      </c>
      <c r="B599" s="5" t="s">
        <v>42</v>
      </c>
      <c r="C599" s="6">
        <v>3.2493198400000267</v>
      </c>
      <c r="D599" s="9"/>
      <c r="E599" s="9"/>
      <c r="F599" s="9"/>
      <c r="G599" s="6">
        <v>3.2259999999999422</v>
      </c>
      <c r="H599" s="9"/>
      <c r="I599" s="9"/>
      <c r="J599" s="9"/>
      <c r="K599" s="6">
        <v>3.2590000000000714</v>
      </c>
      <c r="L599" s="9"/>
      <c r="M599" s="9"/>
      <c r="N599" s="9"/>
      <c r="O599" s="6">
        <v>3.0579999999999359</v>
      </c>
      <c r="P599" s="9"/>
      <c r="Q599" s="9"/>
      <c r="R599" s="9"/>
      <c r="S599" s="6">
        <v>15.304000000000087</v>
      </c>
      <c r="T599" s="9"/>
      <c r="U599" s="6">
        <v>10.648000000000081</v>
      </c>
      <c r="V599" s="6">
        <v>12.658999999999878</v>
      </c>
      <c r="W599" s="6">
        <v>11.637999999999693</v>
      </c>
      <c r="X599" s="6">
        <v>1.3149999999999977</v>
      </c>
      <c r="Y599" s="6">
        <v>2.6279999999999859</v>
      </c>
      <c r="Z599" s="6">
        <v>3.9220000000000255</v>
      </c>
      <c r="AA599" s="6">
        <v>0</v>
      </c>
      <c r="AB599" s="6">
        <v>0</v>
      </c>
      <c r="AC599" s="6">
        <v>0</v>
      </c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</row>
    <row r="600" spans="1:63" x14ac:dyDescent="0.35">
      <c r="A600" s="5" t="s">
        <v>43</v>
      </c>
      <c r="B600" s="5" t="s">
        <v>44</v>
      </c>
      <c r="C600" s="6">
        <v>0.88999999999995794</v>
      </c>
      <c r="D600" s="9"/>
      <c r="E600" s="9"/>
      <c r="F600" s="9"/>
      <c r="G600" s="6">
        <v>2.1569999999999396</v>
      </c>
      <c r="H600" s="9"/>
      <c r="I600" s="9"/>
      <c r="J600" s="9"/>
      <c r="K600" s="6">
        <v>2.0309999999998922</v>
      </c>
      <c r="L600" s="9"/>
      <c r="M600" s="9"/>
      <c r="N600" s="9"/>
      <c r="O600" s="6">
        <v>0</v>
      </c>
      <c r="P600" s="9"/>
      <c r="Q600" s="9"/>
      <c r="R600" s="9"/>
      <c r="S600" s="6">
        <v>0</v>
      </c>
      <c r="T600" s="9"/>
      <c r="U600" s="6">
        <v>0</v>
      </c>
      <c r="V600" s="6">
        <v>0</v>
      </c>
      <c r="W600" s="6">
        <v>0</v>
      </c>
      <c r="X600" s="9"/>
      <c r="Y600" s="9"/>
      <c r="Z600" s="6">
        <v>0</v>
      </c>
      <c r="AA600" s="6">
        <v>0</v>
      </c>
      <c r="AB600" s="6">
        <v>0</v>
      </c>
      <c r="AC600" s="6">
        <v>0</v>
      </c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</row>
    <row r="601" spans="1:63" x14ac:dyDescent="0.35">
      <c r="A601" s="5" t="s">
        <v>45</v>
      </c>
      <c r="B601" s="5" t="s">
        <v>46</v>
      </c>
      <c r="C601" s="9"/>
      <c r="D601" s="9"/>
      <c r="E601" s="9"/>
      <c r="F601" s="9"/>
      <c r="G601" s="6">
        <v>2.4441901100001076</v>
      </c>
      <c r="H601" s="9"/>
      <c r="I601" s="9"/>
      <c r="J601" s="9"/>
      <c r="K601" s="6">
        <v>2.0459999999999923</v>
      </c>
      <c r="L601" s="9"/>
      <c r="M601" s="9"/>
      <c r="N601" s="9"/>
      <c r="O601" s="6">
        <v>1.9981526399999439</v>
      </c>
      <c r="P601" s="9"/>
      <c r="Q601" s="9"/>
      <c r="R601" s="9"/>
      <c r="S601" s="6">
        <v>1.9156777000000034</v>
      </c>
      <c r="T601" s="9"/>
      <c r="U601" s="6">
        <v>0.78600000000002979</v>
      </c>
      <c r="V601" s="6">
        <v>1.1792900000000373</v>
      </c>
      <c r="W601" s="6">
        <v>1.5723877199998242</v>
      </c>
      <c r="X601" s="6">
        <v>0.39309692999998447</v>
      </c>
      <c r="Y601" s="6">
        <v>0.78619385999999736</v>
      </c>
      <c r="Z601" s="6">
        <v>1.1792900000000373</v>
      </c>
      <c r="AA601" s="6">
        <v>0</v>
      </c>
      <c r="AB601" s="6">
        <v>0</v>
      </c>
      <c r="AC601" s="6">
        <v>0</v>
      </c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</row>
    <row r="602" spans="1:63" x14ac:dyDescent="0.35">
      <c r="A602" s="5" t="s">
        <v>47</v>
      </c>
      <c r="B602" s="5" t="s">
        <v>48</v>
      </c>
      <c r="C602" s="6">
        <v>0.78601749999999981</v>
      </c>
      <c r="D602" s="9"/>
      <c r="E602" s="9"/>
      <c r="F602" s="9"/>
      <c r="G602" s="6">
        <v>0.9565000000000623</v>
      </c>
      <c r="H602" s="9"/>
      <c r="I602" s="9"/>
      <c r="J602" s="9"/>
      <c r="K602" s="6">
        <v>0.68647184000002426</v>
      </c>
      <c r="L602" s="9"/>
      <c r="M602" s="9"/>
      <c r="N602" s="9"/>
      <c r="O602" s="6">
        <v>2.0672035999999707</v>
      </c>
      <c r="P602" s="9"/>
      <c r="Q602" s="9"/>
      <c r="R602" s="9"/>
      <c r="S602" s="6">
        <v>0.63136219000000438</v>
      </c>
      <c r="T602" s="9"/>
      <c r="U602" s="9"/>
      <c r="V602" s="9"/>
      <c r="W602" s="6">
        <v>0.59000280999998722</v>
      </c>
      <c r="X602" s="9"/>
      <c r="Y602" s="9"/>
      <c r="Z602" s="6">
        <v>0</v>
      </c>
      <c r="AA602" s="6">
        <v>0</v>
      </c>
      <c r="AB602" s="6">
        <v>0</v>
      </c>
      <c r="AC602" s="6">
        <v>0</v>
      </c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</row>
    <row r="603" spans="1:63" x14ac:dyDescent="0.35">
      <c r="A603" s="5" t="s">
        <v>49</v>
      </c>
      <c r="B603" s="5" t="s">
        <v>50</v>
      </c>
      <c r="C603" s="6">
        <v>6.851268599999969</v>
      </c>
      <c r="D603" s="9"/>
      <c r="E603" s="9"/>
      <c r="F603" s="9"/>
      <c r="G603" s="6">
        <v>8.7046245599998429</v>
      </c>
      <c r="H603" s="9"/>
      <c r="I603" s="9"/>
      <c r="J603" s="9"/>
      <c r="K603" s="6">
        <v>14.674000000000206</v>
      </c>
      <c r="L603" s="9"/>
      <c r="M603" s="9"/>
      <c r="N603" s="9"/>
      <c r="O603" s="6">
        <v>23.274166719999812</v>
      </c>
      <c r="P603" s="9"/>
      <c r="Q603" s="9"/>
      <c r="R603" s="9"/>
      <c r="S603" s="6">
        <v>23.417730770000162</v>
      </c>
      <c r="T603" s="9"/>
      <c r="U603" s="6">
        <v>6.0750000000000455</v>
      </c>
      <c r="V603" s="6">
        <v>10.385000000000105</v>
      </c>
      <c r="W603" s="6">
        <v>11.872094519999905</v>
      </c>
      <c r="X603" s="9"/>
      <c r="Y603" s="6">
        <v>0.1043830999998363</v>
      </c>
      <c r="Z603" s="6">
        <v>0.11000000000012733</v>
      </c>
      <c r="AA603" s="6">
        <v>0</v>
      </c>
      <c r="AB603" s="6">
        <v>0</v>
      </c>
      <c r="AC603" s="6">
        <v>0</v>
      </c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</row>
    <row r="604" spans="1:63" s="14" customFormat="1" ht="13.15" x14ac:dyDescent="0.4">
      <c r="A604" s="10"/>
      <c r="B604" s="11" t="s">
        <v>51</v>
      </c>
      <c r="C604" s="12">
        <v>18343.5302265801</v>
      </c>
      <c r="D604" s="12">
        <v>7706.2398672200143</v>
      </c>
      <c r="E604" s="12">
        <v>10660.782025020031</v>
      </c>
      <c r="F604" s="12">
        <v>17570.50677385999</v>
      </c>
      <c r="G604" s="12">
        <v>24050.094794740056</v>
      </c>
      <c r="H604" s="12">
        <v>11612.934672859978</v>
      </c>
      <c r="I604" s="12">
        <v>18524.228956510022</v>
      </c>
      <c r="J604" s="12">
        <v>30330.270247869776</v>
      </c>
      <c r="K604" s="12">
        <v>39023.786031650001</v>
      </c>
      <c r="L604" s="12">
        <v>19261.326281889975</v>
      </c>
      <c r="M604" s="12">
        <v>34525.803000000044</v>
      </c>
      <c r="N604" s="12">
        <v>46680.599072499987</v>
      </c>
      <c r="O604" s="12">
        <v>52433.920000000042</v>
      </c>
      <c r="P604" s="12">
        <v>29020.387509340042</v>
      </c>
      <c r="Q604" s="12">
        <v>49364.116999999969</v>
      </c>
      <c r="R604" s="12">
        <v>65731.791610320099</v>
      </c>
      <c r="S604" s="12">
        <v>82128.484000000055</v>
      </c>
      <c r="T604" s="12">
        <v>45484.55500000008</v>
      </c>
      <c r="U604" s="12">
        <v>60709.538000000117</v>
      </c>
      <c r="V604" s="12">
        <v>73739.46800000011</v>
      </c>
      <c r="W604" s="12">
        <v>98145.848000000115</v>
      </c>
      <c r="X604" s="12">
        <v>79179.606000000029</v>
      </c>
      <c r="Y604" s="12">
        <v>96754.705000000016</v>
      </c>
      <c r="Z604" s="12">
        <v>116891.23099999991</v>
      </c>
      <c r="AA604" s="12">
        <v>0</v>
      </c>
      <c r="AB604" s="12">
        <v>0</v>
      </c>
      <c r="AC604" s="12">
        <v>0</v>
      </c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</row>
    <row r="605" spans="1:63" x14ac:dyDescent="0.35">
      <c r="A605" s="5"/>
      <c r="B605" s="15" t="s">
        <v>52</v>
      </c>
      <c r="C605" s="16">
        <v>16447</v>
      </c>
      <c r="D605" s="16">
        <v>6887</v>
      </c>
      <c r="E605" s="16">
        <v>9629</v>
      </c>
      <c r="F605" s="16">
        <v>16007</v>
      </c>
      <c r="G605" s="16">
        <v>21812</v>
      </c>
      <c r="H605" s="16">
        <v>10622</v>
      </c>
      <c r="I605" s="16">
        <v>17312</v>
      </c>
      <c r="J605" s="16">
        <v>28483</v>
      </c>
      <c r="K605" s="16">
        <v>37377</v>
      </c>
      <c r="L605" s="16">
        <v>18895</v>
      </c>
      <c r="M605" s="16">
        <v>33769</v>
      </c>
      <c r="N605" s="16">
        <v>45376</v>
      </c>
      <c r="O605" s="16">
        <v>50560</v>
      </c>
      <c r="P605" s="16">
        <v>28581</v>
      </c>
      <c r="Q605" s="16">
        <v>48517</v>
      </c>
      <c r="R605" s="16">
        <v>64427</v>
      </c>
      <c r="S605" s="16">
        <v>79760</v>
      </c>
      <c r="T605" s="16">
        <v>44675</v>
      </c>
      <c r="U605" s="16">
        <v>59244</v>
      </c>
      <c r="V605" s="16">
        <v>71629</v>
      </c>
      <c r="W605" s="16">
        <v>95304</v>
      </c>
      <c r="X605" s="16">
        <v>78601</v>
      </c>
      <c r="Y605" s="16">
        <v>95654</v>
      </c>
      <c r="Z605" s="16">
        <v>115181</v>
      </c>
      <c r="AA605" s="16">
        <v>0</v>
      </c>
      <c r="AB605" s="16">
        <v>0</v>
      </c>
      <c r="AC605" s="16">
        <v>0</v>
      </c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</row>
    <row r="606" spans="1:63" x14ac:dyDescent="0.35">
      <c r="A606" s="5"/>
      <c r="B606" s="15" t="s">
        <v>53</v>
      </c>
      <c r="C606" s="16">
        <v>1741.5232265800187</v>
      </c>
      <c r="D606" s="16">
        <v>815.0714701999932</v>
      </c>
      <c r="E606" s="16">
        <v>1024.3070250200217</v>
      </c>
      <c r="F606" s="16">
        <v>1552.2331938600109</v>
      </c>
      <c r="G606" s="16">
        <v>2189.9127947399902</v>
      </c>
      <c r="H606" s="16">
        <v>988.00667286000498</v>
      </c>
      <c r="I606" s="16">
        <v>1205.7189565100198</v>
      </c>
      <c r="J606" s="16">
        <v>1837.7048290600287</v>
      </c>
      <c r="K606" s="16">
        <v>1624.7370316500237</v>
      </c>
      <c r="L606" s="16">
        <v>361.30150954999772</v>
      </c>
      <c r="M606" s="16">
        <v>745</v>
      </c>
      <c r="N606" s="16">
        <v>1288</v>
      </c>
      <c r="O606" s="16">
        <v>1849</v>
      </c>
      <c r="P606" s="16">
        <v>434</v>
      </c>
      <c r="Q606" s="16">
        <v>818</v>
      </c>
      <c r="R606" s="16">
        <v>1262</v>
      </c>
      <c r="S606" s="16">
        <v>2311</v>
      </c>
      <c r="T606" s="16">
        <v>802</v>
      </c>
      <c r="U606" s="16">
        <v>1417</v>
      </c>
      <c r="V606" s="16">
        <v>2027</v>
      </c>
      <c r="W606" s="16">
        <v>2757</v>
      </c>
      <c r="X606" s="16">
        <v>560</v>
      </c>
      <c r="Y606" s="16">
        <v>1049</v>
      </c>
      <c r="Z606" s="16">
        <v>1636</v>
      </c>
      <c r="AA606" s="16">
        <v>0</v>
      </c>
      <c r="AB606" s="16">
        <v>0</v>
      </c>
      <c r="AC606" s="16">
        <v>0</v>
      </c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</row>
    <row r="607" spans="1:63" x14ac:dyDescent="0.35">
      <c r="A607" s="5"/>
      <c r="B607" s="15" t="s">
        <v>54</v>
      </c>
      <c r="C607" s="16">
        <v>155.00700000000188</v>
      </c>
      <c r="D607" s="16">
        <v>4.1683970199999294</v>
      </c>
      <c r="E607" s="16">
        <v>7.4750000000003638</v>
      </c>
      <c r="F607" s="16">
        <v>11.273579999997537</v>
      </c>
      <c r="G607" s="16">
        <v>48.181999999995696</v>
      </c>
      <c r="H607" s="16">
        <v>2.9280000000003383</v>
      </c>
      <c r="I607" s="16">
        <v>6.5099999999993088</v>
      </c>
      <c r="J607" s="16">
        <v>9.5654188100011197</v>
      </c>
      <c r="K607" s="16">
        <v>22.048999999999069</v>
      </c>
      <c r="L607" s="16">
        <v>5.0247723399997994</v>
      </c>
      <c r="M607" s="16">
        <v>11.802999999998974</v>
      </c>
      <c r="N607" s="16">
        <v>16.599072499998329</v>
      </c>
      <c r="O607" s="16">
        <v>24.920000000000073</v>
      </c>
      <c r="P607" s="16">
        <v>5.3875093400001788</v>
      </c>
      <c r="Q607" s="16">
        <v>29.116999999999734</v>
      </c>
      <c r="R607" s="16">
        <v>42.791610319997744</v>
      </c>
      <c r="S607" s="16">
        <v>57.484000000002197</v>
      </c>
      <c r="T607" s="16">
        <v>7.5550000000007458</v>
      </c>
      <c r="U607" s="16">
        <v>48.538000000000466</v>
      </c>
      <c r="V607" s="16">
        <v>83.468000000000757</v>
      </c>
      <c r="W607" s="16">
        <v>84.847999999998137</v>
      </c>
      <c r="X607" s="16">
        <v>18.605999999998858</v>
      </c>
      <c r="Y607" s="16">
        <v>51.705000000001746</v>
      </c>
      <c r="Z607" s="16">
        <v>74.230999999996129</v>
      </c>
      <c r="AA607" s="16">
        <v>0</v>
      </c>
      <c r="AB607" s="16">
        <v>0</v>
      </c>
      <c r="AC607" s="16">
        <v>0</v>
      </c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</row>
    <row r="608" spans="1:63" x14ac:dyDescent="0.35">
      <c r="A608" s="18"/>
      <c r="B608" s="19" t="s">
        <v>55</v>
      </c>
      <c r="C608" s="20"/>
      <c r="D608" s="20"/>
      <c r="E608" s="20"/>
      <c r="F608" s="20"/>
      <c r="G608" s="21">
        <v>17.488314669999909</v>
      </c>
      <c r="H608" s="20"/>
      <c r="I608" s="20"/>
      <c r="J608" s="20"/>
      <c r="K608" s="21">
        <v>22.696471839999504</v>
      </c>
      <c r="L608" s="20"/>
      <c r="M608" s="20"/>
      <c r="N608" s="20"/>
      <c r="O608" s="21">
        <v>30.397522959999606</v>
      </c>
      <c r="P608" s="20"/>
      <c r="Q608" s="20"/>
      <c r="R608" s="20"/>
      <c r="S608" s="21">
        <v>41.268770659999973</v>
      </c>
      <c r="T608" s="20"/>
      <c r="U608" s="20"/>
      <c r="V608" s="20"/>
      <c r="W608" s="21">
        <v>25.672485050000432</v>
      </c>
      <c r="X608" s="20"/>
      <c r="Y608" s="20"/>
      <c r="Z608" s="21">
        <v>0</v>
      </c>
      <c r="AA608" s="21">
        <v>0</v>
      </c>
      <c r="AB608" s="21">
        <v>0</v>
      </c>
      <c r="AC608" s="21">
        <v>0</v>
      </c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</row>
    <row r="610" spans="1:63" x14ac:dyDescent="0.35">
      <c r="A610" s="3" t="s">
        <v>149</v>
      </c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</row>
    <row r="611" spans="1:63" x14ac:dyDescent="0.35">
      <c r="A611" s="5" t="s">
        <v>1</v>
      </c>
      <c r="B611" s="5" t="s">
        <v>2</v>
      </c>
      <c r="C611" s="6">
        <v>242475</v>
      </c>
      <c r="D611" s="6">
        <v>78236</v>
      </c>
      <c r="E611" s="6">
        <v>158384</v>
      </c>
      <c r="F611" s="6">
        <v>235627</v>
      </c>
      <c r="G611" s="6">
        <v>302121</v>
      </c>
      <c r="H611" s="6">
        <v>89749</v>
      </c>
      <c r="I611" s="6">
        <v>178895</v>
      </c>
      <c r="J611" s="6">
        <v>264509</v>
      </c>
      <c r="K611" s="6">
        <v>341203</v>
      </c>
      <c r="L611" s="6">
        <v>100387</v>
      </c>
      <c r="M611" s="6">
        <v>200334</v>
      </c>
      <c r="N611" s="6">
        <v>292657</v>
      </c>
      <c r="O611" s="6">
        <v>375367</v>
      </c>
      <c r="P611" s="6">
        <v>109136</v>
      </c>
      <c r="Q611" s="6">
        <v>217673</v>
      </c>
      <c r="R611" s="6">
        <v>319961</v>
      </c>
      <c r="S611" s="6">
        <v>416341</v>
      </c>
      <c r="T611" s="6">
        <v>117137</v>
      </c>
      <c r="U611" s="6">
        <v>235300</v>
      </c>
      <c r="V611" s="6">
        <v>350443</v>
      </c>
      <c r="W611" s="6">
        <v>446528</v>
      </c>
      <c r="X611" s="6">
        <v>121190</v>
      </c>
      <c r="Y611" s="6">
        <v>238540</v>
      </c>
      <c r="Z611" s="6">
        <v>352436</v>
      </c>
      <c r="AA611" s="6">
        <v>0</v>
      </c>
      <c r="AB611" s="6">
        <v>0</v>
      </c>
      <c r="AC611" s="6">
        <v>0</v>
      </c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</row>
    <row r="612" spans="1:63" x14ac:dyDescent="0.35">
      <c r="A612" s="5" t="s">
        <v>3</v>
      </c>
      <c r="B612" s="5" t="s">
        <v>4</v>
      </c>
      <c r="C612" s="6">
        <v>202996</v>
      </c>
      <c r="D612" s="6">
        <v>65783</v>
      </c>
      <c r="E612" s="6">
        <v>133666</v>
      </c>
      <c r="F612" s="6">
        <v>199997</v>
      </c>
      <c r="G612" s="6">
        <v>253455</v>
      </c>
      <c r="H612" s="6">
        <v>73422</v>
      </c>
      <c r="I612" s="6">
        <v>152656</v>
      </c>
      <c r="J612" s="6">
        <v>227855</v>
      </c>
      <c r="K612" s="6">
        <v>290327</v>
      </c>
      <c r="L612" s="6">
        <v>85649</v>
      </c>
      <c r="M612" s="6">
        <v>170577</v>
      </c>
      <c r="N612" s="6">
        <v>253188</v>
      </c>
      <c r="O612" s="6">
        <v>321181</v>
      </c>
      <c r="P612" s="6">
        <v>96845</v>
      </c>
      <c r="Q612" s="6">
        <v>191665</v>
      </c>
      <c r="R612" s="6">
        <v>283232</v>
      </c>
      <c r="S612" s="6">
        <v>359158</v>
      </c>
      <c r="T612" s="6">
        <v>106512</v>
      </c>
      <c r="U612" s="6">
        <v>209197</v>
      </c>
      <c r="V612" s="6">
        <v>306995</v>
      </c>
      <c r="W612" s="6">
        <v>389729</v>
      </c>
      <c r="X612" s="6">
        <v>114220</v>
      </c>
      <c r="Y612" s="6">
        <v>214958</v>
      </c>
      <c r="Z612" s="6">
        <v>308577</v>
      </c>
      <c r="AA612" s="6">
        <v>0</v>
      </c>
      <c r="AB612" s="6">
        <v>0</v>
      </c>
      <c r="AC612" s="6">
        <v>0</v>
      </c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</row>
    <row r="613" spans="1:63" x14ac:dyDescent="0.35">
      <c r="A613" s="5" t="s">
        <v>5</v>
      </c>
      <c r="B613" s="5" t="s">
        <v>6</v>
      </c>
      <c r="C613" s="6">
        <v>162842</v>
      </c>
      <c r="D613" s="6">
        <v>56426</v>
      </c>
      <c r="E613" s="6">
        <v>112739</v>
      </c>
      <c r="F613" s="6">
        <v>171336</v>
      </c>
      <c r="G613" s="6">
        <v>220963</v>
      </c>
      <c r="H613" s="6">
        <v>66430</v>
      </c>
      <c r="I613" s="6">
        <v>126421</v>
      </c>
      <c r="J613" s="6">
        <v>187192</v>
      </c>
      <c r="K613" s="6">
        <v>241206</v>
      </c>
      <c r="L613" s="6">
        <v>73332</v>
      </c>
      <c r="M613" s="6">
        <v>141811</v>
      </c>
      <c r="N613" s="6">
        <v>209638</v>
      </c>
      <c r="O613" s="6">
        <v>266002</v>
      </c>
      <c r="P613" s="6">
        <v>85810</v>
      </c>
      <c r="Q613" s="6">
        <v>163532</v>
      </c>
      <c r="R613" s="6">
        <v>241259</v>
      </c>
      <c r="S613" s="6">
        <v>298915</v>
      </c>
      <c r="T613" s="6">
        <v>89123</v>
      </c>
      <c r="U613" s="6">
        <v>172125</v>
      </c>
      <c r="V613" s="6">
        <v>253180</v>
      </c>
      <c r="W613" s="6">
        <v>317043</v>
      </c>
      <c r="X613" s="6">
        <v>87052</v>
      </c>
      <c r="Y613" s="6">
        <v>166974</v>
      </c>
      <c r="Z613" s="6">
        <v>250142</v>
      </c>
      <c r="AA613" s="6">
        <v>0</v>
      </c>
      <c r="AB613" s="6">
        <v>0</v>
      </c>
      <c r="AC613" s="6">
        <v>0</v>
      </c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</row>
    <row r="614" spans="1:63" x14ac:dyDescent="0.35">
      <c r="A614" s="5" t="s">
        <v>7</v>
      </c>
      <c r="B614" s="5" t="s">
        <v>8</v>
      </c>
      <c r="C614" s="6">
        <v>155156</v>
      </c>
      <c r="D614" s="6">
        <v>50446</v>
      </c>
      <c r="E614" s="6">
        <v>103000</v>
      </c>
      <c r="F614" s="6">
        <v>147754</v>
      </c>
      <c r="G614" s="6">
        <v>187894</v>
      </c>
      <c r="H614" s="6">
        <v>55492</v>
      </c>
      <c r="I614" s="6">
        <v>106209</v>
      </c>
      <c r="J614" s="6">
        <v>156485</v>
      </c>
      <c r="K614" s="6">
        <v>206985</v>
      </c>
      <c r="L614" s="6">
        <v>62511</v>
      </c>
      <c r="M614" s="6">
        <v>123991</v>
      </c>
      <c r="N614" s="6">
        <v>180439</v>
      </c>
      <c r="O614" s="6">
        <v>235701</v>
      </c>
      <c r="P614" s="6">
        <v>75813</v>
      </c>
      <c r="Q614" s="6">
        <v>149211</v>
      </c>
      <c r="R614" s="6">
        <v>217043</v>
      </c>
      <c r="S614" s="6">
        <v>279300</v>
      </c>
      <c r="T614" s="6">
        <v>76011</v>
      </c>
      <c r="U614" s="6">
        <v>152563</v>
      </c>
      <c r="V614" s="6">
        <v>222905</v>
      </c>
      <c r="W614" s="6">
        <v>289650</v>
      </c>
      <c r="X614" s="6">
        <v>78476</v>
      </c>
      <c r="Y614" s="6">
        <v>178545</v>
      </c>
      <c r="Z614" s="6">
        <v>245235</v>
      </c>
      <c r="AA614" s="6">
        <v>0</v>
      </c>
      <c r="AB614" s="6">
        <v>0</v>
      </c>
      <c r="AC614" s="6">
        <v>0</v>
      </c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</row>
    <row r="615" spans="1:63" x14ac:dyDescent="0.35">
      <c r="A615" s="5" t="s">
        <v>9</v>
      </c>
      <c r="B615" s="5" t="s">
        <v>10</v>
      </c>
      <c r="C615" s="6">
        <v>62233</v>
      </c>
      <c r="D615" s="6">
        <v>20320</v>
      </c>
      <c r="E615" s="6">
        <v>39796</v>
      </c>
      <c r="F615" s="6">
        <v>58885</v>
      </c>
      <c r="G615" s="6">
        <v>77588</v>
      </c>
      <c r="H615" s="6">
        <v>24375</v>
      </c>
      <c r="I615" s="6">
        <v>47574</v>
      </c>
      <c r="J615" s="6">
        <v>68317</v>
      </c>
      <c r="K615" s="6">
        <v>89562</v>
      </c>
      <c r="L615" s="6">
        <v>28141</v>
      </c>
      <c r="M615" s="6">
        <v>53793</v>
      </c>
      <c r="N615" s="6">
        <v>76080</v>
      </c>
      <c r="O615" s="6">
        <v>98674</v>
      </c>
      <c r="P615" s="6">
        <v>29530</v>
      </c>
      <c r="Q615" s="6">
        <v>57900</v>
      </c>
      <c r="R615" s="6">
        <v>84828</v>
      </c>
      <c r="S615" s="6">
        <v>106708</v>
      </c>
      <c r="T615" s="6">
        <v>30395</v>
      </c>
      <c r="U615" s="6">
        <v>60025</v>
      </c>
      <c r="V615" s="6">
        <v>88010</v>
      </c>
      <c r="W615" s="6">
        <v>114626</v>
      </c>
      <c r="X615" s="6">
        <v>31541</v>
      </c>
      <c r="Y615" s="6">
        <v>63472</v>
      </c>
      <c r="Z615" s="6">
        <v>88452</v>
      </c>
      <c r="AA615" s="6">
        <v>0</v>
      </c>
      <c r="AB615" s="6">
        <v>0</v>
      </c>
      <c r="AC615" s="6">
        <v>0</v>
      </c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</row>
    <row r="616" spans="1:63" x14ac:dyDescent="0.35">
      <c r="A616" s="5" t="s">
        <v>11</v>
      </c>
      <c r="B616" s="5" t="s">
        <v>12</v>
      </c>
      <c r="C616" s="6">
        <v>38465</v>
      </c>
      <c r="D616" s="6">
        <v>13602</v>
      </c>
      <c r="E616" s="6">
        <v>28075</v>
      </c>
      <c r="F616" s="6">
        <v>42307</v>
      </c>
      <c r="G616" s="6">
        <v>54963</v>
      </c>
      <c r="H616" s="6">
        <v>17392</v>
      </c>
      <c r="I616" s="6">
        <v>34827</v>
      </c>
      <c r="J616" s="6">
        <v>51192</v>
      </c>
      <c r="K616" s="6">
        <v>64690</v>
      </c>
      <c r="L616" s="6">
        <v>19138</v>
      </c>
      <c r="M616" s="6">
        <v>39652</v>
      </c>
      <c r="N616" s="6">
        <v>60252</v>
      </c>
      <c r="O616" s="6">
        <v>78129</v>
      </c>
      <c r="P616" s="6">
        <v>27081</v>
      </c>
      <c r="Q616" s="6">
        <v>56335</v>
      </c>
      <c r="R616" s="6">
        <v>81872</v>
      </c>
      <c r="S616" s="6">
        <v>104450</v>
      </c>
      <c r="T616" s="6">
        <v>35345</v>
      </c>
      <c r="U616" s="6">
        <v>72309</v>
      </c>
      <c r="V616" s="6">
        <v>107539</v>
      </c>
      <c r="W616" s="6">
        <v>133514</v>
      </c>
      <c r="X616" s="6">
        <v>42211</v>
      </c>
      <c r="Y616" s="6">
        <v>81190</v>
      </c>
      <c r="Z616" s="6">
        <v>114157</v>
      </c>
      <c r="AA616" s="6">
        <v>0</v>
      </c>
      <c r="AB616" s="6">
        <v>0</v>
      </c>
      <c r="AC616" s="6">
        <v>0</v>
      </c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</row>
    <row r="617" spans="1:63" x14ac:dyDescent="0.35">
      <c r="A617" s="5" t="s">
        <v>13</v>
      </c>
      <c r="B617" s="5" t="s">
        <v>14</v>
      </c>
      <c r="C617" s="6">
        <v>26239.25037555</v>
      </c>
      <c r="D617" s="6">
        <v>7216.6581111200003</v>
      </c>
      <c r="E617" s="6">
        <v>16650</v>
      </c>
      <c r="F617" s="6">
        <v>25814</v>
      </c>
      <c r="G617" s="6">
        <v>36448</v>
      </c>
      <c r="H617" s="6">
        <v>12614</v>
      </c>
      <c r="I617" s="6">
        <v>28302</v>
      </c>
      <c r="J617" s="6">
        <v>43877</v>
      </c>
      <c r="K617" s="6">
        <v>58450</v>
      </c>
      <c r="L617" s="6">
        <v>17510</v>
      </c>
      <c r="M617" s="6">
        <v>37590</v>
      </c>
      <c r="N617" s="6">
        <v>55572</v>
      </c>
      <c r="O617" s="6">
        <v>72266</v>
      </c>
      <c r="P617" s="6">
        <v>20331</v>
      </c>
      <c r="Q617" s="6">
        <v>42301</v>
      </c>
      <c r="R617" s="6">
        <v>64586</v>
      </c>
      <c r="S617" s="6">
        <v>86094</v>
      </c>
      <c r="T617" s="6">
        <v>24699</v>
      </c>
      <c r="U617" s="6">
        <v>51295</v>
      </c>
      <c r="V617" s="6">
        <v>79700</v>
      </c>
      <c r="W617" s="6">
        <v>108070</v>
      </c>
      <c r="X617" s="6">
        <v>30212</v>
      </c>
      <c r="Y617" s="6">
        <v>60768</v>
      </c>
      <c r="Z617" s="6">
        <v>89051</v>
      </c>
      <c r="AA617" s="6">
        <v>0</v>
      </c>
      <c r="AB617" s="6">
        <v>0</v>
      </c>
      <c r="AC617" s="6">
        <v>0</v>
      </c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</row>
    <row r="618" spans="1:63" x14ac:dyDescent="0.35">
      <c r="A618" s="5" t="s">
        <v>15</v>
      </c>
      <c r="B618" s="5" t="s">
        <v>16</v>
      </c>
      <c r="C618" s="6">
        <v>28515</v>
      </c>
      <c r="D618" s="6">
        <v>10034</v>
      </c>
      <c r="E618" s="6">
        <v>22788</v>
      </c>
      <c r="F618" s="6">
        <v>34282</v>
      </c>
      <c r="G618" s="6">
        <v>45661</v>
      </c>
      <c r="H618" s="6">
        <v>15930</v>
      </c>
      <c r="I618" s="6">
        <v>31283</v>
      </c>
      <c r="J618" s="6">
        <v>46036</v>
      </c>
      <c r="K618" s="6">
        <v>59929</v>
      </c>
      <c r="L618" s="6">
        <v>19122</v>
      </c>
      <c r="M618" s="6">
        <v>37704</v>
      </c>
      <c r="N618" s="6">
        <v>53713</v>
      </c>
      <c r="O618" s="6">
        <v>69792</v>
      </c>
      <c r="P618" s="6">
        <v>20636</v>
      </c>
      <c r="Q618" s="6">
        <v>41546</v>
      </c>
      <c r="R618" s="6">
        <v>62341</v>
      </c>
      <c r="S618" s="6">
        <v>80611</v>
      </c>
      <c r="T618" s="6">
        <v>24216</v>
      </c>
      <c r="U618" s="6">
        <v>50316</v>
      </c>
      <c r="V618" s="6">
        <v>75449</v>
      </c>
      <c r="W618" s="6">
        <v>95051</v>
      </c>
      <c r="X618" s="6">
        <v>27831</v>
      </c>
      <c r="Y618" s="6">
        <v>55944</v>
      </c>
      <c r="Z618" s="6">
        <v>80651</v>
      </c>
      <c r="AA618" s="6">
        <v>0</v>
      </c>
      <c r="AB618" s="6">
        <v>0</v>
      </c>
      <c r="AC618" s="6">
        <v>0</v>
      </c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</row>
    <row r="619" spans="1:63" x14ac:dyDescent="0.35">
      <c r="A619" s="5" t="s">
        <v>17</v>
      </c>
      <c r="B619" s="5" t="s">
        <v>18</v>
      </c>
      <c r="C619" s="6">
        <v>29659.470337629999</v>
      </c>
      <c r="D619" s="6">
        <v>8694.1701179299998</v>
      </c>
      <c r="E619" s="6">
        <v>18767.423999999999</v>
      </c>
      <c r="F619" s="6">
        <v>29946.232978259999</v>
      </c>
      <c r="G619" s="6">
        <v>43256.701999999997</v>
      </c>
      <c r="H619" s="6">
        <v>11971.651000000002</v>
      </c>
      <c r="I619" s="6">
        <v>25358.224000000002</v>
      </c>
      <c r="J619" s="6">
        <v>38948.860999999997</v>
      </c>
      <c r="K619" s="6">
        <v>52538</v>
      </c>
      <c r="L619" s="6">
        <v>13724</v>
      </c>
      <c r="M619" s="6">
        <v>29930</v>
      </c>
      <c r="N619" s="6">
        <v>47397</v>
      </c>
      <c r="O619" s="6">
        <v>66597</v>
      </c>
      <c r="P619" s="6">
        <v>18532</v>
      </c>
      <c r="Q619" s="6">
        <v>41463</v>
      </c>
      <c r="R619" s="6">
        <v>62782</v>
      </c>
      <c r="S619" s="6">
        <v>85944</v>
      </c>
      <c r="T619" s="6">
        <v>23999</v>
      </c>
      <c r="U619" s="6">
        <v>51503</v>
      </c>
      <c r="V619" s="6">
        <v>79311</v>
      </c>
      <c r="W619" s="6">
        <v>104862</v>
      </c>
      <c r="X619" s="6">
        <v>31718</v>
      </c>
      <c r="Y619" s="6">
        <v>61751</v>
      </c>
      <c r="Z619" s="6">
        <v>90997</v>
      </c>
      <c r="AA619" s="6">
        <v>0</v>
      </c>
      <c r="AB619" s="6">
        <v>0</v>
      </c>
      <c r="AC619" s="6">
        <v>0</v>
      </c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</row>
    <row r="620" spans="1:63" x14ac:dyDescent="0.35">
      <c r="A620" s="5" t="s">
        <v>19</v>
      </c>
      <c r="B620" s="5" t="s">
        <v>20</v>
      </c>
      <c r="C620" s="6">
        <v>33218</v>
      </c>
      <c r="D620" s="6">
        <v>10403</v>
      </c>
      <c r="E620" s="6">
        <v>22164</v>
      </c>
      <c r="F620" s="6">
        <v>36219</v>
      </c>
      <c r="G620" s="6">
        <v>48632</v>
      </c>
      <c r="H620" s="6">
        <v>13817</v>
      </c>
      <c r="I620" s="6">
        <v>28355</v>
      </c>
      <c r="J620" s="6">
        <v>42982</v>
      </c>
      <c r="K620" s="6">
        <v>54608</v>
      </c>
      <c r="L620" s="6">
        <v>14802</v>
      </c>
      <c r="M620" s="6">
        <v>31984</v>
      </c>
      <c r="N620" s="6">
        <v>48907</v>
      </c>
      <c r="O620" s="6">
        <v>64225</v>
      </c>
      <c r="P620" s="6">
        <v>19300</v>
      </c>
      <c r="Q620" s="6">
        <v>41096</v>
      </c>
      <c r="R620" s="6">
        <v>60790</v>
      </c>
      <c r="S620" s="6">
        <v>78077</v>
      </c>
      <c r="T620" s="6">
        <v>21164</v>
      </c>
      <c r="U620" s="6">
        <v>46801</v>
      </c>
      <c r="V620" s="6">
        <v>72196</v>
      </c>
      <c r="W620" s="6">
        <v>94674</v>
      </c>
      <c r="X620" s="6">
        <v>27764</v>
      </c>
      <c r="Y620" s="6">
        <v>55057</v>
      </c>
      <c r="Z620" s="6">
        <v>80860</v>
      </c>
      <c r="AA620" s="6">
        <v>0</v>
      </c>
      <c r="AB620" s="6">
        <v>0</v>
      </c>
      <c r="AC620" s="6">
        <v>0</v>
      </c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</row>
    <row r="621" spans="1:63" x14ac:dyDescent="0.35">
      <c r="A621" s="5" t="s">
        <v>21</v>
      </c>
      <c r="B621" s="5" t="s">
        <v>22</v>
      </c>
      <c r="C621" s="6">
        <v>9337.6710000000003</v>
      </c>
      <c r="D621" s="6">
        <v>3301.1129999999998</v>
      </c>
      <c r="E621" s="6">
        <v>6780.5720000000001</v>
      </c>
      <c r="F621" s="6">
        <v>11058.824000000001</v>
      </c>
      <c r="G621" s="6">
        <v>15281.275</v>
      </c>
      <c r="H621" s="6">
        <v>5150.9710000000005</v>
      </c>
      <c r="I621" s="6">
        <v>10407.134</v>
      </c>
      <c r="J621" s="6">
        <v>15574.802</v>
      </c>
      <c r="K621" s="6">
        <v>20672.268</v>
      </c>
      <c r="L621" s="6">
        <v>5763</v>
      </c>
      <c r="M621" s="6">
        <v>12496</v>
      </c>
      <c r="N621" s="6">
        <v>19633</v>
      </c>
      <c r="O621" s="6">
        <v>26845</v>
      </c>
      <c r="P621" s="6">
        <v>8779</v>
      </c>
      <c r="Q621" s="6">
        <v>18997</v>
      </c>
      <c r="R621" s="6">
        <v>30472</v>
      </c>
      <c r="S621" s="6">
        <v>41257</v>
      </c>
      <c r="T621" s="6">
        <v>12198</v>
      </c>
      <c r="U621" s="6">
        <v>28190</v>
      </c>
      <c r="V621" s="6">
        <v>43240</v>
      </c>
      <c r="W621" s="6">
        <v>59380</v>
      </c>
      <c r="X621" s="6">
        <v>17564</v>
      </c>
      <c r="Y621" s="6">
        <v>36156</v>
      </c>
      <c r="Z621" s="6">
        <v>56160</v>
      </c>
      <c r="AA621" s="6">
        <v>0</v>
      </c>
      <c r="AB621" s="6">
        <v>0</v>
      </c>
      <c r="AC621" s="6">
        <v>0</v>
      </c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</row>
    <row r="622" spans="1:63" x14ac:dyDescent="0.35">
      <c r="A622" s="5" t="s">
        <v>23</v>
      </c>
      <c r="B622" s="5" t="s">
        <v>24</v>
      </c>
      <c r="C622" s="6">
        <v>20472.607</v>
      </c>
      <c r="D622" s="6">
        <v>7081.9839999999995</v>
      </c>
      <c r="E622" s="6">
        <v>14526.938999999998</v>
      </c>
      <c r="F622" s="6">
        <v>21141.573</v>
      </c>
      <c r="G622" s="6">
        <v>27845.252</v>
      </c>
      <c r="H622" s="6">
        <v>10090.415999999999</v>
      </c>
      <c r="I622" s="6">
        <v>19691.857</v>
      </c>
      <c r="J622" s="6">
        <v>28645.781999999999</v>
      </c>
      <c r="K622" s="6">
        <v>37306</v>
      </c>
      <c r="L622" s="6">
        <v>11226</v>
      </c>
      <c r="M622" s="6">
        <v>21646</v>
      </c>
      <c r="N622" s="6">
        <v>30778</v>
      </c>
      <c r="O622" s="6">
        <v>38918</v>
      </c>
      <c r="P622" s="6">
        <v>11777</v>
      </c>
      <c r="Q622" s="6">
        <v>23839</v>
      </c>
      <c r="R622" s="6">
        <v>36575</v>
      </c>
      <c r="S622" s="6">
        <v>48625</v>
      </c>
      <c r="T622" s="6">
        <v>15006</v>
      </c>
      <c r="U622" s="6">
        <v>29862</v>
      </c>
      <c r="V622" s="6">
        <v>46161</v>
      </c>
      <c r="W622" s="6">
        <v>60892</v>
      </c>
      <c r="X622" s="6">
        <v>15907</v>
      </c>
      <c r="Y622" s="6">
        <v>31574</v>
      </c>
      <c r="Z622" s="6">
        <v>48225</v>
      </c>
      <c r="AA622" s="6">
        <v>0</v>
      </c>
      <c r="AB622" s="6">
        <v>0</v>
      </c>
      <c r="AC622" s="6">
        <v>0</v>
      </c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</row>
    <row r="623" spans="1:63" x14ac:dyDescent="0.35">
      <c r="A623" s="5" t="s">
        <v>25</v>
      </c>
      <c r="B623" s="5" t="s">
        <v>26</v>
      </c>
      <c r="C623" s="6">
        <v>12239.85295237</v>
      </c>
      <c r="D623" s="6">
        <v>3745.5244061499998</v>
      </c>
      <c r="E623" s="6">
        <v>7992.0812208799998</v>
      </c>
      <c r="F623" s="6">
        <v>12332.03779749</v>
      </c>
      <c r="G623" s="6">
        <v>17133.857551339999</v>
      </c>
      <c r="H623" s="6">
        <v>4310.2450970500004</v>
      </c>
      <c r="I623" s="6">
        <v>10144.69806151</v>
      </c>
      <c r="J623" s="6">
        <v>15067.189603299999</v>
      </c>
      <c r="K623" s="6">
        <v>21019.92222927</v>
      </c>
      <c r="L623" s="6">
        <v>5519.1271783900002</v>
      </c>
      <c r="M623" s="6">
        <v>11976</v>
      </c>
      <c r="N623" s="6">
        <v>17923</v>
      </c>
      <c r="O623" s="6">
        <v>24350</v>
      </c>
      <c r="P623" s="6">
        <v>6544</v>
      </c>
      <c r="Q623" s="6">
        <v>14562</v>
      </c>
      <c r="R623" s="6">
        <v>22734</v>
      </c>
      <c r="S623" s="6">
        <v>30167</v>
      </c>
      <c r="T623" s="6">
        <v>6956</v>
      </c>
      <c r="U623" s="6">
        <v>15877</v>
      </c>
      <c r="V623" s="6">
        <v>24648</v>
      </c>
      <c r="W623" s="6">
        <v>33913</v>
      </c>
      <c r="X623" s="6">
        <v>8793</v>
      </c>
      <c r="Y623" s="6">
        <v>18798</v>
      </c>
      <c r="Z623" s="6">
        <v>29301</v>
      </c>
      <c r="AA623" s="6">
        <v>0</v>
      </c>
      <c r="AB623" s="6">
        <v>0</v>
      </c>
      <c r="AC623" s="6">
        <v>0</v>
      </c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</row>
    <row r="624" spans="1:63" x14ac:dyDescent="0.35">
      <c r="A624" s="5" t="s">
        <v>27</v>
      </c>
      <c r="B624" s="5" t="s">
        <v>28</v>
      </c>
      <c r="C624" s="6">
        <v>9797.6739999999991</v>
      </c>
      <c r="D624" s="6">
        <v>3417.0299999999997</v>
      </c>
      <c r="E624" s="6">
        <v>6823.1940000000004</v>
      </c>
      <c r="F624" s="6">
        <v>10439.388000000001</v>
      </c>
      <c r="G624" s="6">
        <v>13775.914000000001</v>
      </c>
      <c r="H624" s="6">
        <v>4766.473</v>
      </c>
      <c r="I624" s="6">
        <v>9765.375</v>
      </c>
      <c r="J624" s="6">
        <v>14829.248</v>
      </c>
      <c r="K624" s="6">
        <v>18682.487000000001</v>
      </c>
      <c r="L624" s="6">
        <v>6156.9650000000001</v>
      </c>
      <c r="M624" s="6">
        <v>11529.473</v>
      </c>
      <c r="N624" s="6">
        <v>16417.019</v>
      </c>
      <c r="O624" s="6">
        <v>20604.440000000002</v>
      </c>
      <c r="P624" s="6">
        <v>6662.8519999999999</v>
      </c>
      <c r="Q624" s="6">
        <v>13302</v>
      </c>
      <c r="R624" s="6">
        <v>19277</v>
      </c>
      <c r="S624" s="6">
        <v>25134</v>
      </c>
      <c r="T624" s="6">
        <v>7895</v>
      </c>
      <c r="U624" s="6">
        <v>15807</v>
      </c>
      <c r="V624" s="6">
        <v>23219</v>
      </c>
      <c r="W624" s="6">
        <v>30244</v>
      </c>
      <c r="X624" s="6">
        <v>9215</v>
      </c>
      <c r="Y624" s="6">
        <v>18568</v>
      </c>
      <c r="Z624" s="6">
        <v>26481</v>
      </c>
      <c r="AA624" s="6">
        <v>0</v>
      </c>
      <c r="AB624" s="6">
        <v>0</v>
      </c>
      <c r="AC624" s="6">
        <v>0</v>
      </c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</row>
    <row r="625" spans="1:63" x14ac:dyDescent="0.35">
      <c r="A625" s="5" t="s">
        <v>29</v>
      </c>
      <c r="B625" s="5" t="s">
        <v>30</v>
      </c>
      <c r="C625" s="6">
        <v>3346.6929999999998</v>
      </c>
      <c r="D625" s="6">
        <v>1087.3487617999999</v>
      </c>
      <c r="E625" s="6">
        <v>2225.6550000000002</v>
      </c>
      <c r="F625" s="6">
        <v>3314.38126195</v>
      </c>
      <c r="G625" s="6">
        <v>4649.8550000000005</v>
      </c>
      <c r="H625" s="6">
        <v>1449.84593322</v>
      </c>
      <c r="I625" s="6">
        <v>3167.857</v>
      </c>
      <c r="J625" s="6">
        <v>4305.9350584100002</v>
      </c>
      <c r="K625" s="6">
        <v>5746.9440000000004</v>
      </c>
      <c r="L625" s="6">
        <v>1660.23352725</v>
      </c>
      <c r="M625" s="6">
        <v>3358.6280000000002</v>
      </c>
      <c r="N625" s="6">
        <v>4762.6975543999997</v>
      </c>
      <c r="O625" s="6">
        <v>6382.652</v>
      </c>
      <c r="P625" s="6">
        <v>2115.0369192200001</v>
      </c>
      <c r="Q625" s="6">
        <v>4752.2089999999998</v>
      </c>
      <c r="R625" s="6">
        <v>7487.61025247</v>
      </c>
      <c r="S625" s="6">
        <v>10256.064</v>
      </c>
      <c r="T625" s="6">
        <v>3555.2150000000001</v>
      </c>
      <c r="U625" s="6">
        <v>7731.7749999999996</v>
      </c>
      <c r="V625" s="6">
        <v>11322.009</v>
      </c>
      <c r="W625" s="6">
        <v>15590.053</v>
      </c>
      <c r="X625" s="6">
        <v>5785.6120000000001</v>
      </c>
      <c r="Y625" s="6">
        <v>11024.127</v>
      </c>
      <c r="Z625" s="6">
        <v>15593.257000000001</v>
      </c>
      <c r="AA625" s="6">
        <v>0</v>
      </c>
      <c r="AB625" s="6">
        <v>0</v>
      </c>
      <c r="AC625" s="6">
        <v>0</v>
      </c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</row>
    <row r="626" spans="1:63" x14ac:dyDescent="0.35">
      <c r="A626" s="5" t="s">
        <v>31</v>
      </c>
      <c r="B626" s="5" t="s">
        <v>32</v>
      </c>
      <c r="C626" s="6">
        <v>3148.2280000000001</v>
      </c>
      <c r="D626" s="6">
        <v>934.774</v>
      </c>
      <c r="E626" s="6">
        <v>2090.2370000000001</v>
      </c>
      <c r="F626" s="6">
        <v>3309.4360000000001</v>
      </c>
      <c r="G626" s="6">
        <v>4480.8549999999996</v>
      </c>
      <c r="H626" s="6">
        <v>1483.105</v>
      </c>
      <c r="I626" s="6">
        <v>3054.6760000000004</v>
      </c>
      <c r="J626" s="6">
        <v>4679.1400000000003</v>
      </c>
      <c r="K626" s="6">
        <v>6120.8979999999992</v>
      </c>
      <c r="L626" s="6">
        <v>1801.6709999999998</v>
      </c>
      <c r="M626" s="6">
        <v>3817.2699999999995</v>
      </c>
      <c r="N626" s="6">
        <v>5729.79</v>
      </c>
      <c r="O626" s="6">
        <v>7540.0829999999996</v>
      </c>
      <c r="P626" s="6">
        <v>2212.5329999999999</v>
      </c>
      <c r="Q626" s="6">
        <v>4557.7780000000002</v>
      </c>
      <c r="R626" s="6">
        <v>6974.4459999999999</v>
      </c>
      <c r="S626" s="6">
        <v>9547.7270000000008</v>
      </c>
      <c r="T626" s="6">
        <v>2822.5819999999999</v>
      </c>
      <c r="U626" s="6">
        <v>5785.76</v>
      </c>
      <c r="V626" s="6">
        <v>9043.0759999999991</v>
      </c>
      <c r="W626" s="6">
        <v>11798.886999999999</v>
      </c>
      <c r="X626" s="6">
        <v>3839.9920000000002</v>
      </c>
      <c r="Y626" s="6">
        <v>7661.5329999999994</v>
      </c>
      <c r="Z626" s="6">
        <v>11555.907999999999</v>
      </c>
      <c r="AA626" s="6">
        <v>0</v>
      </c>
      <c r="AB626" s="6">
        <v>0</v>
      </c>
      <c r="AC626" s="6">
        <v>0</v>
      </c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</row>
    <row r="627" spans="1:63" x14ac:dyDescent="0.35">
      <c r="A627" s="5" t="s">
        <v>33</v>
      </c>
      <c r="B627" s="5" t="s">
        <v>34</v>
      </c>
      <c r="C627" s="6">
        <v>6584.0706813899997</v>
      </c>
      <c r="D627" s="9"/>
      <c r="E627" s="9"/>
      <c r="F627" s="9"/>
      <c r="G627" s="6">
        <v>9833.5609999999997</v>
      </c>
      <c r="H627" s="9"/>
      <c r="I627" s="9"/>
      <c r="J627" s="9"/>
      <c r="K627" s="6">
        <v>11839.298000000001</v>
      </c>
      <c r="L627" s="9"/>
      <c r="M627" s="9"/>
      <c r="N627" s="9"/>
      <c r="O627" s="6">
        <v>13591.814999999999</v>
      </c>
      <c r="P627" s="9"/>
      <c r="Q627" s="9"/>
      <c r="R627" s="9"/>
      <c r="S627" s="6">
        <v>16047.16</v>
      </c>
      <c r="T627" s="9"/>
      <c r="U627" s="9"/>
      <c r="V627" s="6">
        <v>13641.682999999999</v>
      </c>
      <c r="W627" s="6">
        <v>17817.55</v>
      </c>
      <c r="X627" s="9"/>
      <c r="Y627" s="6">
        <v>11212.463</v>
      </c>
      <c r="Z627" s="6">
        <v>16607.343000000001</v>
      </c>
      <c r="AA627" s="6">
        <v>0</v>
      </c>
      <c r="AB627" s="6">
        <v>0</v>
      </c>
      <c r="AC627" s="6">
        <v>0</v>
      </c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</row>
    <row r="628" spans="1:63" x14ac:dyDescent="0.35">
      <c r="A628" s="5" t="s">
        <v>35</v>
      </c>
      <c r="B628" s="5" t="s">
        <v>36</v>
      </c>
      <c r="C628" s="6">
        <v>1257.7849999999999</v>
      </c>
      <c r="D628" s="9"/>
      <c r="E628" s="9"/>
      <c r="F628" s="9"/>
      <c r="G628" s="6">
        <v>1649.9880000000001</v>
      </c>
      <c r="H628" s="9"/>
      <c r="I628" s="9"/>
      <c r="J628" s="9"/>
      <c r="K628" s="6">
        <v>2192.1039999999998</v>
      </c>
      <c r="L628" s="9"/>
      <c r="M628" s="9"/>
      <c r="N628" s="9"/>
      <c r="O628" s="6">
        <v>2365.703</v>
      </c>
      <c r="P628" s="9"/>
      <c r="Q628" s="9"/>
      <c r="R628" s="9"/>
      <c r="S628" s="6">
        <v>3744.8469999999998</v>
      </c>
      <c r="T628" s="9"/>
      <c r="U628" s="6">
        <v>2443.5450000000001</v>
      </c>
      <c r="V628" s="6">
        <v>3708.4040000000005</v>
      </c>
      <c r="W628" s="6">
        <v>5090.375</v>
      </c>
      <c r="X628" s="9"/>
      <c r="Y628" s="6">
        <v>3093.8869999999997</v>
      </c>
      <c r="Z628" s="6">
        <v>5143.6459999999997</v>
      </c>
      <c r="AA628" s="6">
        <v>0</v>
      </c>
      <c r="AB628" s="6">
        <v>0</v>
      </c>
      <c r="AC628" s="6">
        <v>0</v>
      </c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</row>
    <row r="629" spans="1:63" x14ac:dyDescent="0.35">
      <c r="A629" s="5" t="s">
        <v>37</v>
      </c>
      <c r="B629" s="5" t="s">
        <v>38</v>
      </c>
      <c r="C629" s="6">
        <v>7431.8410000000003</v>
      </c>
      <c r="D629" s="9"/>
      <c r="E629" s="9"/>
      <c r="F629" s="9"/>
      <c r="G629" s="6">
        <v>7602.0829999999996</v>
      </c>
      <c r="H629" s="9"/>
      <c r="I629" s="9"/>
      <c r="J629" s="9"/>
      <c r="K629" s="6">
        <v>10179.693000000001</v>
      </c>
      <c r="L629" s="9"/>
      <c r="M629" s="9"/>
      <c r="N629" s="9"/>
      <c r="O629" s="6">
        <v>13694.062</v>
      </c>
      <c r="P629" s="9"/>
      <c r="Q629" s="9"/>
      <c r="R629" s="9"/>
      <c r="S629" s="6">
        <v>19357.167999999998</v>
      </c>
      <c r="T629" s="9"/>
      <c r="U629" s="6">
        <v>11153.280999999999</v>
      </c>
      <c r="V629" s="6">
        <v>0</v>
      </c>
      <c r="W629" s="6">
        <v>23752.652000000002</v>
      </c>
      <c r="X629" s="6">
        <v>0</v>
      </c>
      <c r="Y629" s="6">
        <v>13684.217000000001</v>
      </c>
      <c r="Z629" s="6">
        <v>20141.339</v>
      </c>
      <c r="AA629" s="6">
        <v>0</v>
      </c>
      <c r="AB629" s="6">
        <v>0</v>
      </c>
      <c r="AC629" s="6">
        <v>0</v>
      </c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</row>
    <row r="630" spans="1:63" x14ac:dyDescent="0.35">
      <c r="A630" s="5" t="s">
        <v>39</v>
      </c>
      <c r="B630" s="5" t="s">
        <v>40</v>
      </c>
      <c r="C630" s="6">
        <v>2852.846</v>
      </c>
      <c r="D630" s="9"/>
      <c r="E630" s="9"/>
      <c r="F630" s="9"/>
      <c r="G630" s="6">
        <v>4368.1059999999998</v>
      </c>
      <c r="H630" s="9"/>
      <c r="I630" s="9"/>
      <c r="J630" s="9"/>
      <c r="K630" s="6">
        <v>5842.4940000000006</v>
      </c>
      <c r="L630" s="9"/>
      <c r="M630" s="9"/>
      <c r="N630" s="9"/>
      <c r="O630" s="6">
        <v>5771.3359999999993</v>
      </c>
      <c r="P630" s="9"/>
      <c r="Q630" s="9"/>
      <c r="R630" s="9"/>
      <c r="S630" s="6">
        <v>6764.5869999999995</v>
      </c>
      <c r="T630" s="9"/>
      <c r="U630" s="6">
        <v>4044.924</v>
      </c>
      <c r="V630" s="6">
        <v>5909.4349999999995</v>
      </c>
      <c r="W630" s="6">
        <v>7599.8919999999998</v>
      </c>
      <c r="X630" s="9"/>
      <c r="Y630" s="6">
        <v>4574.2889999999998</v>
      </c>
      <c r="Z630" s="6">
        <v>7303.6090000000004</v>
      </c>
      <c r="AA630" s="6">
        <v>0</v>
      </c>
      <c r="AB630" s="6">
        <v>0</v>
      </c>
      <c r="AC630" s="6">
        <v>0</v>
      </c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</row>
    <row r="631" spans="1:63" x14ac:dyDescent="0.35">
      <c r="A631" s="5" t="s">
        <v>41</v>
      </c>
      <c r="B631" s="5" t="s">
        <v>42</v>
      </c>
      <c r="C631" s="6">
        <v>1190.8735527700001</v>
      </c>
      <c r="D631" s="9"/>
      <c r="E631" s="9"/>
      <c r="F631" s="9"/>
      <c r="G631" s="6">
        <v>1403.905</v>
      </c>
      <c r="H631" s="9"/>
      <c r="I631" s="9"/>
      <c r="J631" s="9"/>
      <c r="K631" s="6">
        <v>1652.0059999999999</v>
      </c>
      <c r="L631" s="9"/>
      <c r="M631" s="9"/>
      <c r="N631" s="9"/>
      <c r="O631" s="6">
        <v>1466.9449999999999</v>
      </c>
      <c r="P631" s="9"/>
      <c r="Q631" s="9"/>
      <c r="R631" s="9"/>
      <c r="S631" s="6">
        <v>1385.0129999999999</v>
      </c>
      <c r="T631" s="9"/>
      <c r="U631" s="6">
        <v>0</v>
      </c>
      <c r="V631" s="6">
        <v>1213.1190000000001</v>
      </c>
      <c r="W631" s="6">
        <v>1578.9190000000001</v>
      </c>
      <c r="X631" s="6">
        <v>373.41399999999999</v>
      </c>
      <c r="Y631" s="6">
        <v>749.91000000000008</v>
      </c>
      <c r="Z631" s="6">
        <v>1186.204</v>
      </c>
      <c r="AA631" s="6">
        <v>0</v>
      </c>
      <c r="AB631" s="6">
        <v>0</v>
      </c>
      <c r="AC631" s="6">
        <v>0</v>
      </c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</row>
    <row r="632" spans="1:63" x14ac:dyDescent="0.35">
      <c r="A632" s="5" t="s">
        <v>43</v>
      </c>
      <c r="B632" s="5" t="s">
        <v>44</v>
      </c>
      <c r="C632" s="6">
        <v>734.83199999999999</v>
      </c>
      <c r="D632" s="9"/>
      <c r="E632" s="9"/>
      <c r="F632" s="9"/>
      <c r="G632" s="6">
        <v>1066.02</v>
      </c>
      <c r="H632" s="9"/>
      <c r="I632" s="9"/>
      <c r="J632" s="9"/>
      <c r="K632" s="6">
        <v>1366.1979999999999</v>
      </c>
      <c r="L632" s="9"/>
      <c r="M632" s="9"/>
      <c r="N632" s="9"/>
      <c r="O632" s="6">
        <v>1447.308</v>
      </c>
      <c r="P632" s="9"/>
      <c r="Q632" s="9"/>
      <c r="R632" s="9"/>
      <c r="S632" s="6">
        <v>1601.645</v>
      </c>
      <c r="T632" s="9"/>
      <c r="U632" s="6">
        <v>840.81200000000001</v>
      </c>
      <c r="V632" s="6">
        <v>0</v>
      </c>
      <c r="W632" s="6">
        <v>1520.2529999999999</v>
      </c>
      <c r="X632" s="9"/>
      <c r="Y632" s="9"/>
      <c r="Z632" s="6">
        <v>1130.848</v>
      </c>
      <c r="AA632" s="6">
        <v>0</v>
      </c>
      <c r="AB632" s="6">
        <v>0</v>
      </c>
      <c r="AC632" s="6">
        <v>0</v>
      </c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</row>
    <row r="633" spans="1:63" x14ac:dyDescent="0.35">
      <c r="A633" s="5" t="s">
        <v>45</v>
      </c>
      <c r="B633" s="5" t="s">
        <v>46</v>
      </c>
      <c r="C633" s="9"/>
      <c r="D633" s="9"/>
      <c r="E633" s="9"/>
      <c r="F633" s="9"/>
      <c r="G633" s="6">
        <v>1130.93547814</v>
      </c>
      <c r="H633" s="9"/>
      <c r="I633" s="9"/>
      <c r="J633" s="9"/>
      <c r="K633" s="6">
        <v>1355.133</v>
      </c>
      <c r="L633" s="9"/>
      <c r="M633" s="9"/>
      <c r="N633" s="9"/>
      <c r="O633" s="6">
        <v>1349.9130319800001</v>
      </c>
      <c r="P633" s="9"/>
      <c r="Q633" s="9"/>
      <c r="R633" s="9"/>
      <c r="S633" s="6">
        <v>1443.40882665</v>
      </c>
      <c r="T633" s="9"/>
      <c r="U633" s="6">
        <v>762.29899999999998</v>
      </c>
      <c r="V633" s="6">
        <v>0</v>
      </c>
      <c r="W633" s="6">
        <v>1478.7243156699999</v>
      </c>
      <c r="X633" s="6">
        <v>371.54639076000001</v>
      </c>
      <c r="Y633" s="6">
        <v>790.03036450000002</v>
      </c>
      <c r="Z633" s="6">
        <v>1259.7739900000001</v>
      </c>
      <c r="AA633" s="6">
        <v>0</v>
      </c>
      <c r="AB633" s="6">
        <v>0</v>
      </c>
      <c r="AC633" s="6">
        <v>0</v>
      </c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</row>
    <row r="634" spans="1:63" x14ac:dyDescent="0.35">
      <c r="A634" s="5" t="s">
        <v>47</v>
      </c>
      <c r="B634" s="5" t="s">
        <v>48</v>
      </c>
      <c r="C634" s="6">
        <v>937.24037461</v>
      </c>
      <c r="D634" s="9"/>
      <c r="E634" s="9"/>
      <c r="F634" s="9"/>
      <c r="G634" s="6">
        <v>1263.5065999999999</v>
      </c>
      <c r="H634" s="9"/>
      <c r="I634" s="9"/>
      <c r="J634" s="9"/>
      <c r="K634" s="6">
        <v>1434.0805746500002</v>
      </c>
      <c r="L634" s="9"/>
      <c r="M634" s="9"/>
      <c r="N634" s="9"/>
      <c r="O634" s="6">
        <v>1474.4358126400002</v>
      </c>
      <c r="P634" s="9"/>
      <c r="Q634" s="9"/>
      <c r="R634" s="9"/>
      <c r="S634" s="6">
        <v>1486.92325465</v>
      </c>
      <c r="T634" s="9"/>
      <c r="U634" s="9"/>
      <c r="V634" s="9"/>
      <c r="W634" s="6">
        <v>1458.1656172799999</v>
      </c>
      <c r="X634" s="9"/>
      <c r="Y634" s="9"/>
      <c r="Z634" s="6">
        <v>0</v>
      </c>
      <c r="AA634" s="6">
        <v>0</v>
      </c>
      <c r="AB634" s="6">
        <v>0</v>
      </c>
      <c r="AC634" s="6">
        <v>0</v>
      </c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</row>
    <row r="635" spans="1:63" x14ac:dyDescent="0.35">
      <c r="A635" s="5" t="s">
        <v>49</v>
      </c>
      <c r="B635" s="5" t="s">
        <v>50</v>
      </c>
      <c r="C635" s="6">
        <v>852.53201507999995</v>
      </c>
      <c r="D635" s="9"/>
      <c r="E635" s="9"/>
      <c r="F635" s="9"/>
      <c r="G635" s="6">
        <v>1278.23879167</v>
      </c>
      <c r="H635" s="9"/>
      <c r="I635" s="9"/>
      <c r="J635" s="9"/>
      <c r="K635" s="6">
        <v>1460.23</v>
      </c>
      <c r="L635" s="9"/>
      <c r="M635" s="9"/>
      <c r="N635" s="9"/>
      <c r="O635" s="6">
        <v>1373.2227969699998</v>
      </c>
      <c r="P635" s="9"/>
      <c r="Q635" s="9"/>
      <c r="R635" s="9"/>
      <c r="S635" s="6">
        <v>1908.0572143999998</v>
      </c>
      <c r="T635" s="9"/>
      <c r="U635" s="6">
        <v>868.78399999999999</v>
      </c>
      <c r="V635" s="6">
        <v>1466.5160000000001</v>
      </c>
      <c r="W635" s="6">
        <v>2117.1450861399999</v>
      </c>
      <c r="X635" s="9"/>
      <c r="Y635" s="6">
        <v>1282.1948530500001</v>
      </c>
      <c r="Z635" s="6">
        <v>2059.212</v>
      </c>
      <c r="AA635" s="6">
        <v>0</v>
      </c>
      <c r="AB635" s="6">
        <v>0</v>
      </c>
      <c r="AC635" s="6">
        <v>0</v>
      </c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</row>
    <row r="636" spans="1:63" s="14" customFormat="1" ht="13.15" x14ac:dyDescent="0.4">
      <c r="A636" s="10"/>
      <c r="B636" s="11" t="s">
        <v>51</v>
      </c>
      <c r="C636" s="12">
        <v>1040141.4466655501</v>
      </c>
      <c r="D636" s="12">
        <v>340728.60239700001</v>
      </c>
      <c r="E636" s="12">
        <v>696468.1022208801</v>
      </c>
      <c r="F636" s="12">
        <v>1043762.8730377001</v>
      </c>
      <c r="G636" s="12">
        <v>1354148.7105513397</v>
      </c>
      <c r="H636" s="12">
        <v>408443.70703026996</v>
      </c>
      <c r="I636" s="12">
        <v>816111.82106151013</v>
      </c>
      <c r="J636" s="12">
        <v>1210495.9576617102</v>
      </c>
      <c r="K636" s="12">
        <v>1569046.5192292701</v>
      </c>
      <c r="L636" s="12">
        <v>466442.99670563999</v>
      </c>
      <c r="M636" s="12">
        <v>932189.37099999993</v>
      </c>
      <c r="N636" s="12">
        <v>1373086.5065544001</v>
      </c>
      <c r="O636" s="12">
        <v>1772574.1749999998</v>
      </c>
      <c r="P636" s="12">
        <v>541104.42191922001</v>
      </c>
      <c r="Q636" s="12">
        <v>1082731.9870000002</v>
      </c>
      <c r="R636" s="12">
        <v>1602214.0562524702</v>
      </c>
      <c r="S636" s="12">
        <v>2060584.791</v>
      </c>
      <c r="T636" s="12">
        <v>597033.79700000002</v>
      </c>
      <c r="U636" s="12">
        <v>1204687.5349999999</v>
      </c>
      <c r="V636" s="12">
        <v>1793361.085</v>
      </c>
      <c r="W636" s="12">
        <v>2305564.94</v>
      </c>
      <c r="X636" s="12">
        <v>653319.60400000005</v>
      </c>
      <c r="Y636" s="12">
        <v>1300980.6600000001</v>
      </c>
      <c r="Z636" s="12">
        <v>1887874.165</v>
      </c>
      <c r="AA636" s="12">
        <v>0</v>
      </c>
      <c r="AB636" s="12">
        <v>0</v>
      </c>
      <c r="AC636" s="12">
        <v>0</v>
      </c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</row>
    <row r="637" spans="1:63" x14ac:dyDescent="0.35">
      <c r="A637" s="5"/>
      <c r="B637" s="15" t="s">
        <v>52</v>
      </c>
      <c r="C637" s="16">
        <v>825702</v>
      </c>
      <c r="D637" s="16">
        <v>271211</v>
      </c>
      <c r="E637" s="16">
        <v>547585</v>
      </c>
      <c r="F637" s="16">
        <v>813599</v>
      </c>
      <c r="G637" s="16">
        <v>1042021</v>
      </c>
      <c r="H637" s="16">
        <v>309468</v>
      </c>
      <c r="I637" s="16">
        <v>611755</v>
      </c>
      <c r="J637" s="16">
        <v>904358</v>
      </c>
      <c r="K637" s="16">
        <v>1169283</v>
      </c>
      <c r="L637" s="16">
        <v>350020</v>
      </c>
      <c r="M637" s="16">
        <v>690506</v>
      </c>
      <c r="N637" s="16">
        <v>1012002</v>
      </c>
      <c r="O637" s="16">
        <v>1296925</v>
      </c>
      <c r="P637" s="16">
        <v>397134</v>
      </c>
      <c r="Q637" s="16">
        <v>779981</v>
      </c>
      <c r="R637" s="16">
        <v>1146323</v>
      </c>
      <c r="S637" s="16">
        <v>1460422</v>
      </c>
      <c r="T637" s="16">
        <v>419178</v>
      </c>
      <c r="U637" s="16">
        <v>829210</v>
      </c>
      <c r="V637" s="16">
        <v>1221533</v>
      </c>
      <c r="W637" s="16">
        <v>1557576</v>
      </c>
      <c r="X637" s="16">
        <v>432479</v>
      </c>
      <c r="Y637" s="16">
        <v>862489</v>
      </c>
      <c r="Z637" s="16">
        <v>1244842</v>
      </c>
      <c r="AA637" s="16">
        <v>0</v>
      </c>
      <c r="AB637" s="16">
        <v>0</v>
      </c>
      <c r="AC637" s="16">
        <v>0</v>
      </c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</row>
    <row r="638" spans="1:63" x14ac:dyDescent="0.35">
      <c r="A638" s="5"/>
      <c r="B638" s="15" t="s">
        <v>53</v>
      </c>
      <c r="C638" s="16">
        <v>198146.85166555</v>
      </c>
      <c r="D638" s="16">
        <v>64078.449635199999</v>
      </c>
      <c r="E638" s="16">
        <v>137744.01622088</v>
      </c>
      <c r="F638" s="16">
        <v>213100.66777574999</v>
      </c>
      <c r="G638" s="16">
        <v>289221.08655134001</v>
      </c>
      <c r="H638" s="16">
        <v>91276.283097049993</v>
      </c>
      <c r="I638" s="16">
        <v>188368.91306151001</v>
      </c>
      <c r="J638" s="16">
        <v>282323.63460330002</v>
      </c>
      <c r="K638" s="16">
        <v>369213.19022927003</v>
      </c>
      <c r="L638" s="16">
        <v>106804.12717839</v>
      </c>
      <c r="M638" s="16">
        <v>222978</v>
      </c>
      <c r="N638" s="16">
        <v>334175</v>
      </c>
      <c r="O638" s="16">
        <v>441122</v>
      </c>
      <c r="P638" s="16">
        <v>132980</v>
      </c>
      <c r="Q638" s="16">
        <v>280139</v>
      </c>
      <c r="R638" s="16">
        <v>422152</v>
      </c>
      <c r="S638" s="16">
        <v>555225</v>
      </c>
      <c r="T638" s="16">
        <v>163583</v>
      </c>
      <c r="U638" s="16">
        <v>346153</v>
      </c>
      <c r="V638" s="16">
        <v>528244</v>
      </c>
      <c r="W638" s="16">
        <v>690356</v>
      </c>
      <c r="X638" s="16">
        <v>202000</v>
      </c>
      <c r="Y638" s="16">
        <v>401238</v>
      </c>
      <c r="Z638" s="16">
        <v>589402</v>
      </c>
      <c r="AA638" s="16">
        <v>0</v>
      </c>
      <c r="AB638" s="16">
        <v>0</v>
      </c>
      <c r="AC638" s="16">
        <v>0</v>
      </c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</row>
    <row r="639" spans="1:63" x14ac:dyDescent="0.35">
      <c r="A639" s="5"/>
      <c r="B639" s="15" t="s">
        <v>54</v>
      </c>
      <c r="C639" s="16">
        <v>16292.594999999999</v>
      </c>
      <c r="D639" s="16">
        <v>5439.1527618</v>
      </c>
      <c r="E639" s="16">
        <v>11139.085999999999</v>
      </c>
      <c r="F639" s="16">
        <v>17063.205261949999</v>
      </c>
      <c r="G639" s="16">
        <v>22906.624</v>
      </c>
      <c r="H639" s="16">
        <v>7699.4239332200013</v>
      </c>
      <c r="I639" s="16">
        <v>15987.907999999999</v>
      </c>
      <c r="J639" s="16">
        <v>23814.323058410002</v>
      </c>
      <c r="K639" s="16">
        <v>30550.329000000002</v>
      </c>
      <c r="L639" s="16">
        <v>9618.869527249999</v>
      </c>
      <c r="M639" s="16">
        <v>18705.370999999999</v>
      </c>
      <c r="N639" s="16">
        <v>26909.506554399999</v>
      </c>
      <c r="O639" s="16">
        <v>34527.175000000003</v>
      </c>
      <c r="P639" s="16">
        <v>10990.42191922</v>
      </c>
      <c r="Q639" s="16">
        <v>22611.987000000001</v>
      </c>
      <c r="R639" s="16">
        <v>33739.05625247</v>
      </c>
      <c r="S639" s="16">
        <v>44937.790999999997</v>
      </c>
      <c r="T639" s="16">
        <v>14272.797</v>
      </c>
      <c r="U639" s="16">
        <v>29324.535</v>
      </c>
      <c r="V639" s="16">
        <v>43584.085000000006</v>
      </c>
      <c r="W639" s="16">
        <v>57632.939999999995</v>
      </c>
      <c r="X639" s="16">
        <v>18840.603999999999</v>
      </c>
      <c r="Y639" s="16">
        <v>37253.660000000003</v>
      </c>
      <c r="Z639" s="16">
        <v>53630.165000000001</v>
      </c>
      <c r="AA639" s="16">
        <v>0</v>
      </c>
      <c r="AB639" s="16">
        <v>0</v>
      </c>
      <c r="AC639" s="16">
        <v>0</v>
      </c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</row>
    <row r="640" spans="1:63" x14ac:dyDescent="0.35">
      <c r="A640" s="18"/>
      <c r="B640" s="19" t="s">
        <v>55</v>
      </c>
      <c r="C640" s="20"/>
      <c r="D640" s="20"/>
      <c r="E640" s="20"/>
      <c r="F640" s="20"/>
      <c r="G640" s="21">
        <v>6142.6058698099996</v>
      </c>
      <c r="H640" s="20"/>
      <c r="I640" s="20"/>
      <c r="J640" s="20"/>
      <c r="K640" s="21">
        <v>7267.64757465</v>
      </c>
      <c r="L640" s="20"/>
      <c r="M640" s="20"/>
      <c r="N640" s="20"/>
      <c r="O640" s="21">
        <v>7111.8246415899994</v>
      </c>
      <c r="P640" s="20"/>
      <c r="Q640" s="20"/>
      <c r="R640" s="20"/>
      <c r="S640" s="21">
        <v>7825.0472957000002</v>
      </c>
      <c r="T640" s="20"/>
      <c r="U640" s="20"/>
      <c r="V640" s="20"/>
      <c r="W640" s="21">
        <v>6632.9540190899997</v>
      </c>
      <c r="X640" s="20"/>
      <c r="Y640" s="20"/>
      <c r="Z640" s="21">
        <v>0</v>
      </c>
      <c r="AA640" s="21">
        <v>0</v>
      </c>
      <c r="AB640" s="21">
        <v>0</v>
      </c>
      <c r="AC640" s="21">
        <v>0</v>
      </c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</row>
    <row r="642" spans="1:63" x14ac:dyDescent="0.35">
      <c r="A642" s="3" t="s">
        <v>150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</row>
    <row r="643" spans="1:63" x14ac:dyDescent="0.35">
      <c r="A643" s="5" t="s">
        <v>1</v>
      </c>
      <c r="B643" s="5" t="s">
        <v>2</v>
      </c>
      <c r="C643" s="6">
        <v>27988</v>
      </c>
      <c r="D643" s="6">
        <v>8654</v>
      </c>
      <c r="E643" s="6">
        <v>16881</v>
      </c>
      <c r="F643" s="6">
        <v>24383</v>
      </c>
      <c r="G643" s="6">
        <v>31121</v>
      </c>
      <c r="H643" s="6">
        <v>10148</v>
      </c>
      <c r="I643" s="6">
        <v>19237</v>
      </c>
      <c r="J643" s="6">
        <v>25459</v>
      </c>
      <c r="K643" s="6">
        <v>33745</v>
      </c>
      <c r="L643" s="6">
        <v>12152</v>
      </c>
      <c r="M643" s="6">
        <v>21941</v>
      </c>
      <c r="N643" s="6">
        <v>28620</v>
      </c>
      <c r="O643" s="6">
        <v>38321</v>
      </c>
      <c r="P643" s="6">
        <v>13776</v>
      </c>
      <c r="Q643" s="6">
        <v>24167</v>
      </c>
      <c r="R643" s="6">
        <v>32456</v>
      </c>
      <c r="S643" s="6">
        <v>56729</v>
      </c>
      <c r="T643" s="6">
        <v>20748</v>
      </c>
      <c r="U643" s="6">
        <v>41951</v>
      </c>
      <c r="V643" s="6">
        <v>61569</v>
      </c>
      <c r="W643" s="6">
        <v>86993</v>
      </c>
      <c r="X643" s="6">
        <v>23668</v>
      </c>
      <c r="Y643" s="6">
        <v>44433</v>
      </c>
      <c r="Z643" s="6">
        <v>63906</v>
      </c>
      <c r="AA643" s="6">
        <v>0</v>
      </c>
      <c r="AB643" s="6">
        <v>0</v>
      </c>
      <c r="AC643" s="6">
        <v>0</v>
      </c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</row>
    <row r="644" spans="1:63" x14ac:dyDescent="0.35">
      <c r="A644" s="5" t="s">
        <v>3</v>
      </c>
      <c r="B644" s="5" t="s">
        <v>4</v>
      </c>
      <c r="C644" s="6">
        <v>29292</v>
      </c>
      <c r="D644" s="6">
        <v>4794</v>
      </c>
      <c r="E644" s="6">
        <v>13925</v>
      </c>
      <c r="F644" s="6">
        <v>20830</v>
      </c>
      <c r="G644" s="6">
        <v>35783</v>
      </c>
      <c r="H644" s="6">
        <v>6686</v>
      </c>
      <c r="I644" s="6">
        <v>14738</v>
      </c>
      <c r="J644" s="6">
        <v>23120</v>
      </c>
      <c r="K644" s="6">
        <v>40041</v>
      </c>
      <c r="L644" s="6">
        <v>8543</v>
      </c>
      <c r="M644" s="6">
        <v>16054</v>
      </c>
      <c r="N644" s="6">
        <v>25633</v>
      </c>
      <c r="O644" s="6">
        <v>43209</v>
      </c>
      <c r="P644" s="6">
        <v>11557</v>
      </c>
      <c r="Q644" s="6">
        <v>23122</v>
      </c>
      <c r="R644" s="6">
        <v>39424</v>
      </c>
      <c r="S644" s="6">
        <v>61911</v>
      </c>
      <c r="T644" s="6">
        <v>20005</v>
      </c>
      <c r="U644" s="6">
        <v>41249</v>
      </c>
      <c r="V644" s="6">
        <v>64123</v>
      </c>
      <c r="W644" s="6">
        <v>93639</v>
      </c>
      <c r="X644" s="6">
        <v>26701</v>
      </c>
      <c r="Y644" s="6">
        <v>46610</v>
      </c>
      <c r="Z644" s="6">
        <v>63704</v>
      </c>
      <c r="AA644" s="6">
        <v>0</v>
      </c>
      <c r="AB644" s="6">
        <v>0</v>
      </c>
      <c r="AC644" s="6">
        <v>0</v>
      </c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</row>
    <row r="645" spans="1:63" x14ac:dyDescent="0.35">
      <c r="A645" s="5" t="s">
        <v>5</v>
      </c>
      <c r="B645" s="5" t="s">
        <v>6</v>
      </c>
      <c r="C645" s="6">
        <v>43412</v>
      </c>
      <c r="D645" s="6">
        <v>12148</v>
      </c>
      <c r="E645" s="6">
        <v>27697</v>
      </c>
      <c r="F645" s="6">
        <v>41439</v>
      </c>
      <c r="G645" s="6">
        <v>64225</v>
      </c>
      <c r="H645" s="6">
        <v>10733</v>
      </c>
      <c r="I645" s="6">
        <v>22772</v>
      </c>
      <c r="J645" s="6">
        <v>33621</v>
      </c>
      <c r="K645" s="6">
        <v>54235</v>
      </c>
      <c r="L645" s="6">
        <v>12442</v>
      </c>
      <c r="M645" s="6">
        <v>22471</v>
      </c>
      <c r="N645" s="6">
        <v>31483</v>
      </c>
      <c r="O645" s="6">
        <v>52990</v>
      </c>
      <c r="P645" s="6">
        <v>13340</v>
      </c>
      <c r="Q645" s="6">
        <v>28939</v>
      </c>
      <c r="R645" s="6">
        <v>45021</v>
      </c>
      <c r="S645" s="6">
        <v>67971</v>
      </c>
      <c r="T645" s="6">
        <v>20088</v>
      </c>
      <c r="U645" s="6">
        <v>39321</v>
      </c>
      <c r="V645" s="6">
        <v>57365</v>
      </c>
      <c r="W645" s="6">
        <v>84172</v>
      </c>
      <c r="X645" s="6">
        <v>18168</v>
      </c>
      <c r="Y645" s="6">
        <v>36735</v>
      </c>
      <c r="Z645" s="6">
        <v>60535</v>
      </c>
      <c r="AA645" s="6">
        <v>0</v>
      </c>
      <c r="AB645" s="6">
        <v>0</v>
      </c>
      <c r="AC645" s="6">
        <v>0</v>
      </c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</row>
    <row r="646" spans="1:63" x14ac:dyDescent="0.35">
      <c r="A646" s="5" t="s">
        <v>7</v>
      </c>
      <c r="B646" s="5" t="s">
        <v>8</v>
      </c>
      <c r="C646" s="6">
        <v>12993</v>
      </c>
      <c r="D646" s="6">
        <v>4615</v>
      </c>
      <c r="E646" s="6">
        <v>12287</v>
      </c>
      <c r="F646" s="6">
        <v>16237</v>
      </c>
      <c r="G646" s="6">
        <v>19355</v>
      </c>
      <c r="H646" s="6">
        <v>5473</v>
      </c>
      <c r="I646" s="6">
        <v>9237</v>
      </c>
      <c r="J646" s="6">
        <v>13626</v>
      </c>
      <c r="K646" s="6">
        <v>19387</v>
      </c>
      <c r="L646" s="6">
        <v>8261</v>
      </c>
      <c r="M646" s="6">
        <v>14142</v>
      </c>
      <c r="N646" s="6">
        <v>18652</v>
      </c>
      <c r="O646" s="6">
        <v>23510</v>
      </c>
      <c r="P646" s="6">
        <v>15096</v>
      </c>
      <c r="Q646" s="6">
        <v>27782</v>
      </c>
      <c r="R646" s="6">
        <v>39078</v>
      </c>
      <c r="S646" s="6">
        <v>48381</v>
      </c>
      <c r="T646" s="6">
        <v>13784</v>
      </c>
      <c r="U646" s="6">
        <v>28576</v>
      </c>
      <c r="V646" s="6">
        <v>44893</v>
      </c>
      <c r="W646" s="6">
        <v>59274</v>
      </c>
      <c r="X646" s="6">
        <v>15953</v>
      </c>
      <c r="Y646" s="6">
        <v>49946</v>
      </c>
      <c r="Z646" s="6">
        <v>63966</v>
      </c>
      <c r="AA646" s="6">
        <v>0</v>
      </c>
      <c r="AB646" s="6">
        <v>0</v>
      </c>
      <c r="AC646" s="6">
        <v>0</v>
      </c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</row>
    <row r="647" spans="1:63" x14ac:dyDescent="0.35">
      <c r="A647" s="5" t="s">
        <v>9</v>
      </c>
      <c r="B647" s="5" t="s">
        <v>10</v>
      </c>
      <c r="C647" s="6">
        <v>12533</v>
      </c>
      <c r="D647" s="6">
        <v>3185</v>
      </c>
      <c r="E647" s="6">
        <v>5952</v>
      </c>
      <c r="F647" s="6">
        <v>9562</v>
      </c>
      <c r="G647" s="6">
        <v>12692</v>
      </c>
      <c r="H647" s="6">
        <v>3921</v>
      </c>
      <c r="I647" s="6">
        <v>7673</v>
      </c>
      <c r="J647" s="6">
        <v>11166</v>
      </c>
      <c r="K647" s="6">
        <v>15187</v>
      </c>
      <c r="L647" s="6">
        <v>5284</v>
      </c>
      <c r="M647" s="6">
        <v>8764</v>
      </c>
      <c r="N647" s="6">
        <v>13721</v>
      </c>
      <c r="O647" s="6">
        <v>19158</v>
      </c>
      <c r="P647" s="6">
        <v>5563</v>
      </c>
      <c r="Q647" s="6">
        <v>11082</v>
      </c>
      <c r="R647" s="6">
        <v>18309</v>
      </c>
      <c r="S647" s="6">
        <v>22866</v>
      </c>
      <c r="T647" s="6">
        <v>5923</v>
      </c>
      <c r="U647" s="6">
        <v>12045</v>
      </c>
      <c r="V647" s="6">
        <v>20878</v>
      </c>
      <c r="W647" s="6">
        <v>28914</v>
      </c>
      <c r="X647" s="6">
        <v>6901</v>
      </c>
      <c r="Y647" s="6">
        <v>15168</v>
      </c>
      <c r="Z647" s="6">
        <v>21598</v>
      </c>
      <c r="AA647" s="6">
        <v>0</v>
      </c>
      <c r="AB647" s="6">
        <v>0</v>
      </c>
      <c r="AC647" s="6">
        <v>0</v>
      </c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</row>
    <row r="648" spans="1:63" x14ac:dyDescent="0.35">
      <c r="A648" s="5" t="s">
        <v>11</v>
      </c>
      <c r="B648" s="5" t="s">
        <v>12</v>
      </c>
      <c r="C648" s="6">
        <v>5501</v>
      </c>
      <c r="D648" s="6">
        <v>2049</v>
      </c>
      <c r="E648" s="6">
        <v>4064</v>
      </c>
      <c r="F648" s="6">
        <v>5573</v>
      </c>
      <c r="G648" s="6">
        <v>8350</v>
      </c>
      <c r="H648" s="6">
        <v>1982</v>
      </c>
      <c r="I648" s="6">
        <v>4144</v>
      </c>
      <c r="J648" s="6">
        <v>5478</v>
      </c>
      <c r="K648" s="6">
        <v>5583</v>
      </c>
      <c r="L648" s="6">
        <v>2062</v>
      </c>
      <c r="M648" s="6">
        <v>4959</v>
      </c>
      <c r="N648" s="6">
        <v>8162</v>
      </c>
      <c r="O648" s="6">
        <v>10218</v>
      </c>
      <c r="P648" s="6">
        <v>7428</v>
      </c>
      <c r="Q648" s="6">
        <v>16320</v>
      </c>
      <c r="R648" s="6">
        <v>21998</v>
      </c>
      <c r="S648" s="6">
        <v>31681</v>
      </c>
      <c r="T648" s="6">
        <v>12744</v>
      </c>
      <c r="U648" s="6">
        <v>29171</v>
      </c>
      <c r="V648" s="6">
        <v>43952</v>
      </c>
      <c r="W648" s="6">
        <v>59266</v>
      </c>
      <c r="X648" s="6">
        <v>18516</v>
      </c>
      <c r="Y648" s="6">
        <v>36170</v>
      </c>
      <c r="Z648" s="6">
        <v>47640</v>
      </c>
      <c r="AA648" s="6">
        <v>0</v>
      </c>
      <c r="AB648" s="6">
        <v>0</v>
      </c>
      <c r="AC648" s="6">
        <v>0</v>
      </c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</row>
    <row r="649" spans="1:63" x14ac:dyDescent="0.35">
      <c r="A649" s="5" t="s">
        <v>13</v>
      </c>
      <c r="B649" s="5" t="s">
        <v>14</v>
      </c>
      <c r="C649" s="6">
        <v>2342.4956466799999</v>
      </c>
      <c r="D649" s="6">
        <v>432.94070929000003</v>
      </c>
      <c r="E649" s="6">
        <v>656</v>
      </c>
      <c r="F649" s="6">
        <v>1166</v>
      </c>
      <c r="G649" s="6">
        <v>2916</v>
      </c>
      <c r="H649" s="6">
        <v>1654</v>
      </c>
      <c r="I649" s="6">
        <v>5683</v>
      </c>
      <c r="J649" s="6">
        <v>8903</v>
      </c>
      <c r="K649" s="6">
        <v>12382</v>
      </c>
      <c r="L649" s="6">
        <v>2985</v>
      </c>
      <c r="M649" s="6">
        <v>8949</v>
      </c>
      <c r="N649" s="6">
        <v>11910</v>
      </c>
      <c r="O649" s="6">
        <v>18188</v>
      </c>
      <c r="P649" s="6">
        <v>2810</v>
      </c>
      <c r="Q649" s="6">
        <v>9056</v>
      </c>
      <c r="R649" s="6">
        <v>15120</v>
      </c>
      <c r="S649" s="6">
        <v>25904</v>
      </c>
      <c r="T649" s="6">
        <v>5569</v>
      </c>
      <c r="U649" s="6">
        <v>15846</v>
      </c>
      <c r="V649" s="6">
        <v>27576</v>
      </c>
      <c r="W649" s="6">
        <v>45260</v>
      </c>
      <c r="X649" s="6">
        <v>10040</v>
      </c>
      <c r="Y649" s="6">
        <v>25155</v>
      </c>
      <c r="Z649" s="6">
        <v>35979</v>
      </c>
      <c r="AA649" s="6">
        <v>0</v>
      </c>
      <c r="AB649" s="6">
        <v>0</v>
      </c>
      <c r="AC649" s="6">
        <v>0</v>
      </c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</row>
    <row r="650" spans="1:63" x14ac:dyDescent="0.35">
      <c r="A650" s="5" t="s">
        <v>15</v>
      </c>
      <c r="B650" s="5" t="s">
        <v>16</v>
      </c>
      <c r="C650" s="6">
        <v>5504</v>
      </c>
      <c r="D650" s="6">
        <v>1788</v>
      </c>
      <c r="E650" s="6">
        <v>4337</v>
      </c>
      <c r="F650" s="6">
        <v>5817</v>
      </c>
      <c r="G650" s="6">
        <v>8376</v>
      </c>
      <c r="H650" s="6">
        <v>3335</v>
      </c>
      <c r="I650" s="6">
        <v>5406</v>
      </c>
      <c r="J650" s="6">
        <v>6951</v>
      </c>
      <c r="K650" s="6">
        <v>9197</v>
      </c>
      <c r="L650" s="6">
        <v>4017</v>
      </c>
      <c r="M650" s="6">
        <v>6772</v>
      </c>
      <c r="N650" s="6">
        <v>8722</v>
      </c>
      <c r="O650" s="6">
        <v>12989</v>
      </c>
      <c r="P650" s="6">
        <v>3663</v>
      </c>
      <c r="Q650" s="6">
        <v>7218</v>
      </c>
      <c r="R650" s="6">
        <v>13179</v>
      </c>
      <c r="S650" s="6">
        <v>21132</v>
      </c>
      <c r="T650" s="6">
        <v>6376</v>
      </c>
      <c r="U650" s="6">
        <v>15011</v>
      </c>
      <c r="V650" s="6">
        <v>24844</v>
      </c>
      <c r="W650" s="6">
        <v>34801</v>
      </c>
      <c r="X650" s="6">
        <v>9990</v>
      </c>
      <c r="Y650" s="6">
        <v>20762</v>
      </c>
      <c r="Z650" s="6">
        <v>30665</v>
      </c>
      <c r="AA650" s="6">
        <v>0</v>
      </c>
      <c r="AB650" s="6">
        <v>0</v>
      </c>
      <c r="AC650" s="6">
        <v>0</v>
      </c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</row>
    <row r="651" spans="1:63" x14ac:dyDescent="0.35">
      <c r="A651" s="5" t="s">
        <v>17</v>
      </c>
      <c r="B651" s="5" t="s">
        <v>18</v>
      </c>
      <c r="C651" s="6">
        <v>4587.4186280799995</v>
      </c>
      <c r="D651" s="6">
        <v>818.80484320000005</v>
      </c>
      <c r="E651" s="6">
        <v>1829.0360000000001</v>
      </c>
      <c r="F651" s="6">
        <v>3719.2472258299999</v>
      </c>
      <c r="G651" s="6">
        <v>7499.9750000000004</v>
      </c>
      <c r="H651" s="6">
        <v>1665.567</v>
      </c>
      <c r="I651" s="6">
        <v>2851.76</v>
      </c>
      <c r="J651" s="6">
        <v>4898.174</v>
      </c>
      <c r="K651" s="6">
        <v>8119</v>
      </c>
      <c r="L651" s="6">
        <v>2077</v>
      </c>
      <c r="M651" s="6">
        <v>4543</v>
      </c>
      <c r="N651" s="6">
        <v>8292</v>
      </c>
      <c r="O651" s="6">
        <v>13074</v>
      </c>
      <c r="P651" s="6">
        <v>4525</v>
      </c>
      <c r="Q651" s="6">
        <v>11706</v>
      </c>
      <c r="R651" s="6">
        <v>17048</v>
      </c>
      <c r="S651" s="6">
        <v>24193</v>
      </c>
      <c r="T651" s="6">
        <v>9313</v>
      </c>
      <c r="U651" s="6">
        <v>20292</v>
      </c>
      <c r="V651" s="6">
        <v>30950</v>
      </c>
      <c r="W651" s="6">
        <v>38795</v>
      </c>
      <c r="X651" s="6">
        <v>13285</v>
      </c>
      <c r="Y651" s="6">
        <v>26512</v>
      </c>
      <c r="Z651" s="6">
        <v>37485</v>
      </c>
      <c r="AA651" s="6">
        <v>0</v>
      </c>
      <c r="AB651" s="6">
        <v>0</v>
      </c>
      <c r="AC651" s="6">
        <v>0</v>
      </c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</row>
    <row r="652" spans="1:63" x14ac:dyDescent="0.35">
      <c r="A652" s="5" t="s">
        <v>19</v>
      </c>
      <c r="B652" s="5" t="s">
        <v>20</v>
      </c>
      <c r="C652" s="6">
        <v>5249</v>
      </c>
      <c r="D652" s="6">
        <v>1719</v>
      </c>
      <c r="E652" s="6">
        <v>1929</v>
      </c>
      <c r="F652" s="6">
        <v>3741</v>
      </c>
      <c r="G652" s="6">
        <v>7207</v>
      </c>
      <c r="H652" s="6">
        <v>2226</v>
      </c>
      <c r="I652" s="6">
        <v>2524</v>
      </c>
      <c r="J652" s="6">
        <v>6622</v>
      </c>
      <c r="K652" s="6">
        <v>13104</v>
      </c>
      <c r="L652" s="6">
        <v>2517</v>
      </c>
      <c r="M652" s="6">
        <v>4889</v>
      </c>
      <c r="N652" s="6">
        <v>7919</v>
      </c>
      <c r="O652" s="6">
        <v>11940</v>
      </c>
      <c r="P652" s="6">
        <v>4949</v>
      </c>
      <c r="Q652" s="6">
        <v>11617</v>
      </c>
      <c r="R652" s="6">
        <v>17774</v>
      </c>
      <c r="S652" s="6">
        <v>23673</v>
      </c>
      <c r="T652" s="6">
        <v>6519</v>
      </c>
      <c r="U652" s="6">
        <v>16691</v>
      </c>
      <c r="V652" s="6">
        <v>28465</v>
      </c>
      <c r="W652" s="6">
        <v>40037</v>
      </c>
      <c r="X652" s="6">
        <v>13023</v>
      </c>
      <c r="Y652" s="6">
        <v>23884</v>
      </c>
      <c r="Z652" s="6">
        <v>35396</v>
      </c>
      <c r="AA652" s="6">
        <v>0</v>
      </c>
      <c r="AB652" s="6">
        <v>0</v>
      </c>
      <c r="AC652" s="6">
        <v>0</v>
      </c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</row>
    <row r="653" spans="1:63" x14ac:dyDescent="0.35">
      <c r="A653" s="5" t="s">
        <v>21</v>
      </c>
      <c r="B653" s="5" t="s">
        <v>22</v>
      </c>
      <c r="C653" s="6">
        <v>1488.116</v>
      </c>
      <c r="D653" s="6">
        <v>241.15600000000001</v>
      </c>
      <c r="E653" s="6">
        <v>730.678</v>
      </c>
      <c r="F653" s="6">
        <v>1239.963</v>
      </c>
      <c r="G653" s="6">
        <v>2148.5740000000001</v>
      </c>
      <c r="H653" s="6">
        <v>685.95699999999999</v>
      </c>
      <c r="I653" s="6">
        <v>1570.2339999999999</v>
      </c>
      <c r="J653" s="6">
        <v>2214.7220000000002</v>
      </c>
      <c r="K653" s="6">
        <v>3130.607</v>
      </c>
      <c r="L653" s="6">
        <v>1046</v>
      </c>
      <c r="M653" s="6">
        <v>2602</v>
      </c>
      <c r="N653" s="6">
        <v>4326</v>
      </c>
      <c r="O653" s="6">
        <v>6890</v>
      </c>
      <c r="P653" s="6">
        <v>2067</v>
      </c>
      <c r="Q653" s="6">
        <v>5652</v>
      </c>
      <c r="R653" s="6">
        <v>9701</v>
      </c>
      <c r="S653" s="6">
        <v>15011</v>
      </c>
      <c r="T653" s="6">
        <v>4751</v>
      </c>
      <c r="U653" s="6">
        <v>12923</v>
      </c>
      <c r="V653" s="6">
        <v>19935</v>
      </c>
      <c r="W653" s="6">
        <v>30485</v>
      </c>
      <c r="X653" s="6">
        <v>9550</v>
      </c>
      <c r="Y653" s="6">
        <v>20000</v>
      </c>
      <c r="Z653" s="6">
        <v>31615</v>
      </c>
      <c r="AA653" s="6">
        <v>0</v>
      </c>
      <c r="AB653" s="6">
        <v>0</v>
      </c>
      <c r="AC653" s="6">
        <v>0</v>
      </c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</row>
    <row r="654" spans="1:63" x14ac:dyDescent="0.35">
      <c r="A654" s="5" t="s">
        <v>23</v>
      </c>
      <c r="B654" s="5" t="s">
        <v>24</v>
      </c>
      <c r="C654" s="6">
        <v>3491.3969999999999</v>
      </c>
      <c r="D654" s="6">
        <v>685.19500000000005</v>
      </c>
      <c r="E654" s="6">
        <v>2235.37</v>
      </c>
      <c r="F654" s="6">
        <v>2251.1480000000001</v>
      </c>
      <c r="G654" s="6">
        <v>3698.078</v>
      </c>
      <c r="H654" s="6">
        <v>881.827</v>
      </c>
      <c r="I654" s="6">
        <v>2439.433</v>
      </c>
      <c r="J654" s="6">
        <v>3366.1370000000002</v>
      </c>
      <c r="K654" s="6">
        <v>5795</v>
      </c>
      <c r="L654" s="6">
        <v>719</v>
      </c>
      <c r="M654" s="6">
        <v>2250</v>
      </c>
      <c r="N654" s="6">
        <v>3287</v>
      </c>
      <c r="O654" s="6">
        <v>4633</v>
      </c>
      <c r="P654" s="6">
        <v>1027</v>
      </c>
      <c r="Q654" s="6">
        <v>3128</v>
      </c>
      <c r="R654" s="6">
        <v>5960</v>
      </c>
      <c r="S654" s="6">
        <v>10209</v>
      </c>
      <c r="T654" s="6">
        <v>3991</v>
      </c>
      <c r="U654" s="6">
        <v>8387</v>
      </c>
      <c r="V654" s="6">
        <v>14550</v>
      </c>
      <c r="W654" s="6">
        <v>21652</v>
      </c>
      <c r="X654" s="6">
        <v>4786</v>
      </c>
      <c r="Y654" s="6">
        <v>9956</v>
      </c>
      <c r="Z654" s="6">
        <v>16113</v>
      </c>
      <c r="AA654" s="6">
        <v>0</v>
      </c>
      <c r="AB654" s="6">
        <v>0</v>
      </c>
      <c r="AC654" s="6">
        <v>0</v>
      </c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</row>
    <row r="655" spans="1:63" x14ac:dyDescent="0.35">
      <c r="A655" s="5" t="s">
        <v>25</v>
      </c>
      <c r="B655" s="5" t="s">
        <v>26</v>
      </c>
      <c r="C655" s="6">
        <v>4212.0094893800006</v>
      </c>
      <c r="D655" s="6">
        <v>1470.6673119300001</v>
      </c>
      <c r="E655" s="6">
        <v>2321.28858575</v>
      </c>
      <c r="F655" s="6">
        <v>3637.5414305100003</v>
      </c>
      <c r="G655" s="6">
        <v>4610.3465910799996</v>
      </c>
      <c r="H655" s="6">
        <v>1153.2079046400002</v>
      </c>
      <c r="I655" s="6">
        <v>2068.3988168800001</v>
      </c>
      <c r="J655" s="6">
        <v>2845.74804481</v>
      </c>
      <c r="K655" s="6">
        <v>3818.7787603400002</v>
      </c>
      <c r="L655" s="6">
        <v>1530.8074942999999</v>
      </c>
      <c r="M655" s="6">
        <v>2245</v>
      </c>
      <c r="N655" s="6">
        <v>3103</v>
      </c>
      <c r="O655" s="6">
        <v>3690</v>
      </c>
      <c r="P655" s="6">
        <v>1566</v>
      </c>
      <c r="Q655" s="6">
        <v>3061</v>
      </c>
      <c r="R655" s="6">
        <v>5234</v>
      </c>
      <c r="S655" s="6">
        <v>6276</v>
      </c>
      <c r="T655" s="6">
        <v>1429</v>
      </c>
      <c r="U655" s="6">
        <v>3491</v>
      </c>
      <c r="V655" s="6">
        <v>6061</v>
      </c>
      <c r="W655" s="6">
        <v>8979</v>
      </c>
      <c r="X655" s="6">
        <v>2854</v>
      </c>
      <c r="Y655" s="6">
        <v>5670</v>
      </c>
      <c r="Z655" s="6">
        <v>9802</v>
      </c>
      <c r="AA655" s="6">
        <v>0</v>
      </c>
      <c r="AB655" s="6">
        <v>0</v>
      </c>
      <c r="AC655" s="6">
        <v>0</v>
      </c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</row>
    <row r="656" spans="1:63" x14ac:dyDescent="0.35">
      <c r="A656" s="5" t="s">
        <v>27</v>
      </c>
      <c r="B656" s="5" t="s">
        <v>28</v>
      </c>
      <c r="C656" s="6">
        <v>1188.597</v>
      </c>
      <c r="D656" s="6">
        <v>190.55500000000001</v>
      </c>
      <c r="E656" s="6">
        <v>226.30799999999999</v>
      </c>
      <c r="F656" s="6">
        <v>450.23200000000003</v>
      </c>
      <c r="G656" s="6">
        <v>2425.3389999999999</v>
      </c>
      <c r="H656" s="6">
        <v>472.99400000000003</v>
      </c>
      <c r="I656" s="6">
        <v>1638.3030000000001</v>
      </c>
      <c r="J656" s="6">
        <v>2156.3000000000002</v>
      </c>
      <c r="K656" s="6">
        <v>3927.6930000000002</v>
      </c>
      <c r="L656" s="6">
        <v>906.68100000000004</v>
      </c>
      <c r="M656" s="6">
        <v>1761.124</v>
      </c>
      <c r="N656" s="6">
        <v>2627.6979999999999</v>
      </c>
      <c r="O656" s="6">
        <v>3835.1990000000001</v>
      </c>
      <c r="P656" s="6">
        <v>948.46400000000006</v>
      </c>
      <c r="Q656" s="6">
        <v>1906</v>
      </c>
      <c r="R656" s="6">
        <v>3175</v>
      </c>
      <c r="S656" s="6">
        <v>5313</v>
      </c>
      <c r="T656" s="6">
        <v>1592</v>
      </c>
      <c r="U656" s="6">
        <v>3034</v>
      </c>
      <c r="V656" s="6">
        <v>5372</v>
      </c>
      <c r="W656" s="6">
        <v>9208</v>
      </c>
      <c r="X656" s="6">
        <v>2593</v>
      </c>
      <c r="Y656" s="6">
        <v>5325</v>
      </c>
      <c r="Z656" s="6">
        <v>7879</v>
      </c>
      <c r="AA656" s="6">
        <v>0</v>
      </c>
      <c r="AB656" s="6">
        <v>0</v>
      </c>
      <c r="AC656" s="6">
        <v>0</v>
      </c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</row>
    <row r="657" spans="1:63" x14ac:dyDescent="0.35">
      <c r="A657" s="5" t="s">
        <v>29</v>
      </c>
      <c r="B657" s="5" t="s">
        <v>30</v>
      </c>
      <c r="C657" s="6">
        <v>517.88099999999997</v>
      </c>
      <c r="D657" s="6">
        <v>131.03740349</v>
      </c>
      <c r="E657" s="6">
        <v>281.56099999999998</v>
      </c>
      <c r="F657" s="6">
        <v>470.56943493</v>
      </c>
      <c r="G657" s="6">
        <v>739.86800000000005</v>
      </c>
      <c r="H657" s="6">
        <v>172.43939538999999</v>
      </c>
      <c r="I657" s="6">
        <v>468.20499999999998</v>
      </c>
      <c r="J657" s="6">
        <v>671.65933273999997</v>
      </c>
      <c r="K657" s="6">
        <v>789.10299999999995</v>
      </c>
      <c r="L657" s="6">
        <v>162.68142940000001</v>
      </c>
      <c r="M657" s="6">
        <v>352.185</v>
      </c>
      <c r="N657" s="6">
        <v>549.14368726999999</v>
      </c>
      <c r="O657" s="6">
        <v>820.96299999999997</v>
      </c>
      <c r="P657" s="6">
        <v>386.02993579000002</v>
      </c>
      <c r="Q657" s="6">
        <v>1163.7470000000001</v>
      </c>
      <c r="R657" s="6">
        <v>2307.2659418400003</v>
      </c>
      <c r="S657" s="6">
        <v>3245.2719999999999</v>
      </c>
      <c r="T657" s="6">
        <v>1368.931</v>
      </c>
      <c r="U657" s="6">
        <v>3122.8629999999998</v>
      </c>
      <c r="V657" s="6">
        <v>4678.9139999999998</v>
      </c>
      <c r="W657" s="6">
        <v>6611.4719999999998</v>
      </c>
      <c r="X657" s="6">
        <v>2951.386</v>
      </c>
      <c r="Y657" s="6">
        <v>5147.9960000000001</v>
      </c>
      <c r="Z657" s="6">
        <v>7252.6030000000001</v>
      </c>
      <c r="AA657" s="6">
        <v>0</v>
      </c>
      <c r="AB657" s="6">
        <v>0</v>
      </c>
      <c r="AC657" s="6">
        <v>0</v>
      </c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</row>
    <row r="658" spans="1:63" x14ac:dyDescent="0.35">
      <c r="A658" s="5" t="s">
        <v>31</v>
      </c>
      <c r="B658" s="5" t="s">
        <v>32</v>
      </c>
      <c r="C658" s="6">
        <v>365.80099999999999</v>
      </c>
      <c r="D658" s="6">
        <v>78.772999999999996</v>
      </c>
      <c r="E658" s="6">
        <v>275.01900000000001</v>
      </c>
      <c r="F658" s="6">
        <v>367.93400000000003</v>
      </c>
      <c r="G658" s="6">
        <v>636.28599999999994</v>
      </c>
      <c r="H658" s="6">
        <v>180</v>
      </c>
      <c r="I658" s="6">
        <v>339.952</v>
      </c>
      <c r="J658" s="6">
        <v>480.38400000000001</v>
      </c>
      <c r="K658" s="6">
        <v>1076.3499999999999</v>
      </c>
      <c r="L658" s="6">
        <v>223.06200000000001</v>
      </c>
      <c r="M658" s="6">
        <v>530.14599999999996</v>
      </c>
      <c r="N658" s="6">
        <v>749.11300000000006</v>
      </c>
      <c r="O658" s="6">
        <v>1480.0519999999999</v>
      </c>
      <c r="P658" s="6">
        <v>340.35599999999999</v>
      </c>
      <c r="Q658" s="6">
        <v>700.25300000000004</v>
      </c>
      <c r="R658" s="6">
        <v>1240.309</v>
      </c>
      <c r="S658" s="6">
        <v>2521.15</v>
      </c>
      <c r="T658" s="6">
        <v>646.98199999999997</v>
      </c>
      <c r="U658" s="6">
        <v>1348.2239999999999</v>
      </c>
      <c r="V658" s="6">
        <v>2414.3229999999999</v>
      </c>
      <c r="W658" s="6">
        <v>3780.857</v>
      </c>
      <c r="X658" s="6">
        <v>1422.808</v>
      </c>
      <c r="Y658" s="6">
        <v>2717.2</v>
      </c>
      <c r="Z658" s="6">
        <v>3958.2060000000001</v>
      </c>
      <c r="AA658" s="6">
        <v>0</v>
      </c>
      <c r="AB658" s="6">
        <v>0</v>
      </c>
      <c r="AC658" s="6">
        <v>0</v>
      </c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</row>
    <row r="659" spans="1:63" x14ac:dyDescent="0.35">
      <c r="A659" s="5" t="s">
        <v>33</v>
      </c>
      <c r="B659" s="5" t="s">
        <v>34</v>
      </c>
      <c r="C659" s="6">
        <v>1049.17141812</v>
      </c>
      <c r="D659" s="9"/>
      <c r="E659" s="9"/>
      <c r="F659" s="9"/>
      <c r="G659" s="6">
        <v>2266.2719999999999</v>
      </c>
      <c r="H659" s="9"/>
      <c r="I659" s="9"/>
      <c r="J659" s="9"/>
      <c r="K659" s="6">
        <v>2296.9639999999999</v>
      </c>
      <c r="L659" s="9"/>
      <c r="M659" s="9"/>
      <c r="N659" s="9"/>
      <c r="O659" s="6">
        <v>2711.9690000000001</v>
      </c>
      <c r="P659" s="9"/>
      <c r="Q659" s="9"/>
      <c r="R659" s="9"/>
      <c r="S659" s="6">
        <v>4671.5659999999998</v>
      </c>
      <c r="T659" s="9"/>
      <c r="U659" s="9"/>
      <c r="V659" s="6">
        <v>4227.8960000000006</v>
      </c>
      <c r="W659" s="6">
        <v>5772.6580000000004</v>
      </c>
      <c r="X659" s="9"/>
      <c r="Y659" s="6">
        <v>4153.0770000000002</v>
      </c>
      <c r="Z659" s="6">
        <v>6140.3980000000001</v>
      </c>
      <c r="AA659" s="6">
        <v>0</v>
      </c>
      <c r="AB659" s="6">
        <v>0</v>
      </c>
      <c r="AC659" s="6">
        <v>0</v>
      </c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</row>
    <row r="660" spans="1:63" x14ac:dyDescent="0.35">
      <c r="A660" s="5" t="s">
        <v>35</v>
      </c>
      <c r="B660" s="5" t="s">
        <v>36</v>
      </c>
      <c r="C660" s="6">
        <v>241.25399999999999</v>
      </c>
      <c r="D660" s="9"/>
      <c r="E660" s="9"/>
      <c r="F660" s="9"/>
      <c r="G660" s="6">
        <v>168.98099999999999</v>
      </c>
      <c r="H660" s="9"/>
      <c r="I660" s="9"/>
      <c r="J660" s="9"/>
      <c r="K660" s="6">
        <v>174.75899999999999</v>
      </c>
      <c r="L660" s="9"/>
      <c r="M660" s="9"/>
      <c r="N660" s="9"/>
      <c r="O660" s="6">
        <v>145.815</v>
      </c>
      <c r="P660" s="9"/>
      <c r="Q660" s="9"/>
      <c r="R660" s="9"/>
      <c r="S660" s="6">
        <v>773.09699999999998</v>
      </c>
      <c r="T660" s="9"/>
      <c r="U660" s="6">
        <v>615.04499999999996</v>
      </c>
      <c r="V660" s="6">
        <v>715.12400000000002</v>
      </c>
      <c r="W660" s="6">
        <v>1197.8710000000001</v>
      </c>
      <c r="X660" s="9"/>
      <c r="Y660" s="6">
        <v>1326.1759999999999</v>
      </c>
      <c r="Z660" s="6">
        <v>2039.3610000000001</v>
      </c>
      <c r="AA660" s="6">
        <v>0</v>
      </c>
      <c r="AB660" s="6">
        <v>0</v>
      </c>
      <c r="AC660" s="6">
        <v>0</v>
      </c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</row>
    <row r="661" spans="1:63" x14ac:dyDescent="0.35">
      <c r="A661" s="5" t="s">
        <v>37</v>
      </c>
      <c r="B661" s="5" t="s">
        <v>38</v>
      </c>
      <c r="C661" s="6">
        <v>1751.8</v>
      </c>
      <c r="D661" s="9"/>
      <c r="E661" s="9"/>
      <c r="F661" s="9"/>
      <c r="G661" s="6">
        <v>929.58399999999995</v>
      </c>
      <c r="H661" s="9"/>
      <c r="I661" s="9"/>
      <c r="J661" s="9"/>
      <c r="K661" s="6">
        <v>1063.7159999999999</v>
      </c>
      <c r="L661" s="9"/>
      <c r="M661" s="9"/>
      <c r="N661" s="9"/>
      <c r="O661" s="6">
        <v>2135.529</v>
      </c>
      <c r="P661" s="9"/>
      <c r="Q661" s="9"/>
      <c r="R661" s="9"/>
      <c r="S661" s="6">
        <v>5288.5709999999999</v>
      </c>
      <c r="T661" s="9"/>
      <c r="U661" s="6">
        <v>3002.232</v>
      </c>
      <c r="V661" s="6">
        <v>5340.5640000000003</v>
      </c>
      <c r="W661" s="6">
        <v>7834.4369999999999</v>
      </c>
      <c r="X661" s="6">
        <v>2797.8560000000002</v>
      </c>
      <c r="Y661" s="6">
        <v>4906.232</v>
      </c>
      <c r="Z661" s="6">
        <v>7732.0150000000003</v>
      </c>
      <c r="AA661" s="6">
        <v>0</v>
      </c>
      <c r="AB661" s="6">
        <v>0</v>
      </c>
      <c r="AC661" s="6">
        <v>0</v>
      </c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</row>
    <row r="662" spans="1:63" x14ac:dyDescent="0.35">
      <c r="A662" s="5" t="s">
        <v>39</v>
      </c>
      <c r="B662" s="5" t="s">
        <v>40</v>
      </c>
      <c r="C662" s="6">
        <v>428.43400000000003</v>
      </c>
      <c r="D662" s="9"/>
      <c r="E662" s="9"/>
      <c r="F662" s="9"/>
      <c r="G662" s="6">
        <v>1010.699</v>
      </c>
      <c r="H662" s="9"/>
      <c r="I662" s="9"/>
      <c r="J662" s="9"/>
      <c r="K662" s="6">
        <v>1386.1010000000001</v>
      </c>
      <c r="L662" s="9"/>
      <c r="M662" s="9"/>
      <c r="N662" s="9"/>
      <c r="O662" s="6">
        <v>1024.4449999999999</v>
      </c>
      <c r="P662" s="9"/>
      <c r="Q662" s="9"/>
      <c r="R662" s="9"/>
      <c r="S662" s="6">
        <v>2446.337</v>
      </c>
      <c r="T662" s="9"/>
      <c r="U662" s="6">
        <v>1305.5830000000001</v>
      </c>
      <c r="V662" s="6">
        <v>2056.886</v>
      </c>
      <c r="W662" s="6">
        <v>3102.6120000000001</v>
      </c>
      <c r="X662" s="9"/>
      <c r="Y662" s="6">
        <v>1702.0139999999999</v>
      </c>
      <c r="Z662" s="6">
        <v>3291.0770000000002</v>
      </c>
      <c r="AA662" s="6">
        <v>0</v>
      </c>
      <c r="AB662" s="6">
        <v>0</v>
      </c>
      <c r="AC662" s="6">
        <v>0</v>
      </c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</row>
    <row r="663" spans="1:63" x14ac:dyDescent="0.35">
      <c r="A663" s="5" t="s">
        <v>41</v>
      </c>
      <c r="B663" s="5" t="s">
        <v>42</v>
      </c>
      <c r="C663" s="6">
        <v>122.03721268000001</v>
      </c>
      <c r="D663" s="9"/>
      <c r="E663" s="9"/>
      <c r="F663" s="9"/>
      <c r="G663" s="6">
        <v>305.80900000000003</v>
      </c>
      <c r="H663" s="9"/>
      <c r="I663" s="9"/>
      <c r="J663" s="9"/>
      <c r="K663" s="6">
        <v>435.32900000000001</v>
      </c>
      <c r="L663" s="9"/>
      <c r="M663" s="9"/>
      <c r="N663" s="9"/>
      <c r="O663" s="6">
        <v>279.637</v>
      </c>
      <c r="P663" s="9"/>
      <c r="Q663" s="9"/>
      <c r="R663" s="9"/>
      <c r="S663" s="6">
        <v>524.55799999999999</v>
      </c>
      <c r="T663" s="9"/>
      <c r="U663" s="6">
        <v>391.50799999999998</v>
      </c>
      <c r="V663" s="6">
        <v>597.36300000000006</v>
      </c>
      <c r="W663" s="6">
        <v>691.56500000000005</v>
      </c>
      <c r="X663" s="6">
        <v>204.25899999999999</v>
      </c>
      <c r="Y663" s="6">
        <v>365.72500000000002</v>
      </c>
      <c r="Z663" s="6">
        <v>629.90499999999997</v>
      </c>
      <c r="AA663" s="6">
        <v>0</v>
      </c>
      <c r="AB663" s="6">
        <v>0</v>
      </c>
      <c r="AC663" s="6">
        <v>0</v>
      </c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</row>
    <row r="664" spans="1:63" x14ac:dyDescent="0.35">
      <c r="A664" s="5" t="s">
        <v>43</v>
      </c>
      <c r="B664" s="5" t="s">
        <v>44</v>
      </c>
      <c r="C664" s="6">
        <v>71.445999999999998</v>
      </c>
      <c r="D664" s="9"/>
      <c r="E664" s="9"/>
      <c r="F664" s="9"/>
      <c r="G664" s="6">
        <v>90.206000000000003</v>
      </c>
      <c r="H664" s="9"/>
      <c r="I664" s="9"/>
      <c r="J664" s="9"/>
      <c r="K664" s="6">
        <v>330.26299999999998</v>
      </c>
      <c r="L664" s="9"/>
      <c r="M664" s="9"/>
      <c r="N664" s="9"/>
      <c r="O664" s="6">
        <v>250.65899999999999</v>
      </c>
      <c r="P664" s="9"/>
      <c r="Q664" s="9"/>
      <c r="R664" s="9"/>
      <c r="S664" s="6">
        <v>639.25900000000001</v>
      </c>
      <c r="T664" s="9"/>
      <c r="U664" s="6">
        <v>352.23099999999999</v>
      </c>
      <c r="V664" s="6">
        <v>500.09199999999998</v>
      </c>
      <c r="W664" s="6">
        <v>767.39599999999996</v>
      </c>
      <c r="X664" s="9"/>
      <c r="Y664" s="9"/>
      <c r="Z664" s="6">
        <v>445.36500000000001</v>
      </c>
      <c r="AA664" s="6">
        <v>0</v>
      </c>
      <c r="AB664" s="6">
        <v>0</v>
      </c>
      <c r="AC664" s="6">
        <v>0</v>
      </c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</row>
    <row r="665" spans="1:63" x14ac:dyDescent="0.35">
      <c r="A665" s="5" t="s">
        <v>45</v>
      </c>
      <c r="B665" s="5" t="s">
        <v>46</v>
      </c>
      <c r="C665" s="9"/>
      <c r="D665" s="9"/>
      <c r="E665" s="9"/>
      <c r="F665" s="9"/>
      <c r="G665" s="6">
        <v>153.63852349999999</v>
      </c>
      <c r="H665" s="9"/>
      <c r="I665" s="9"/>
      <c r="J665" s="9"/>
      <c r="K665" s="6">
        <v>232.15199999999999</v>
      </c>
      <c r="L665" s="9"/>
      <c r="M665" s="9"/>
      <c r="N665" s="9"/>
      <c r="O665" s="6">
        <v>188.39778784999999</v>
      </c>
      <c r="P665" s="9"/>
      <c r="Q665" s="9"/>
      <c r="R665" s="9"/>
      <c r="S665" s="6">
        <v>337.09043661000004</v>
      </c>
      <c r="T665" s="9"/>
      <c r="U665" s="6">
        <v>182.732</v>
      </c>
      <c r="V665" s="6">
        <v>267.48910999999998</v>
      </c>
      <c r="W665" s="6">
        <v>380.5938056</v>
      </c>
      <c r="X665" s="6">
        <v>109.16453078000001</v>
      </c>
      <c r="Y665" s="6">
        <v>204.41786613999997</v>
      </c>
      <c r="Z665" s="6">
        <v>370.70443999999998</v>
      </c>
      <c r="AA665" s="6">
        <v>0</v>
      </c>
      <c r="AB665" s="6">
        <v>0</v>
      </c>
      <c r="AC665" s="6">
        <v>0</v>
      </c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</row>
    <row r="666" spans="1:63" x14ac:dyDescent="0.35">
      <c r="A666" s="5" t="s">
        <v>47</v>
      </c>
      <c r="B666" s="5" t="s">
        <v>48</v>
      </c>
      <c r="C666" s="6">
        <v>112.22778887</v>
      </c>
      <c r="D666" s="9"/>
      <c r="E666" s="9"/>
      <c r="F666" s="9"/>
      <c r="G666" s="6">
        <v>175.6558</v>
      </c>
      <c r="H666" s="9"/>
      <c r="I666" s="9"/>
      <c r="J666" s="9"/>
      <c r="K666" s="6">
        <v>272.04419574000002</v>
      </c>
      <c r="L666" s="9"/>
      <c r="M666" s="9"/>
      <c r="N666" s="9"/>
      <c r="O666" s="6">
        <v>305.03663899000003</v>
      </c>
      <c r="P666" s="9"/>
      <c r="Q666" s="9"/>
      <c r="R666" s="9"/>
      <c r="S666" s="6">
        <v>673.79367199000001</v>
      </c>
      <c r="T666" s="9"/>
      <c r="U666" s="9"/>
      <c r="V666" s="9"/>
      <c r="W666" s="6">
        <v>751.95435642999996</v>
      </c>
      <c r="X666" s="9"/>
      <c r="Y666" s="9"/>
      <c r="Z666" s="6">
        <v>0</v>
      </c>
      <c r="AA666" s="6">
        <v>0</v>
      </c>
      <c r="AB666" s="6">
        <v>0</v>
      </c>
      <c r="AC666" s="6">
        <v>0</v>
      </c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</row>
    <row r="667" spans="1:63" x14ac:dyDescent="0.35">
      <c r="A667" s="5" t="s">
        <v>49</v>
      </c>
      <c r="B667" s="5" t="s">
        <v>50</v>
      </c>
      <c r="C667" s="6">
        <v>163.05324290999999</v>
      </c>
      <c r="D667" s="9"/>
      <c r="E667" s="9"/>
      <c r="F667" s="9"/>
      <c r="G667" s="6">
        <v>355.95779498000002</v>
      </c>
      <c r="H667" s="9"/>
      <c r="I667" s="9"/>
      <c r="J667" s="9"/>
      <c r="K667" s="6">
        <v>350.06299999999999</v>
      </c>
      <c r="L667" s="9"/>
      <c r="M667" s="9"/>
      <c r="N667" s="9"/>
      <c r="O667" s="6">
        <v>193.68554566</v>
      </c>
      <c r="P667" s="9"/>
      <c r="Q667" s="9"/>
      <c r="R667" s="9"/>
      <c r="S667" s="6">
        <v>618.37089279999998</v>
      </c>
      <c r="T667" s="9"/>
      <c r="U667" s="6">
        <v>298.495</v>
      </c>
      <c r="V667" s="6">
        <v>516.86099999999999</v>
      </c>
      <c r="W667" s="6">
        <v>911.51548083</v>
      </c>
      <c r="X667" s="9"/>
      <c r="Y667" s="6">
        <v>609.46194535000006</v>
      </c>
      <c r="Z667" s="6">
        <v>1032.2539999999999</v>
      </c>
      <c r="AA667" s="6">
        <v>0</v>
      </c>
      <c r="AB667" s="6">
        <v>0</v>
      </c>
      <c r="AC667" s="6">
        <v>0</v>
      </c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</row>
    <row r="668" spans="1:63" s="14" customFormat="1" ht="13.15" x14ac:dyDescent="0.4">
      <c r="A668" s="10"/>
      <c r="B668" s="11" t="s">
        <v>51</v>
      </c>
      <c r="C668" s="12">
        <v>160665.71576414001</v>
      </c>
      <c r="D668" s="12">
        <v>43001.129267910008</v>
      </c>
      <c r="E668" s="12">
        <v>95627.260585750002</v>
      </c>
      <c r="F668" s="12">
        <v>140884.63509127</v>
      </c>
      <c r="G668" s="12">
        <v>211783.46659107998</v>
      </c>
      <c r="H668" s="12">
        <v>51369.992300030004</v>
      </c>
      <c r="I668" s="12">
        <v>102790.28581688</v>
      </c>
      <c r="J668" s="12">
        <v>151579.12437754998</v>
      </c>
      <c r="K668" s="12">
        <v>229517.53176034</v>
      </c>
      <c r="L668" s="12">
        <v>64928.231923699997</v>
      </c>
      <c r="M668" s="12">
        <v>123224.45499999999</v>
      </c>
      <c r="N668" s="12">
        <v>177755.95468727002</v>
      </c>
      <c r="O668" s="12">
        <v>264946.21400000004</v>
      </c>
      <c r="P668" s="12">
        <v>89041.84993579</v>
      </c>
      <c r="Q668" s="12">
        <v>186620</v>
      </c>
      <c r="R668" s="12">
        <v>287024.57494184002</v>
      </c>
      <c r="S668" s="12">
        <v>427016.42200000002</v>
      </c>
      <c r="T668" s="12">
        <v>134847.913</v>
      </c>
      <c r="U668" s="12">
        <v>292459.087</v>
      </c>
      <c r="V668" s="12">
        <v>457626.23699999996</v>
      </c>
      <c r="W668" s="12">
        <v>651867.32899999991</v>
      </c>
      <c r="X668" s="12">
        <v>180402.19399999999</v>
      </c>
      <c r="Y668" s="12">
        <v>374191.196</v>
      </c>
      <c r="Z668" s="12">
        <v>537493.80900000001</v>
      </c>
      <c r="AA668" s="12">
        <v>0</v>
      </c>
      <c r="AB668" s="12">
        <v>0</v>
      </c>
      <c r="AC668" s="12">
        <v>0</v>
      </c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</row>
    <row r="669" spans="1:63" x14ac:dyDescent="0.35">
      <c r="A669" s="5"/>
      <c r="B669" s="15" t="s">
        <v>52</v>
      </c>
      <c r="C669" s="16">
        <v>126218</v>
      </c>
      <c r="D669" s="16">
        <v>33396</v>
      </c>
      <c r="E669" s="16">
        <v>76742</v>
      </c>
      <c r="F669" s="16">
        <v>112451</v>
      </c>
      <c r="G669" s="16">
        <v>163176</v>
      </c>
      <c r="H669" s="16">
        <v>36961</v>
      </c>
      <c r="I669" s="16">
        <v>73657</v>
      </c>
      <c r="J669" s="16">
        <v>106992</v>
      </c>
      <c r="K669" s="16">
        <v>162595</v>
      </c>
      <c r="L669" s="16">
        <v>46682</v>
      </c>
      <c r="M669" s="16">
        <v>83372</v>
      </c>
      <c r="N669" s="16">
        <v>118109</v>
      </c>
      <c r="O669" s="16">
        <v>177188</v>
      </c>
      <c r="P669" s="16">
        <v>59332</v>
      </c>
      <c r="Q669" s="16">
        <v>115092</v>
      </c>
      <c r="R669" s="16">
        <v>174288</v>
      </c>
      <c r="S669" s="16">
        <v>257858</v>
      </c>
      <c r="T669" s="16">
        <v>80548</v>
      </c>
      <c r="U669" s="16">
        <v>163142</v>
      </c>
      <c r="V669" s="16">
        <v>248828</v>
      </c>
      <c r="W669" s="16">
        <v>352992</v>
      </c>
      <c r="X669" s="16">
        <v>91391</v>
      </c>
      <c r="Y669" s="16">
        <v>192892</v>
      </c>
      <c r="Z669" s="16">
        <v>273709</v>
      </c>
      <c r="AA669" s="16">
        <v>0</v>
      </c>
      <c r="AB669" s="16">
        <v>0</v>
      </c>
      <c r="AC669" s="16">
        <v>0</v>
      </c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</row>
    <row r="670" spans="1:63" x14ac:dyDescent="0.35">
      <c r="A670" s="5"/>
      <c r="B670" s="15" t="s">
        <v>53</v>
      </c>
      <c r="C670" s="16">
        <v>32375.436764139999</v>
      </c>
      <c r="D670" s="16">
        <v>9204.7638644200015</v>
      </c>
      <c r="E670" s="16">
        <v>18102.372585749999</v>
      </c>
      <c r="F670" s="16">
        <v>27144.89965634</v>
      </c>
      <c r="G670" s="16">
        <v>44805.973591080001</v>
      </c>
      <c r="H670" s="16">
        <v>13583.55890464</v>
      </c>
      <c r="I670" s="16">
        <v>26686.825816880002</v>
      </c>
      <c r="J670" s="16">
        <v>41278.781044809999</v>
      </c>
      <c r="K670" s="16">
        <v>61129.385760340003</v>
      </c>
      <c r="L670" s="16">
        <v>16953.807494299999</v>
      </c>
      <c r="M670" s="16">
        <v>37209</v>
      </c>
      <c r="N670" s="16">
        <v>55721</v>
      </c>
      <c r="O670" s="16">
        <v>81622</v>
      </c>
      <c r="P670" s="16">
        <v>28035</v>
      </c>
      <c r="Q670" s="16">
        <v>67758</v>
      </c>
      <c r="R670" s="16">
        <v>106014</v>
      </c>
      <c r="S670" s="16">
        <v>158079</v>
      </c>
      <c r="T670" s="16">
        <v>50692</v>
      </c>
      <c r="U670" s="16">
        <v>121812</v>
      </c>
      <c r="V670" s="16">
        <v>196333</v>
      </c>
      <c r="W670" s="16">
        <v>279275</v>
      </c>
      <c r="X670" s="16">
        <v>82044</v>
      </c>
      <c r="Y670" s="16">
        <v>168109</v>
      </c>
      <c r="Z670" s="16">
        <v>244695</v>
      </c>
      <c r="AA670" s="16">
        <v>0</v>
      </c>
      <c r="AB670" s="16">
        <v>0</v>
      </c>
      <c r="AC670" s="16">
        <v>0</v>
      </c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</row>
    <row r="671" spans="1:63" x14ac:dyDescent="0.35">
      <c r="A671" s="5"/>
      <c r="B671" s="15" t="s">
        <v>54</v>
      </c>
      <c r="C671" s="16">
        <v>2072.279</v>
      </c>
      <c r="D671" s="16">
        <v>400.36540349000006</v>
      </c>
      <c r="E671" s="16">
        <v>782.88799999999992</v>
      </c>
      <c r="F671" s="16">
        <v>1288.7354349300001</v>
      </c>
      <c r="G671" s="16">
        <v>3801.4929999999999</v>
      </c>
      <c r="H671" s="16">
        <v>825.43339538999999</v>
      </c>
      <c r="I671" s="16">
        <v>2446.46</v>
      </c>
      <c r="J671" s="16">
        <v>3308.3433327400003</v>
      </c>
      <c r="K671" s="16">
        <v>5793.1460000000006</v>
      </c>
      <c r="L671" s="16">
        <v>1292.4244294</v>
      </c>
      <c r="M671" s="16">
        <v>2643.4549999999999</v>
      </c>
      <c r="N671" s="16">
        <v>3925.9546872700002</v>
      </c>
      <c r="O671" s="16">
        <v>6136.2139999999999</v>
      </c>
      <c r="P671" s="16">
        <v>1674.84993579</v>
      </c>
      <c r="Q671" s="16">
        <v>3770.0000000000005</v>
      </c>
      <c r="R671" s="16">
        <v>6722.5749418400001</v>
      </c>
      <c r="S671" s="16">
        <v>11079.422</v>
      </c>
      <c r="T671" s="16">
        <v>3607.913</v>
      </c>
      <c r="U671" s="16">
        <v>7505.0869999999995</v>
      </c>
      <c r="V671" s="16">
        <v>12465.237000000001</v>
      </c>
      <c r="W671" s="16">
        <v>19600.328999999998</v>
      </c>
      <c r="X671" s="16">
        <v>6967.1940000000004</v>
      </c>
      <c r="Y671" s="16">
        <v>13190.196</v>
      </c>
      <c r="Z671" s="16">
        <v>19089.809000000001</v>
      </c>
      <c r="AA671" s="16">
        <v>0</v>
      </c>
      <c r="AB671" s="16">
        <v>0</v>
      </c>
      <c r="AC671" s="16">
        <v>0</v>
      </c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</row>
    <row r="672" spans="1:63" x14ac:dyDescent="0.35">
      <c r="A672" s="18"/>
      <c r="B672" s="19" t="s">
        <v>55</v>
      </c>
      <c r="C672" s="20"/>
      <c r="D672" s="20"/>
      <c r="E672" s="20"/>
      <c r="F672" s="20"/>
      <c r="G672" s="21">
        <v>1081.2671184800001</v>
      </c>
      <c r="H672" s="20"/>
      <c r="I672" s="20"/>
      <c r="J672" s="20"/>
      <c r="K672" s="21">
        <v>1619.8511957400001</v>
      </c>
      <c r="L672" s="20"/>
      <c r="M672" s="20"/>
      <c r="N672" s="20"/>
      <c r="O672" s="21">
        <v>1217.4159725</v>
      </c>
      <c r="P672" s="20"/>
      <c r="Q672" s="20"/>
      <c r="R672" s="20"/>
      <c r="S672" s="21">
        <v>2793.0720013999999</v>
      </c>
      <c r="T672" s="20"/>
      <c r="U672" s="20"/>
      <c r="V672" s="20"/>
      <c r="W672" s="21">
        <v>2735.6286428599997</v>
      </c>
      <c r="X672" s="20"/>
      <c r="Y672" s="20"/>
      <c r="Z672" s="21">
        <v>0</v>
      </c>
      <c r="AA672" s="21">
        <v>0</v>
      </c>
      <c r="AB672" s="21">
        <v>0</v>
      </c>
      <c r="AC672" s="21">
        <v>0</v>
      </c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</row>
    <row r="674" spans="1:63" x14ac:dyDescent="0.35">
      <c r="A674" s="3" t="s">
        <v>151</v>
      </c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</row>
    <row r="675" spans="1:63" x14ac:dyDescent="0.35">
      <c r="A675" s="5" t="s">
        <v>1</v>
      </c>
      <c r="B675" s="5" t="s">
        <v>2</v>
      </c>
      <c r="C675" s="6">
        <v>214487</v>
      </c>
      <c r="D675" s="6">
        <v>69582</v>
      </c>
      <c r="E675" s="6">
        <v>141503</v>
      </c>
      <c r="F675" s="6">
        <v>211244</v>
      </c>
      <c r="G675" s="6">
        <v>271000</v>
      </c>
      <c r="H675" s="6">
        <v>79601</v>
      </c>
      <c r="I675" s="6">
        <v>159658</v>
      </c>
      <c r="J675" s="6">
        <v>239050</v>
      </c>
      <c r="K675" s="6">
        <v>307458</v>
      </c>
      <c r="L675" s="6">
        <v>88235</v>
      </c>
      <c r="M675" s="6">
        <v>178393</v>
      </c>
      <c r="N675" s="6">
        <v>264037</v>
      </c>
      <c r="O675" s="6">
        <v>337046</v>
      </c>
      <c r="P675" s="6">
        <v>95360</v>
      </c>
      <c r="Q675" s="6">
        <v>193506</v>
      </c>
      <c r="R675" s="6">
        <v>287505</v>
      </c>
      <c r="S675" s="6">
        <v>359612</v>
      </c>
      <c r="T675" s="6">
        <v>96389</v>
      </c>
      <c r="U675" s="6">
        <v>193349</v>
      </c>
      <c r="V675" s="6">
        <v>288874</v>
      </c>
      <c r="W675" s="6">
        <v>359535</v>
      </c>
      <c r="X675" s="6">
        <v>97522</v>
      </c>
      <c r="Y675" s="6">
        <v>194107</v>
      </c>
      <c r="Z675" s="6">
        <v>288530</v>
      </c>
      <c r="AA675" s="6">
        <v>0</v>
      </c>
      <c r="AB675" s="6">
        <v>0</v>
      </c>
      <c r="AC675" s="6">
        <v>0</v>
      </c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</row>
    <row r="676" spans="1:63" x14ac:dyDescent="0.35">
      <c r="A676" s="5" t="s">
        <v>3</v>
      </c>
      <c r="B676" s="5" t="s">
        <v>4</v>
      </c>
      <c r="C676" s="6">
        <v>173704</v>
      </c>
      <c r="D676" s="6">
        <v>60989</v>
      </c>
      <c r="E676" s="6">
        <v>119741</v>
      </c>
      <c r="F676" s="6">
        <v>179167</v>
      </c>
      <c r="G676" s="6">
        <v>217672</v>
      </c>
      <c r="H676" s="6">
        <v>66736</v>
      </c>
      <c r="I676" s="6">
        <v>137918</v>
      </c>
      <c r="J676" s="6">
        <v>204735</v>
      </c>
      <c r="K676" s="6">
        <v>250286</v>
      </c>
      <c r="L676" s="6">
        <v>77106</v>
      </c>
      <c r="M676" s="6">
        <v>154523</v>
      </c>
      <c r="N676" s="6">
        <v>227555</v>
      </c>
      <c r="O676" s="6">
        <v>277972</v>
      </c>
      <c r="P676" s="6">
        <v>85288</v>
      </c>
      <c r="Q676" s="6">
        <v>168543</v>
      </c>
      <c r="R676" s="6">
        <v>243808</v>
      </c>
      <c r="S676" s="6">
        <v>297247</v>
      </c>
      <c r="T676" s="6">
        <v>86507</v>
      </c>
      <c r="U676" s="6">
        <v>167948</v>
      </c>
      <c r="V676" s="6">
        <v>242872</v>
      </c>
      <c r="W676" s="6">
        <v>296090</v>
      </c>
      <c r="X676" s="6">
        <v>87519</v>
      </c>
      <c r="Y676" s="6">
        <v>168348</v>
      </c>
      <c r="Z676" s="6">
        <v>244873</v>
      </c>
      <c r="AA676" s="6">
        <v>0</v>
      </c>
      <c r="AB676" s="6">
        <v>0</v>
      </c>
      <c r="AC676" s="6">
        <v>0</v>
      </c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</row>
    <row r="677" spans="1:63" x14ac:dyDescent="0.35">
      <c r="A677" s="5" t="s">
        <v>5</v>
      </c>
      <c r="B677" s="5" t="s">
        <v>6</v>
      </c>
      <c r="C677" s="6">
        <v>119430</v>
      </c>
      <c r="D677" s="6">
        <v>44278</v>
      </c>
      <c r="E677" s="6">
        <v>85042</v>
      </c>
      <c r="F677" s="6">
        <v>129897</v>
      </c>
      <c r="G677" s="6">
        <v>156738</v>
      </c>
      <c r="H677" s="6">
        <v>55697</v>
      </c>
      <c r="I677" s="6">
        <v>103649</v>
      </c>
      <c r="J677" s="6">
        <v>153571</v>
      </c>
      <c r="K677" s="6">
        <v>186971</v>
      </c>
      <c r="L677" s="6">
        <v>60890</v>
      </c>
      <c r="M677" s="6">
        <v>119340</v>
      </c>
      <c r="N677" s="6">
        <v>178155</v>
      </c>
      <c r="O677" s="6">
        <v>213012</v>
      </c>
      <c r="P677" s="6">
        <v>72470</v>
      </c>
      <c r="Q677" s="6">
        <v>134593</v>
      </c>
      <c r="R677" s="6">
        <v>196238</v>
      </c>
      <c r="S677" s="6">
        <v>230944</v>
      </c>
      <c r="T677" s="6">
        <v>69035</v>
      </c>
      <c r="U677" s="6">
        <v>132804</v>
      </c>
      <c r="V677" s="6">
        <v>195815</v>
      </c>
      <c r="W677" s="6">
        <v>232871</v>
      </c>
      <c r="X677" s="6">
        <v>68884</v>
      </c>
      <c r="Y677" s="6">
        <v>130239</v>
      </c>
      <c r="Z677" s="6">
        <v>189607</v>
      </c>
      <c r="AA677" s="6">
        <v>0</v>
      </c>
      <c r="AB677" s="6">
        <v>0</v>
      </c>
      <c r="AC677" s="6">
        <v>0</v>
      </c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</row>
    <row r="678" spans="1:63" x14ac:dyDescent="0.35">
      <c r="A678" s="5" t="s">
        <v>7</v>
      </c>
      <c r="B678" s="5" t="s">
        <v>8</v>
      </c>
      <c r="C678" s="6">
        <v>142163</v>
      </c>
      <c r="D678" s="6">
        <v>45831</v>
      </c>
      <c r="E678" s="6">
        <v>90713</v>
      </c>
      <c r="F678" s="6">
        <v>131517</v>
      </c>
      <c r="G678" s="6">
        <v>168539</v>
      </c>
      <c r="H678" s="6">
        <v>50019</v>
      </c>
      <c r="I678" s="6">
        <v>96972</v>
      </c>
      <c r="J678" s="6">
        <v>142859</v>
      </c>
      <c r="K678" s="6">
        <v>187598</v>
      </c>
      <c r="L678" s="6">
        <v>54250</v>
      </c>
      <c r="M678" s="6">
        <v>109849</v>
      </c>
      <c r="N678" s="6">
        <v>161787</v>
      </c>
      <c r="O678" s="6">
        <v>212191</v>
      </c>
      <c r="P678" s="6">
        <v>60717</v>
      </c>
      <c r="Q678" s="6">
        <v>121429</v>
      </c>
      <c r="R678" s="6">
        <v>177965</v>
      </c>
      <c r="S678" s="6">
        <v>230919</v>
      </c>
      <c r="T678" s="6">
        <v>62227</v>
      </c>
      <c r="U678" s="6">
        <v>123987</v>
      </c>
      <c r="V678" s="6">
        <v>178012</v>
      </c>
      <c r="W678" s="6">
        <v>230376</v>
      </c>
      <c r="X678" s="6">
        <v>62523</v>
      </c>
      <c r="Y678" s="6">
        <v>128599</v>
      </c>
      <c r="Z678" s="6">
        <v>181269</v>
      </c>
      <c r="AA678" s="6">
        <v>0</v>
      </c>
      <c r="AB678" s="6">
        <v>0</v>
      </c>
      <c r="AC678" s="6">
        <v>0</v>
      </c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</row>
    <row r="679" spans="1:63" x14ac:dyDescent="0.35">
      <c r="A679" s="5" t="s">
        <v>9</v>
      </c>
      <c r="B679" s="5" t="s">
        <v>10</v>
      </c>
      <c r="C679" s="6">
        <v>49700</v>
      </c>
      <c r="D679" s="6">
        <v>17135</v>
      </c>
      <c r="E679" s="6">
        <v>33844</v>
      </c>
      <c r="F679" s="6">
        <v>49323</v>
      </c>
      <c r="G679" s="6">
        <v>64896</v>
      </c>
      <c r="H679" s="6">
        <v>20454</v>
      </c>
      <c r="I679" s="6">
        <v>39901</v>
      </c>
      <c r="J679" s="6">
        <v>57151</v>
      </c>
      <c r="K679" s="6">
        <v>74375</v>
      </c>
      <c r="L679" s="6">
        <v>22857</v>
      </c>
      <c r="M679" s="6">
        <v>45029</v>
      </c>
      <c r="N679" s="6">
        <v>62359</v>
      </c>
      <c r="O679" s="6">
        <v>79516</v>
      </c>
      <c r="P679" s="6">
        <v>23967</v>
      </c>
      <c r="Q679" s="6">
        <v>46818</v>
      </c>
      <c r="R679" s="6">
        <v>66519</v>
      </c>
      <c r="S679" s="6">
        <v>83842</v>
      </c>
      <c r="T679" s="6">
        <v>24472</v>
      </c>
      <c r="U679" s="6">
        <v>47980</v>
      </c>
      <c r="V679" s="6">
        <v>67132</v>
      </c>
      <c r="W679" s="6">
        <v>85712</v>
      </c>
      <c r="X679" s="6">
        <v>24640</v>
      </c>
      <c r="Y679" s="6">
        <v>48304</v>
      </c>
      <c r="Z679" s="6">
        <v>66854</v>
      </c>
      <c r="AA679" s="6">
        <v>0</v>
      </c>
      <c r="AB679" s="6">
        <v>0</v>
      </c>
      <c r="AC679" s="6">
        <v>0</v>
      </c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</row>
    <row r="680" spans="1:63" x14ac:dyDescent="0.35">
      <c r="A680" s="5" t="s">
        <v>11</v>
      </c>
      <c r="B680" s="5" t="s">
        <v>12</v>
      </c>
      <c r="C680" s="6">
        <v>32964</v>
      </c>
      <c r="D680" s="6">
        <v>11553</v>
      </c>
      <c r="E680" s="6">
        <v>24011</v>
      </c>
      <c r="F680" s="6">
        <v>36734</v>
      </c>
      <c r="G680" s="6">
        <v>46613</v>
      </c>
      <c r="H680" s="6">
        <v>15410</v>
      </c>
      <c r="I680" s="6">
        <v>30683</v>
      </c>
      <c r="J680" s="6">
        <v>45714</v>
      </c>
      <c r="K680" s="6">
        <v>59107</v>
      </c>
      <c r="L680" s="6">
        <v>17076</v>
      </c>
      <c r="M680" s="6">
        <v>34693</v>
      </c>
      <c r="N680" s="6">
        <v>52090</v>
      </c>
      <c r="O680" s="6">
        <v>67911</v>
      </c>
      <c r="P680" s="6">
        <v>19653</v>
      </c>
      <c r="Q680" s="6">
        <v>40015</v>
      </c>
      <c r="R680" s="6">
        <v>59874</v>
      </c>
      <c r="S680" s="6">
        <v>72769</v>
      </c>
      <c r="T680" s="6">
        <v>22601</v>
      </c>
      <c r="U680" s="6">
        <v>43138</v>
      </c>
      <c r="V680" s="6">
        <v>63587</v>
      </c>
      <c r="W680" s="6">
        <v>74248</v>
      </c>
      <c r="X680" s="6">
        <v>23695</v>
      </c>
      <c r="Y680" s="6">
        <v>45020</v>
      </c>
      <c r="Z680" s="6">
        <v>66517</v>
      </c>
      <c r="AA680" s="6">
        <v>0</v>
      </c>
      <c r="AB680" s="6">
        <v>0</v>
      </c>
      <c r="AC680" s="6">
        <v>0</v>
      </c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</row>
    <row r="681" spans="1:63" x14ac:dyDescent="0.35">
      <c r="A681" s="5" t="s">
        <v>13</v>
      </c>
      <c r="B681" s="5" t="s">
        <v>14</v>
      </c>
      <c r="C681" s="6">
        <v>23896.754728870001</v>
      </c>
      <c r="D681" s="6">
        <v>6783.7174018300002</v>
      </c>
      <c r="E681" s="6">
        <v>15994</v>
      </c>
      <c r="F681" s="6">
        <v>24648</v>
      </c>
      <c r="G681" s="6">
        <v>33532</v>
      </c>
      <c r="H681" s="6">
        <v>10960</v>
      </c>
      <c r="I681" s="6">
        <v>22619</v>
      </c>
      <c r="J681" s="6">
        <v>34974</v>
      </c>
      <c r="K681" s="6">
        <v>46068</v>
      </c>
      <c r="L681" s="6">
        <v>14525</v>
      </c>
      <c r="M681" s="6">
        <v>28641</v>
      </c>
      <c r="N681" s="6">
        <v>43662</v>
      </c>
      <c r="O681" s="6">
        <v>54078</v>
      </c>
      <c r="P681" s="6">
        <v>17521</v>
      </c>
      <c r="Q681" s="6">
        <v>33245</v>
      </c>
      <c r="R681" s="6">
        <v>49466</v>
      </c>
      <c r="S681" s="6">
        <v>60190</v>
      </c>
      <c r="T681" s="6">
        <v>19130</v>
      </c>
      <c r="U681" s="6">
        <v>35449</v>
      </c>
      <c r="V681" s="6">
        <v>52124</v>
      </c>
      <c r="W681" s="6">
        <v>62810</v>
      </c>
      <c r="X681" s="6">
        <v>20172</v>
      </c>
      <c r="Y681" s="6">
        <v>35613</v>
      </c>
      <c r="Z681" s="6">
        <v>53072</v>
      </c>
      <c r="AA681" s="6">
        <v>0</v>
      </c>
      <c r="AB681" s="6">
        <v>0</v>
      </c>
      <c r="AC681" s="6">
        <v>0</v>
      </c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</row>
    <row r="682" spans="1:63" x14ac:dyDescent="0.35">
      <c r="A682" s="5" t="s">
        <v>15</v>
      </c>
      <c r="B682" s="5" t="s">
        <v>16</v>
      </c>
      <c r="C682" s="6">
        <v>23011</v>
      </c>
      <c r="D682" s="6">
        <v>8246</v>
      </c>
      <c r="E682" s="6">
        <v>18451</v>
      </c>
      <c r="F682" s="6">
        <v>28465</v>
      </c>
      <c r="G682" s="6">
        <v>37285</v>
      </c>
      <c r="H682" s="6">
        <v>12595</v>
      </c>
      <c r="I682" s="6">
        <v>25877</v>
      </c>
      <c r="J682" s="6">
        <v>39085</v>
      </c>
      <c r="K682" s="6">
        <v>50732</v>
      </c>
      <c r="L682" s="6">
        <v>15105</v>
      </c>
      <c r="M682" s="6">
        <v>30932</v>
      </c>
      <c r="N682" s="6">
        <v>44991</v>
      </c>
      <c r="O682" s="6">
        <v>56803</v>
      </c>
      <c r="P682" s="6">
        <v>16973</v>
      </c>
      <c r="Q682" s="6">
        <v>34328</v>
      </c>
      <c r="R682" s="6">
        <v>49162</v>
      </c>
      <c r="S682" s="6">
        <v>59479</v>
      </c>
      <c r="T682" s="6">
        <v>17840</v>
      </c>
      <c r="U682" s="6">
        <v>35305</v>
      </c>
      <c r="V682" s="6">
        <v>50605</v>
      </c>
      <c r="W682" s="6">
        <v>60250</v>
      </c>
      <c r="X682" s="6">
        <v>17841</v>
      </c>
      <c r="Y682" s="6">
        <v>35182</v>
      </c>
      <c r="Z682" s="6">
        <v>49986</v>
      </c>
      <c r="AA682" s="6">
        <v>0</v>
      </c>
      <c r="AB682" s="6">
        <v>0</v>
      </c>
      <c r="AC682" s="6">
        <v>0</v>
      </c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</row>
    <row r="683" spans="1:63" x14ac:dyDescent="0.35">
      <c r="A683" s="5" t="s">
        <v>17</v>
      </c>
      <c r="B683" s="5" t="s">
        <v>18</v>
      </c>
      <c r="C683" s="6">
        <v>25072.05170955</v>
      </c>
      <c r="D683" s="6">
        <v>7875.3652747299993</v>
      </c>
      <c r="E683" s="6">
        <v>16938.387999999999</v>
      </c>
      <c r="F683" s="6">
        <v>26226.985752429999</v>
      </c>
      <c r="G683" s="6">
        <v>35756.726999999999</v>
      </c>
      <c r="H683" s="6">
        <v>10306.084000000001</v>
      </c>
      <c r="I683" s="6">
        <v>22506.464</v>
      </c>
      <c r="J683" s="6">
        <v>34050.686999999998</v>
      </c>
      <c r="K683" s="6">
        <v>44419</v>
      </c>
      <c r="L683" s="6">
        <v>11647</v>
      </c>
      <c r="M683" s="6">
        <v>25387</v>
      </c>
      <c r="N683" s="6">
        <v>39105</v>
      </c>
      <c r="O683" s="6">
        <v>53523</v>
      </c>
      <c r="P683" s="6">
        <v>14007</v>
      </c>
      <c r="Q683" s="6">
        <v>29757</v>
      </c>
      <c r="R683" s="6">
        <v>45734</v>
      </c>
      <c r="S683" s="6">
        <v>61751</v>
      </c>
      <c r="T683" s="6">
        <v>14686</v>
      </c>
      <c r="U683" s="6">
        <v>31211</v>
      </c>
      <c r="V683" s="6">
        <v>48361</v>
      </c>
      <c r="W683" s="6">
        <v>66067</v>
      </c>
      <c r="X683" s="6">
        <v>18433</v>
      </c>
      <c r="Y683" s="6">
        <v>35239</v>
      </c>
      <c r="Z683" s="6">
        <v>53512</v>
      </c>
      <c r="AA683" s="6">
        <v>0</v>
      </c>
      <c r="AB683" s="6">
        <v>0</v>
      </c>
      <c r="AC683" s="6">
        <v>0</v>
      </c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</row>
    <row r="684" spans="1:63" x14ac:dyDescent="0.35">
      <c r="A684" s="5" t="s">
        <v>19</v>
      </c>
      <c r="B684" s="5" t="s">
        <v>20</v>
      </c>
      <c r="C684" s="6">
        <v>27969</v>
      </c>
      <c r="D684" s="6">
        <v>8684</v>
      </c>
      <c r="E684" s="6">
        <v>20235</v>
      </c>
      <c r="F684" s="6">
        <v>32478</v>
      </c>
      <c r="G684" s="6">
        <v>41425</v>
      </c>
      <c r="H684" s="6">
        <v>11591</v>
      </c>
      <c r="I684" s="6">
        <v>25831</v>
      </c>
      <c r="J684" s="6">
        <v>36360</v>
      </c>
      <c r="K684" s="6">
        <v>41504</v>
      </c>
      <c r="L684" s="6">
        <v>12285</v>
      </c>
      <c r="M684" s="6">
        <v>27095</v>
      </c>
      <c r="N684" s="6">
        <v>40988</v>
      </c>
      <c r="O684" s="6">
        <v>52285</v>
      </c>
      <c r="P684" s="6">
        <v>14351</v>
      </c>
      <c r="Q684" s="6">
        <v>29479</v>
      </c>
      <c r="R684" s="6">
        <v>43016</v>
      </c>
      <c r="S684" s="6">
        <v>54404</v>
      </c>
      <c r="T684" s="6">
        <v>14645</v>
      </c>
      <c r="U684" s="6">
        <v>30110</v>
      </c>
      <c r="V684" s="6">
        <v>43731</v>
      </c>
      <c r="W684" s="6">
        <v>54637</v>
      </c>
      <c r="X684" s="6">
        <v>14741</v>
      </c>
      <c r="Y684" s="6">
        <v>31173</v>
      </c>
      <c r="Z684" s="6">
        <v>45464</v>
      </c>
      <c r="AA684" s="6">
        <v>0</v>
      </c>
      <c r="AB684" s="6">
        <v>0</v>
      </c>
      <c r="AC684" s="6">
        <v>0</v>
      </c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</row>
    <row r="685" spans="1:63" x14ac:dyDescent="0.35">
      <c r="A685" s="5" t="s">
        <v>21</v>
      </c>
      <c r="B685" s="5" t="s">
        <v>22</v>
      </c>
      <c r="C685" s="6">
        <v>7849.5550000000003</v>
      </c>
      <c r="D685" s="6">
        <v>3059.9569999999999</v>
      </c>
      <c r="E685" s="6">
        <v>6049.8940000000002</v>
      </c>
      <c r="F685" s="6">
        <v>9818.8610000000008</v>
      </c>
      <c r="G685" s="6">
        <v>13132.700999999999</v>
      </c>
      <c r="H685" s="6">
        <v>4465.0140000000001</v>
      </c>
      <c r="I685" s="6">
        <v>8836.9</v>
      </c>
      <c r="J685" s="6">
        <v>13360.08</v>
      </c>
      <c r="K685" s="6">
        <v>17541.661</v>
      </c>
      <c r="L685" s="6">
        <v>4717</v>
      </c>
      <c r="M685" s="6">
        <v>9894</v>
      </c>
      <c r="N685" s="6">
        <v>15307</v>
      </c>
      <c r="O685" s="6">
        <v>19955</v>
      </c>
      <c r="P685" s="6">
        <v>6712</v>
      </c>
      <c r="Q685" s="6">
        <v>13345</v>
      </c>
      <c r="R685" s="6">
        <v>20771</v>
      </c>
      <c r="S685" s="6">
        <v>26246</v>
      </c>
      <c r="T685" s="6">
        <v>7447</v>
      </c>
      <c r="U685" s="6">
        <v>15267</v>
      </c>
      <c r="V685" s="6">
        <v>23305</v>
      </c>
      <c r="W685" s="6">
        <v>28895</v>
      </c>
      <c r="X685" s="6">
        <v>8014</v>
      </c>
      <c r="Y685" s="6">
        <v>16156</v>
      </c>
      <c r="Z685" s="6">
        <v>24545</v>
      </c>
      <c r="AA685" s="6">
        <v>0</v>
      </c>
      <c r="AB685" s="6">
        <v>0</v>
      </c>
      <c r="AC685" s="6">
        <v>0</v>
      </c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</row>
    <row r="686" spans="1:63" x14ac:dyDescent="0.35">
      <c r="A686" s="5" t="s">
        <v>23</v>
      </c>
      <c r="B686" s="5" t="s">
        <v>24</v>
      </c>
      <c r="C686" s="6">
        <v>16981.21</v>
      </c>
      <c r="D686" s="6">
        <v>6396.7889999999998</v>
      </c>
      <c r="E686" s="6">
        <v>12291.569</v>
      </c>
      <c r="F686" s="6">
        <v>18890.424999999999</v>
      </c>
      <c r="G686" s="6">
        <v>24147.173999999999</v>
      </c>
      <c r="H686" s="6">
        <v>9208.5889999999999</v>
      </c>
      <c r="I686" s="6">
        <v>17252.423999999999</v>
      </c>
      <c r="J686" s="6">
        <v>25279.645</v>
      </c>
      <c r="K686" s="6">
        <v>31511</v>
      </c>
      <c r="L686" s="6">
        <v>10507</v>
      </c>
      <c r="M686" s="6">
        <v>19396</v>
      </c>
      <c r="N686" s="6">
        <v>27491</v>
      </c>
      <c r="O686" s="6">
        <v>34285</v>
      </c>
      <c r="P686" s="6">
        <v>10750</v>
      </c>
      <c r="Q686" s="6">
        <v>20711</v>
      </c>
      <c r="R686" s="6">
        <v>30615</v>
      </c>
      <c r="S686" s="6">
        <v>38416</v>
      </c>
      <c r="T686" s="6">
        <v>11015</v>
      </c>
      <c r="U686" s="6">
        <v>21475</v>
      </c>
      <c r="V686" s="6">
        <v>31611</v>
      </c>
      <c r="W686" s="6">
        <v>39240</v>
      </c>
      <c r="X686" s="6">
        <v>11121</v>
      </c>
      <c r="Y686" s="6">
        <v>21618</v>
      </c>
      <c r="Z686" s="6">
        <v>32112</v>
      </c>
      <c r="AA686" s="6">
        <v>0</v>
      </c>
      <c r="AB686" s="6">
        <v>0</v>
      </c>
      <c r="AC686" s="6">
        <v>0</v>
      </c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</row>
    <row r="687" spans="1:63" x14ac:dyDescent="0.35">
      <c r="A687" s="5" t="s">
        <v>25</v>
      </c>
      <c r="B687" s="5" t="s">
        <v>26</v>
      </c>
      <c r="C687" s="6">
        <v>8027.8434629899994</v>
      </c>
      <c r="D687" s="6">
        <v>2274.8570942199999</v>
      </c>
      <c r="E687" s="6">
        <v>5670.7926351300002</v>
      </c>
      <c r="F687" s="6">
        <v>8694.4963669799999</v>
      </c>
      <c r="G687" s="6">
        <v>12523.510960260001</v>
      </c>
      <c r="H687" s="6">
        <v>3157.03719241</v>
      </c>
      <c r="I687" s="6">
        <v>8076.2992446300004</v>
      </c>
      <c r="J687" s="6">
        <v>12221.44155849</v>
      </c>
      <c r="K687" s="6">
        <v>17201.14346893</v>
      </c>
      <c r="L687" s="6">
        <v>3988.31968409</v>
      </c>
      <c r="M687" s="6">
        <v>9731</v>
      </c>
      <c r="N687" s="6">
        <v>14820</v>
      </c>
      <c r="O687" s="6">
        <v>20660</v>
      </c>
      <c r="P687" s="6">
        <v>4978</v>
      </c>
      <c r="Q687" s="6">
        <v>11501</v>
      </c>
      <c r="R687" s="6">
        <v>17500</v>
      </c>
      <c r="S687" s="6">
        <v>23891</v>
      </c>
      <c r="T687" s="6">
        <v>5527</v>
      </c>
      <c r="U687" s="6">
        <v>12386</v>
      </c>
      <c r="V687" s="6">
        <v>18587</v>
      </c>
      <c r="W687" s="6">
        <v>24934</v>
      </c>
      <c r="X687" s="6">
        <v>5939</v>
      </c>
      <c r="Y687" s="6">
        <v>13128</v>
      </c>
      <c r="Z687" s="6">
        <v>19499</v>
      </c>
      <c r="AA687" s="6">
        <v>0</v>
      </c>
      <c r="AB687" s="6">
        <v>0</v>
      </c>
      <c r="AC687" s="6">
        <v>0</v>
      </c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</row>
    <row r="688" spans="1:63" x14ac:dyDescent="0.35">
      <c r="A688" s="5" t="s">
        <v>27</v>
      </c>
      <c r="B688" s="5" t="s">
        <v>28</v>
      </c>
      <c r="C688" s="6">
        <v>8609.0769999999993</v>
      </c>
      <c r="D688" s="6">
        <v>3226.4749999999999</v>
      </c>
      <c r="E688" s="6">
        <v>6596.8860000000004</v>
      </c>
      <c r="F688" s="6">
        <v>9989.1560000000009</v>
      </c>
      <c r="G688" s="6">
        <v>11350.575000000001</v>
      </c>
      <c r="H688" s="6">
        <v>4293.4790000000003</v>
      </c>
      <c r="I688" s="6">
        <v>8127.0720000000001</v>
      </c>
      <c r="J688" s="6">
        <v>12672.948</v>
      </c>
      <c r="K688" s="6">
        <v>14754.794</v>
      </c>
      <c r="L688" s="6">
        <v>5250.2839999999997</v>
      </c>
      <c r="M688" s="6">
        <v>9768.3490000000002</v>
      </c>
      <c r="N688" s="6">
        <v>13789.321</v>
      </c>
      <c r="O688" s="6">
        <v>16769.241000000002</v>
      </c>
      <c r="P688" s="6">
        <v>5714.3879999999999</v>
      </c>
      <c r="Q688" s="6">
        <v>11396</v>
      </c>
      <c r="R688" s="6">
        <v>16102</v>
      </c>
      <c r="S688" s="6">
        <v>19821</v>
      </c>
      <c r="T688" s="6">
        <v>6303</v>
      </c>
      <c r="U688" s="6">
        <v>12773</v>
      </c>
      <c r="V688" s="6">
        <v>17847</v>
      </c>
      <c r="W688" s="6">
        <v>21036</v>
      </c>
      <c r="X688" s="6">
        <v>6622</v>
      </c>
      <c r="Y688" s="6">
        <v>13243</v>
      </c>
      <c r="Z688" s="6">
        <v>18602</v>
      </c>
      <c r="AA688" s="6">
        <v>0</v>
      </c>
      <c r="AB688" s="6">
        <v>0</v>
      </c>
      <c r="AC688" s="6">
        <v>0</v>
      </c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</row>
    <row r="689" spans="1:63" x14ac:dyDescent="0.35">
      <c r="A689" s="5" t="s">
        <v>29</v>
      </c>
      <c r="B689" s="5" t="s">
        <v>30</v>
      </c>
      <c r="C689" s="6">
        <v>2828.8119999999999</v>
      </c>
      <c r="D689" s="6">
        <v>956.31135830999995</v>
      </c>
      <c r="E689" s="6">
        <v>1944.0940000000001</v>
      </c>
      <c r="F689" s="6">
        <v>2843.8118270199998</v>
      </c>
      <c r="G689" s="6">
        <v>3909.9870000000001</v>
      </c>
      <c r="H689" s="6">
        <v>1277.4065378299999</v>
      </c>
      <c r="I689" s="6">
        <v>2699.652</v>
      </c>
      <c r="J689" s="6">
        <v>3634.2757256700002</v>
      </c>
      <c r="K689" s="6">
        <v>4957.8410000000003</v>
      </c>
      <c r="L689" s="6">
        <v>1497.5520978499999</v>
      </c>
      <c r="M689" s="6">
        <v>3006.4430000000002</v>
      </c>
      <c r="N689" s="6">
        <v>4213.5538671300001</v>
      </c>
      <c r="O689" s="6">
        <v>5561.6890000000003</v>
      </c>
      <c r="P689" s="6">
        <v>1729.00698343</v>
      </c>
      <c r="Q689" s="6">
        <v>3588.462</v>
      </c>
      <c r="R689" s="6">
        <v>5180.3443106300001</v>
      </c>
      <c r="S689" s="6">
        <v>7010.7920000000004</v>
      </c>
      <c r="T689" s="6">
        <v>2186.2840000000001</v>
      </c>
      <c r="U689" s="6">
        <v>4608.9120000000003</v>
      </c>
      <c r="V689" s="6">
        <v>6643.0950000000003</v>
      </c>
      <c r="W689" s="6">
        <v>8978.5810000000001</v>
      </c>
      <c r="X689" s="6">
        <v>2834.2260000000001</v>
      </c>
      <c r="Y689" s="6">
        <v>5876.1310000000003</v>
      </c>
      <c r="Z689" s="6">
        <v>8340.6540000000005</v>
      </c>
      <c r="AA689" s="6">
        <v>0</v>
      </c>
      <c r="AB689" s="6">
        <v>0</v>
      </c>
      <c r="AC689" s="6">
        <v>0</v>
      </c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</row>
    <row r="690" spans="1:63" x14ac:dyDescent="0.35">
      <c r="A690" s="5" t="s">
        <v>31</v>
      </c>
      <c r="B690" s="5" t="s">
        <v>32</v>
      </c>
      <c r="C690" s="6">
        <v>2782.4270000000001</v>
      </c>
      <c r="D690" s="6">
        <v>856.00099999999998</v>
      </c>
      <c r="E690" s="6">
        <v>1815.2180000000001</v>
      </c>
      <c r="F690" s="6">
        <v>2941.502</v>
      </c>
      <c r="G690" s="6">
        <v>3844.569</v>
      </c>
      <c r="H690" s="6">
        <v>1303.105</v>
      </c>
      <c r="I690" s="6">
        <v>2714.7240000000002</v>
      </c>
      <c r="J690" s="6">
        <v>4198.7560000000003</v>
      </c>
      <c r="K690" s="6">
        <v>5044.5479999999998</v>
      </c>
      <c r="L690" s="6">
        <v>1578.6089999999999</v>
      </c>
      <c r="M690" s="6">
        <v>3287.1239999999998</v>
      </c>
      <c r="N690" s="6">
        <v>4980.6769999999997</v>
      </c>
      <c r="O690" s="6">
        <v>6060.0309999999999</v>
      </c>
      <c r="P690" s="6">
        <v>1872.1769999999999</v>
      </c>
      <c r="Q690" s="6">
        <v>3857.5250000000001</v>
      </c>
      <c r="R690" s="6">
        <v>5734.1369999999997</v>
      </c>
      <c r="S690" s="6">
        <v>7026.5770000000002</v>
      </c>
      <c r="T690" s="6">
        <v>2175.6</v>
      </c>
      <c r="U690" s="6">
        <v>4437.5360000000001</v>
      </c>
      <c r="V690" s="6">
        <v>6628.7529999999997</v>
      </c>
      <c r="W690" s="6">
        <v>8018.03</v>
      </c>
      <c r="X690" s="6">
        <v>2417.1840000000002</v>
      </c>
      <c r="Y690" s="6">
        <v>4944.3329999999996</v>
      </c>
      <c r="Z690" s="6">
        <v>7597.7020000000002</v>
      </c>
      <c r="AA690" s="6">
        <v>0</v>
      </c>
      <c r="AB690" s="6">
        <v>0</v>
      </c>
      <c r="AC690" s="6">
        <v>0</v>
      </c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</row>
    <row r="691" spans="1:63" x14ac:dyDescent="0.35">
      <c r="A691" s="5" t="s">
        <v>33</v>
      </c>
      <c r="B691" s="5" t="s">
        <v>34</v>
      </c>
      <c r="C691" s="6">
        <v>5534.8992632700001</v>
      </c>
      <c r="D691" s="9"/>
      <c r="E691" s="9"/>
      <c r="F691" s="9"/>
      <c r="G691" s="6">
        <v>7567.2889999999998</v>
      </c>
      <c r="H691" s="9"/>
      <c r="I691" s="9"/>
      <c r="J691" s="9"/>
      <c r="K691" s="6">
        <v>9542.3340000000007</v>
      </c>
      <c r="L691" s="9"/>
      <c r="M691" s="9"/>
      <c r="N691" s="9"/>
      <c r="O691" s="6">
        <v>10879.846</v>
      </c>
      <c r="P691" s="9"/>
      <c r="Q691" s="9"/>
      <c r="R691" s="9"/>
      <c r="S691" s="6">
        <v>11375.593999999999</v>
      </c>
      <c r="T691" s="9"/>
      <c r="U691" s="9"/>
      <c r="V691" s="6">
        <v>9413.7869999999984</v>
      </c>
      <c r="W691" s="6">
        <v>12044.892</v>
      </c>
      <c r="X691" s="9"/>
      <c r="Y691" s="6">
        <v>7059.3860000000004</v>
      </c>
      <c r="Z691" s="6">
        <v>10466.945</v>
      </c>
      <c r="AA691" s="6">
        <v>0</v>
      </c>
      <c r="AB691" s="6">
        <v>0</v>
      </c>
      <c r="AC691" s="6">
        <v>0</v>
      </c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</row>
    <row r="692" spans="1:63" x14ac:dyDescent="0.35">
      <c r="A692" s="5" t="s">
        <v>35</v>
      </c>
      <c r="B692" s="5" t="s">
        <v>36</v>
      </c>
      <c r="C692" s="6">
        <v>1016.5309999999999</v>
      </c>
      <c r="D692" s="9"/>
      <c r="E692" s="9"/>
      <c r="F692" s="9"/>
      <c r="G692" s="6">
        <v>1481.0070000000001</v>
      </c>
      <c r="H692" s="9"/>
      <c r="I692" s="9"/>
      <c r="J692" s="9"/>
      <c r="K692" s="6">
        <v>2017.345</v>
      </c>
      <c r="L692" s="9"/>
      <c r="M692" s="9"/>
      <c r="N692" s="9"/>
      <c r="O692" s="6">
        <v>2219.8879999999999</v>
      </c>
      <c r="P692" s="9"/>
      <c r="Q692" s="9"/>
      <c r="R692" s="9"/>
      <c r="S692" s="6">
        <v>2971.75</v>
      </c>
      <c r="T692" s="9"/>
      <c r="U692" s="6">
        <v>1828.5</v>
      </c>
      <c r="V692" s="6">
        <v>2993.28</v>
      </c>
      <c r="W692" s="6">
        <v>3892.5039999999999</v>
      </c>
      <c r="X692" s="9"/>
      <c r="Y692" s="6">
        <v>1767.711</v>
      </c>
      <c r="Z692" s="6">
        <v>3104.2849999999999</v>
      </c>
      <c r="AA692" s="6">
        <v>0</v>
      </c>
      <c r="AB692" s="6">
        <v>0</v>
      </c>
      <c r="AC692" s="6">
        <v>0</v>
      </c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</row>
    <row r="693" spans="1:63" x14ac:dyDescent="0.35">
      <c r="A693" s="5" t="s">
        <v>37</v>
      </c>
      <c r="B693" s="5" t="s">
        <v>38</v>
      </c>
      <c r="C693" s="6">
        <v>5680.0410000000002</v>
      </c>
      <c r="D693" s="9"/>
      <c r="E693" s="9"/>
      <c r="F693" s="9"/>
      <c r="G693" s="6">
        <v>6672.4989999999998</v>
      </c>
      <c r="H693" s="9"/>
      <c r="I693" s="9"/>
      <c r="J693" s="9"/>
      <c r="K693" s="6">
        <v>9115.9770000000008</v>
      </c>
      <c r="L693" s="9"/>
      <c r="M693" s="9"/>
      <c r="N693" s="9"/>
      <c r="O693" s="6">
        <v>11558.532999999999</v>
      </c>
      <c r="P693" s="9"/>
      <c r="Q693" s="9"/>
      <c r="R693" s="9"/>
      <c r="S693" s="6">
        <v>14068.597</v>
      </c>
      <c r="T693" s="9"/>
      <c r="U693" s="6">
        <v>8151.049</v>
      </c>
      <c r="V693" s="6">
        <v>12186.877</v>
      </c>
      <c r="W693" s="6">
        <v>15918.215</v>
      </c>
      <c r="X693" s="6">
        <v>4518.43</v>
      </c>
      <c r="Y693" s="6">
        <v>8777.9850000000006</v>
      </c>
      <c r="Z693" s="6">
        <v>12409.324000000001</v>
      </c>
      <c r="AA693" s="6">
        <v>0</v>
      </c>
      <c r="AB693" s="6">
        <v>0</v>
      </c>
      <c r="AC693" s="6">
        <v>0</v>
      </c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</row>
    <row r="694" spans="1:63" x14ac:dyDescent="0.35">
      <c r="A694" s="5" t="s">
        <v>39</v>
      </c>
      <c r="B694" s="5" t="s">
        <v>40</v>
      </c>
      <c r="C694" s="6">
        <v>2424.4119999999998</v>
      </c>
      <c r="D694" s="9"/>
      <c r="E694" s="9"/>
      <c r="F694" s="9"/>
      <c r="G694" s="6">
        <v>3357.4070000000002</v>
      </c>
      <c r="H694" s="9"/>
      <c r="I694" s="9"/>
      <c r="J694" s="9"/>
      <c r="K694" s="6">
        <v>4456.393</v>
      </c>
      <c r="L694" s="9"/>
      <c r="M694" s="9"/>
      <c r="N694" s="9"/>
      <c r="O694" s="6">
        <v>4746.8909999999996</v>
      </c>
      <c r="P694" s="9"/>
      <c r="Q694" s="9"/>
      <c r="R694" s="9"/>
      <c r="S694" s="6">
        <v>4318.25</v>
      </c>
      <c r="T694" s="9"/>
      <c r="U694" s="6">
        <v>2739.3409999999999</v>
      </c>
      <c r="V694" s="6">
        <v>3852.549</v>
      </c>
      <c r="W694" s="6">
        <v>4497.28</v>
      </c>
      <c r="X694" s="9"/>
      <c r="Y694" s="6">
        <v>2872.2750000000001</v>
      </c>
      <c r="Z694" s="6">
        <v>4012.5320000000002</v>
      </c>
      <c r="AA694" s="6">
        <v>0</v>
      </c>
      <c r="AB694" s="6">
        <v>0</v>
      </c>
      <c r="AC694" s="6">
        <v>0</v>
      </c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</row>
    <row r="695" spans="1:63" x14ac:dyDescent="0.35">
      <c r="A695" s="5" t="s">
        <v>41</v>
      </c>
      <c r="B695" s="5" t="s">
        <v>42</v>
      </c>
      <c r="C695" s="6">
        <v>1068.83634009</v>
      </c>
      <c r="D695" s="9"/>
      <c r="E695" s="9"/>
      <c r="F695" s="9"/>
      <c r="G695" s="6">
        <v>1098.096</v>
      </c>
      <c r="H695" s="9"/>
      <c r="I695" s="9"/>
      <c r="J695" s="9"/>
      <c r="K695" s="6">
        <v>1216.6769999999999</v>
      </c>
      <c r="L695" s="9"/>
      <c r="M695" s="9"/>
      <c r="N695" s="9"/>
      <c r="O695" s="6">
        <v>1187.308</v>
      </c>
      <c r="P695" s="9"/>
      <c r="Q695" s="9"/>
      <c r="R695" s="9"/>
      <c r="S695" s="6">
        <v>860.45500000000004</v>
      </c>
      <c r="T695" s="9"/>
      <c r="U695" s="6">
        <v>424.62799999999999</v>
      </c>
      <c r="V695" s="6">
        <v>615.75599999999997</v>
      </c>
      <c r="W695" s="6">
        <v>887.35400000000004</v>
      </c>
      <c r="X695" s="6">
        <v>169.155</v>
      </c>
      <c r="Y695" s="6">
        <v>384.185</v>
      </c>
      <c r="Z695" s="6">
        <v>556.29899999999998</v>
      </c>
      <c r="AA695" s="6">
        <v>0</v>
      </c>
      <c r="AB695" s="6">
        <v>0</v>
      </c>
      <c r="AC695" s="6">
        <v>0</v>
      </c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</row>
    <row r="696" spans="1:63" x14ac:dyDescent="0.35">
      <c r="A696" s="5" t="s">
        <v>43</v>
      </c>
      <c r="B696" s="5" t="s">
        <v>44</v>
      </c>
      <c r="C696" s="6">
        <v>663.38599999999997</v>
      </c>
      <c r="D696" s="9"/>
      <c r="E696" s="9"/>
      <c r="F696" s="9"/>
      <c r="G696" s="6">
        <v>975.81399999999996</v>
      </c>
      <c r="H696" s="9"/>
      <c r="I696" s="9"/>
      <c r="J696" s="9"/>
      <c r="K696" s="6">
        <v>1035.9349999999999</v>
      </c>
      <c r="L696" s="9"/>
      <c r="M696" s="9"/>
      <c r="N696" s="9"/>
      <c r="O696" s="6">
        <v>1196.6489999999999</v>
      </c>
      <c r="P696" s="9"/>
      <c r="Q696" s="9"/>
      <c r="R696" s="9"/>
      <c r="S696" s="6">
        <v>962.38599999999997</v>
      </c>
      <c r="T696" s="9"/>
      <c r="U696" s="6">
        <v>488.58100000000002</v>
      </c>
      <c r="V696" s="6">
        <v>672.26499999999999</v>
      </c>
      <c r="W696" s="6">
        <v>752.85699999999997</v>
      </c>
      <c r="X696" s="9"/>
      <c r="Y696" s="9"/>
      <c r="Z696" s="6">
        <v>685.48299999999995</v>
      </c>
      <c r="AA696" s="6">
        <v>0</v>
      </c>
      <c r="AB696" s="6">
        <v>0</v>
      </c>
      <c r="AC696" s="6">
        <v>0</v>
      </c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</row>
    <row r="697" spans="1:63" x14ac:dyDescent="0.35">
      <c r="A697" s="5" t="s">
        <v>45</v>
      </c>
      <c r="B697" s="5" t="s">
        <v>46</v>
      </c>
      <c r="C697" s="9"/>
      <c r="D697" s="9"/>
      <c r="E697" s="9"/>
      <c r="F697" s="9"/>
      <c r="G697" s="6">
        <v>977.29695463999997</v>
      </c>
      <c r="H697" s="9"/>
      <c r="I697" s="9"/>
      <c r="J697" s="9"/>
      <c r="K697" s="6">
        <v>1122.981</v>
      </c>
      <c r="L697" s="9"/>
      <c r="M697" s="9"/>
      <c r="N697" s="9"/>
      <c r="O697" s="6">
        <v>1161.5152441300002</v>
      </c>
      <c r="P697" s="9"/>
      <c r="Q697" s="9"/>
      <c r="R697" s="9"/>
      <c r="S697" s="6">
        <v>1106.3183900399999</v>
      </c>
      <c r="T697" s="9"/>
      <c r="U697" s="6">
        <v>579.56700000000001</v>
      </c>
      <c r="V697" s="6">
        <v>859.40245000000004</v>
      </c>
      <c r="W697" s="6">
        <v>1098.1305100699999</v>
      </c>
      <c r="X697" s="6">
        <v>262.38185998</v>
      </c>
      <c r="Y697" s="6">
        <v>585.61249836000002</v>
      </c>
      <c r="Z697" s="6">
        <v>889.06955000000005</v>
      </c>
      <c r="AA697" s="6">
        <v>0</v>
      </c>
      <c r="AB697" s="6">
        <v>0</v>
      </c>
      <c r="AC697" s="6">
        <v>0</v>
      </c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</row>
    <row r="698" spans="1:63" x14ac:dyDescent="0.35">
      <c r="A698" s="5" t="s">
        <v>47</v>
      </c>
      <c r="B698" s="5" t="s">
        <v>48</v>
      </c>
      <c r="C698" s="6">
        <v>825.01258573999996</v>
      </c>
      <c r="D698" s="9"/>
      <c r="E698" s="9"/>
      <c r="F698" s="9"/>
      <c r="G698" s="6">
        <v>1087.8507999999999</v>
      </c>
      <c r="H698" s="9"/>
      <c r="I698" s="9"/>
      <c r="J698" s="9"/>
      <c r="K698" s="6">
        <v>1162.0363789100002</v>
      </c>
      <c r="L698" s="9"/>
      <c r="M698" s="9"/>
      <c r="N698" s="9"/>
      <c r="O698" s="6">
        <v>1169.3991736500002</v>
      </c>
      <c r="P698" s="9"/>
      <c r="Q698" s="9"/>
      <c r="R698" s="9"/>
      <c r="S698" s="6">
        <v>813.12958265999998</v>
      </c>
      <c r="T698" s="9"/>
      <c r="U698" s="9"/>
      <c r="V698" s="9"/>
      <c r="W698" s="6">
        <v>706.21126085000003</v>
      </c>
      <c r="X698" s="9"/>
      <c r="Y698" s="9"/>
      <c r="Z698" s="6">
        <v>0</v>
      </c>
      <c r="AA698" s="6">
        <v>0</v>
      </c>
      <c r="AB698" s="6">
        <v>0</v>
      </c>
      <c r="AC698" s="6">
        <v>0</v>
      </c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</row>
    <row r="699" spans="1:63" x14ac:dyDescent="0.35">
      <c r="A699" s="5" t="s">
        <v>49</v>
      </c>
      <c r="B699" s="5" t="s">
        <v>50</v>
      </c>
      <c r="C699" s="6">
        <v>689.47877216999996</v>
      </c>
      <c r="D699" s="9"/>
      <c r="E699" s="9"/>
      <c r="F699" s="9"/>
      <c r="G699" s="6">
        <v>922.28099669000005</v>
      </c>
      <c r="H699" s="9"/>
      <c r="I699" s="9"/>
      <c r="J699" s="9"/>
      <c r="K699" s="6">
        <v>1110.1669999999999</v>
      </c>
      <c r="L699" s="9"/>
      <c r="M699" s="9"/>
      <c r="N699" s="9"/>
      <c r="O699" s="6">
        <v>1179.5372513099999</v>
      </c>
      <c r="P699" s="9"/>
      <c r="Q699" s="9"/>
      <c r="R699" s="9"/>
      <c r="S699" s="6">
        <v>1289.6863215999999</v>
      </c>
      <c r="T699" s="9"/>
      <c r="U699" s="6">
        <v>570.28899999999999</v>
      </c>
      <c r="V699" s="6">
        <v>949.65499999999997</v>
      </c>
      <c r="W699" s="6">
        <v>1205.62960531</v>
      </c>
      <c r="X699" s="9"/>
      <c r="Y699" s="6">
        <v>672.73290770000006</v>
      </c>
      <c r="Z699" s="6">
        <v>1026.9580000000001</v>
      </c>
      <c r="AA699" s="6">
        <v>0</v>
      </c>
      <c r="AB699" s="6">
        <v>0</v>
      </c>
      <c r="AC699" s="6">
        <v>0</v>
      </c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</row>
    <row r="700" spans="1:63" s="14" customFormat="1" ht="13.15" x14ac:dyDescent="0.4">
      <c r="A700" s="10"/>
      <c r="B700" s="11" t="s">
        <v>51</v>
      </c>
      <c r="C700" s="12">
        <v>879475.7309014101</v>
      </c>
      <c r="D700" s="12">
        <v>297727.47312908998</v>
      </c>
      <c r="E700" s="12">
        <v>600840.84163513011</v>
      </c>
      <c r="F700" s="12">
        <v>902878.2379464301</v>
      </c>
      <c r="G700" s="12">
        <v>1142365.2439602597</v>
      </c>
      <c r="H700" s="12">
        <v>357073.71473023994</v>
      </c>
      <c r="I700" s="12">
        <v>713321.53524463018</v>
      </c>
      <c r="J700" s="12">
        <v>1058916.8332841601</v>
      </c>
      <c r="K700" s="12">
        <v>1339528.98746893</v>
      </c>
      <c r="L700" s="12">
        <v>401514.76478193997</v>
      </c>
      <c r="M700" s="12">
        <v>808964.91599999997</v>
      </c>
      <c r="N700" s="12">
        <v>1195330.55186713</v>
      </c>
      <c r="O700" s="12">
        <v>1507627.9609999999</v>
      </c>
      <c r="P700" s="12">
        <v>452062.57198343001</v>
      </c>
      <c r="Q700" s="12">
        <v>896111.98700000008</v>
      </c>
      <c r="R700" s="12">
        <v>1315189.4813106302</v>
      </c>
      <c r="S700" s="12">
        <v>1633568.3689999999</v>
      </c>
      <c r="T700" s="12">
        <v>462185.88399999996</v>
      </c>
      <c r="U700" s="12">
        <v>912228.44799999997</v>
      </c>
      <c r="V700" s="12">
        <v>1335734.848</v>
      </c>
      <c r="W700" s="12">
        <v>1653697.611</v>
      </c>
      <c r="X700" s="12">
        <v>472917.41000000003</v>
      </c>
      <c r="Y700" s="12">
        <v>926789.46400000004</v>
      </c>
      <c r="Z700" s="12">
        <v>1350380.3560000001</v>
      </c>
      <c r="AA700" s="12">
        <v>0</v>
      </c>
      <c r="AB700" s="12">
        <v>0</v>
      </c>
      <c r="AC700" s="12">
        <v>0</v>
      </c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</row>
    <row r="701" spans="1:63" x14ac:dyDescent="0.35">
      <c r="A701" s="5"/>
      <c r="B701" s="15" t="s">
        <v>52</v>
      </c>
      <c r="C701" s="16">
        <v>699484</v>
      </c>
      <c r="D701" s="16">
        <v>237815</v>
      </c>
      <c r="E701" s="16">
        <v>470843</v>
      </c>
      <c r="F701" s="16">
        <v>701148</v>
      </c>
      <c r="G701" s="16">
        <v>878845</v>
      </c>
      <c r="H701" s="16">
        <v>272507</v>
      </c>
      <c r="I701" s="16">
        <v>538098</v>
      </c>
      <c r="J701" s="16">
        <v>797366</v>
      </c>
      <c r="K701" s="16">
        <v>1006688</v>
      </c>
      <c r="L701" s="16">
        <v>303338</v>
      </c>
      <c r="M701" s="16">
        <v>607134</v>
      </c>
      <c r="N701" s="16">
        <v>893893</v>
      </c>
      <c r="O701" s="16">
        <v>1119737</v>
      </c>
      <c r="P701" s="16">
        <v>337802</v>
      </c>
      <c r="Q701" s="16">
        <v>664889</v>
      </c>
      <c r="R701" s="16">
        <v>972035</v>
      </c>
      <c r="S701" s="16">
        <v>1202564</v>
      </c>
      <c r="T701" s="16">
        <v>338630</v>
      </c>
      <c r="U701" s="16">
        <v>666068</v>
      </c>
      <c r="V701" s="16">
        <v>972705</v>
      </c>
      <c r="W701" s="16">
        <v>1204584</v>
      </c>
      <c r="X701" s="16">
        <v>341088</v>
      </c>
      <c r="Y701" s="16">
        <v>669597</v>
      </c>
      <c r="Z701" s="16">
        <v>971133</v>
      </c>
      <c r="AA701" s="16">
        <v>0</v>
      </c>
      <c r="AB701" s="16">
        <v>0</v>
      </c>
      <c r="AC701" s="16">
        <v>0</v>
      </c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</row>
    <row r="702" spans="1:63" x14ac:dyDescent="0.35">
      <c r="A702" s="5"/>
      <c r="B702" s="15" t="s">
        <v>53</v>
      </c>
      <c r="C702" s="16">
        <v>165771.41490141</v>
      </c>
      <c r="D702" s="16">
        <v>54873.685770780001</v>
      </c>
      <c r="E702" s="16">
        <v>119641.64363512999</v>
      </c>
      <c r="F702" s="16">
        <v>185955.76811941</v>
      </c>
      <c r="G702" s="16">
        <v>244415.11296026001</v>
      </c>
      <c r="H702" s="16">
        <v>77692.724192409994</v>
      </c>
      <c r="I702" s="16">
        <v>161682.08724463001</v>
      </c>
      <c r="J702" s="16">
        <v>241044.85355849002</v>
      </c>
      <c r="K702" s="16">
        <v>308083.80446893</v>
      </c>
      <c r="L702" s="16">
        <v>89850.319684090005</v>
      </c>
      <c r="M702" s="16">
        <v>185769</v>
      </c>
      <c r="N702" s="16">
        <v>278454</v>
      </c>
      <c r="O702" s="16">
        <v>359500</v>
      </c>
      <c r="P702" s="16">
        <v>104945</v>
      </c>
      <c r="Q702" s="16">
        <v>212381</v>
      </c>
      <c r="R702" s="16">
        <v>316138</v>
      </c>
      <c r="S702" s="16">
        <v>397146</v>
      </c>
      <c r="T702" s="16">
        <v>112891</v>
      </c>
      <c r="U702" s="16">
        <v>224341</v>
      </c>
      <c r="V702" s="16">
        <v>331911</v>
      </c>
      <c r="W702" s="16">
        <v>411081</v>
      </c>
      <c r="X702" s="16">
        <v>119956</v>
      </c>
      <c r="Y702" s="16">
        <v>233129</v>
      </c>
      <c r="Z702" s="16">
        <v>344707</v>
      </c>
      <c r="AA702" s="16">
        <v>0</v>
      </c>
      <c r="AB702" s="16">
        <v>0</v>
      </c>
      <c r="AC702" s="16">
        <v>0</v>
      </c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</row>
    <row r="703" spans="1:63" x14ac:dyDescent="0.35">
      <c r="A703" s="5"/>
      <c r="B703" s="15" t="s">
        <v>54</v>
      </c>
      <c r="C703" s="16">
        <v>14220.315999999999</v>
      </c>
      <c r="D703" s="16">
        <v>5038.7873583099999</v>
      </c>
      <c r="E703" s="16">
        <v>10356.198</v>
      </c>
      <c r="F703" s="16">
        <v>15774.469827020001</v>
      </c>
      <c r="G703" s="16">
        <v>19105.131000000001</v>
      </c>
      <c r="H703" s="16">
        <v>6873.9905378300009</v>
      </c>
      <c r="I703" s="16">
        <v>13541.448</v>
      </c>
      <c r="J703" s="16">
        <v>20505.97972567</v>
      </c>
      <c r="K703" s="16">
        <v>24757.183000000001</v>
      </c>
      <c r="L703" s="16">
        <v>8326.445097849999</v>
      </c>
      <c r="M703" s="16">
        <v>16061.916000000001</v>
      </c>
      <c r="N703" s="16">
        <v>22983.551867129998</v>
      </c>
      <c r="O703" s="16">
        <v>28390.960999999999</v>
      </c>
      <c r="P703" s="16">
        <v>9315.5719834299998</v>
      </c>
      <c r="Q703" s="16">
        <v>18841.987000000001</v>
      </c>
      <c r="R703" s="16">
        <v>27016.481310629999</v>
      </c>
      <c r="S703" s="16">
        <v>33858.368999999999</v>
      </c>
      <c r="T703" s="16">
        <v>10664.884</v>
      </c>
      <c r="U703" s="16">
        <v>21819.448</v>
      </c>
      <c r="V703" s="16">
        <v>31118.848000000002</v>
      </c>
      <c r="W703" s="16">
        <v>38032.610999999997</v>
      </c>
      <c r="X703" s="16">
        <v>11873.41</v>
      </c>
      <c r="Y703" s="16">
        <v>24063.464</v>
      </c>
      <c r="Z703" s="16">
        <v>34540.356</v>
      </c>
      <c r="AA703" s="16">
        <v>0</v>
      </c>
      <c r="AB703" s="16">
        <v>0</v>
      </c>
      <c r="AC703" s="16">
        <v>0</v>
      </c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</row>
    <row r="704" spans="1:63" x14ac:dyDescent="0.35">
      <c r="A704" s="18"/>
      <c r="B704" s="19" t="s">
        <v>55</v>
      </c>
      <c r="C704" s="20"/>
      <c r="D704" s="20"/>
      <c r="E704" s="20"/>
      <c r="F704" s="20"/>
      <c r="G704" s="21">
        <v>5061.3387513299995</v>
      </c>
      <c r="H704" s="20"/>
      <c r="I704" s="20"/>
      <c r="J704" s="20"/>
      <c r="K704" s="21">
        <v>5647.7963789100004</v>
      </c>
      <c r="L704" s="20"/>
      <c r="M704" s="20"/>
      <c r="N704" s="20"/>
      <c r="O704" s="21">
        <v>5894.4086690899994</v>
      </c>
      <c r="P704" s="20"/>
      <c r="Q704" s="20"/>
      <c r="R704" s="20"/>
      <c r="S704" s="21">
        <v>5031.9752943000003</v>
      </c>
      <c r="T704" s="20"/>
      <c r="U704" s="20"/>
      <c r="V704" s="20"/>
      <c r="W704" s="21">
        <v>3897.3253762300001</v>
      </c>
      <c r="X704" s="20"/>
      <c r="Y704" s="20"/>
      <c r="Z704" s="21">
        <v>0</v>
      </c>
      <c r="AA704" s="21">
        <v>0</v>
      </c>
      <c r="AB704" s="21">
        <v>0</v>
      </c>
      <c r="AC704" s="21">
        <v>0</v>
      </c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</row>
    <row r="706" spans="1:63" x14ac:dyDescent="0.35">
      <c r="A706" s="3" t="s">
        <v>152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</row>
    <row r="707" spans="1:63" x14ac:dyDescent="0.35">
      <c r="A707" s="5" t="s">
        <v>1</v>
      </c>
      <c r="B707" s="5" t="s">
        <v>2</v>
      </c>
      <c r="C707" s="6">
        <v>215426</v>
      </c>
      <c r="D707" s="6">
        <v>69998</v>
      </c>
      <c r="E707" s="6">
        <v>142345</v>
      </c>
      <c r="F707" s="6">
        <v>212359</v>
      </c>
      <c r="G707" s="6">
        <v>272311</v>
      </c>
      <c r="H707" s="6">
        <v>79828</v>
      </c>
      <c r="I707" s="6">
        <v>160212</v>
      </c>
      <c r="J707" s="6">
        <v>239840</v>
      </c>
      <c r="K707" s="6">
        <v>308687</v>
      </c>
      <c r="L707" s="6">
        <v>88338</v>
      </c>
      <c r="M707" s="6">
        <v>178841</v>
      </c>
      <c r="N707" s="6">
        <v>264649</v>
      </c>
      <c r="O707" s="6">
        <v>338537</v>
      </c>
      <c r="P707" s="6">
        <v>95657</v>
      </c>
      <c r="Q707" s="6">
        <v>194090</v>
      </c>
      <c r="R707" s="6">
        <v>288231</v>
      </c>
      <c r="S707" s="6">
        <v>361612</v>
      </c>
      <c r="T707" s="6">
        <v>97019</v>
      </c>
      <c r="U707" s="6">
        <v>194678</v>
      </c>
      <c r="V707" s="6">
        <v>290521</v>
      </c>
      <c r="W707" s="6">
        <v>363235</v>
      </c>
      <c r="X707" s="6">
        <v>97922</v>
      </c>
      <c r="Y707" s="6">
        <v>195075</v>
      </c>
      <c r="Z707" s="6">
        <v>289866</v>
      </c>
      <c r="AA707" s="6">
        <v>0</v>
      </c>
      <c r="AB707" s="6">
        <v>0</v>
      </c>
      <c r="AC707" s="6">
        <v>0</v>
      </c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</row>
    <row r="708" spans="1:63" x14ac:dyDescent="0.35">
      <c r="A708" s="5" t="s">
        <v>3</v>
      </c>
      <c r="B708" s="5" t="s">
        <v>4</v>
      </c>
      <c r="C708" s="6">
        <v>175156</v>
      </c>
      <c r="D708" s="6">
        <v>61250</v>
      </c>
      <c r="E708" s="6">
        <v>120789</v>
      </c>
      <c r="F708" s="6">
        <v>180416</v>
      </c>
      <c r="G708" s="6">
        <v>219107</v>
      </c>
      <c r="H708" s="6">
        <v>66809</v>
      </c>
      <c r="I708" s="6">
        <v>138512</v>
      </c>
      <c r="J708" s="6">
        <v>205506</v>
      </c>
      <c r="K708" s="6">
        <v>251439</v>
      </c>
      <c r="L708" s="6">
        <v>77360</v>
      </c>
      <c r="M708" s="6">
        <v>155189</v>
      </c>
      <c r="N708" s="6">
        <v>228599</v>
      </c>
      <c r="O708" s="6">
        <v>279806</v>
      </c>
      <c r="P708" s="6">
        <v>85767</v>
      </c>
      <c r="Q708" s="6">
        <v>169516</v>
      </c>
      <c r="R708" s="6">
        <v>245233</v>
      </c>
      <c r="S708" s="6">
        <v>299086</v>
      </c>
      <c r="T708" s="6">
        <v>87152</v>
      </c>
      <c r="U708" s="6">
        <v>169207</v>
      </c>
      <c r="V708" s="6">
        <v>244584</v>
      </c>
      <c r="W708" s="6">
        <v>298497</v>
      </c>
      <c r="X708" s="6">
        <v>88144</v>
      </c>
      <c r="Y708" s="6">
        <v>169878</v>
      </c>
      <c r="Z708" s="6">
        <v>246876</v>
      </c>
      <c r="AA708" s="6">
        <v>0</v>
      </c>
      <c r="AB708" s="6">
        <v>0</v>
      </c>
      <c r="AC708" s="6">
        <v>0</v>
      </c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</row>
    <row r="709" spans="1:63" x14ac:dyDescent="0.35">
      <c r="A709" s="5" t="s">
        <v>5</v>
      </c>
      <c r="B709" s="5" t="s">
        <v>6</v>
      </c>
      <c r="C709" s="6">
        <v>120734</v>
      </c>
      <c r="D709" s="6">
        <v>44471</v>
      </c>
      <c r="E709" s="6">
        <v>85663</v>
      </c>
      <c r="F709" s="6">
        <v>130670</v>
      </c>
      <c r="G709" s="6">
        <v>158201</v>
      </c>
      <c r="H709" s="6">
        <v>56135</v>
      </c>
      <c r="I709" s="6">
        <v>104002</v>
      </c>
      <c r="J709" s="6">
        <v>154974</v>
      </c>
      <c r="K709" s="6">
        <v>187927</v>
      </c>
      <c r="L709" s="6">
        <v>60724</v>
      </c>
      <c r="M709" s="6">
        <v>119502</v>
      </c>
      <c r="N709" s="6">
        <v>178493</v>
      </c>
      <c r="O709" s="6">
        <v>214174</v>
      </c>
      <c r="P709" s="6">
        <v>70311</v>
      </c>
      <c r="Q709" s="6">
        <v>135584</v>
      </c>
      <c r="R709" s="6">
        <v>197271</v>
      </c>
      <c r="S709" s="6">
        <v>232257</v>
      </c>
      <c r="T709" s="6">
        <v>70200</v>
      </c>
      <c r="U709" s="6">
        <v>134679</v>
      </c>
      <c r="V709" s="6">
        <v>197016</v>
      </c>
      <c r="W709" s="6">
        <v>230857</v>
      </c>
      <c r="X709" s="6">
        <v>69076</v>
      </c>
      <c r="Y709" s="6">
        <v>131457</v>
      </c>
      <c r="Z709" s="6">
        <v>191922</v>
      </c>
      <c r="AA709" s="6">
        <v>0</v>
      </c>
      <c r="AB709" s="6">
        <v>0</v>
      </c>
      <c r="AC709" s="6">
        <v>0</v>
      </c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</row>
    <row r="710" spans="1:63" x14ac:dyDescent="0.35">
      <c r="A710" s="5" t="s">
        <v>7</v>
      </c>
      <c r="B710" s="5" t="s">
        <v>8</v>
      </c>
      <c r="C710" s="6">
        <v>142145</v>
      </c>
      <c r="D710" s="6">
        <v>45893</v>
      </c>
      <c r="E710" s="6">
        <v>90777</v>
      </c>
      <c r="F710" s="6">
        <v>131652</v>
      </c>
      <c r="G710" s="6">
        <v>168644</v>
      </c>
      <c r="H710" s="6">
        <v>50076</v>
      </c>
      <c r="I710" s="6">
        <v>97135</v>
      </c>
      <c r="J710" s="6">
        <v>143059</v>
      </c>
      <c r="K710" s="6">
        <v>187673</v>
      </c>
      <c r="L710" s="6">
        <v>54423</v>
      </c>
      <c r="M710" s="6">
        <v>110251</v>
      </c>
      <c r="N710" s="6">
        <v>162226</v>
      </c>
      <c r="O710" s="6">
        <v>212777</v>
      </c>
      <c r="P710" s="6">
        <v>60928</v>
      </c>
      <c r="Q710" s="6">
        <v>121950</v>
      </c>
      <c r="R710" s="6">
        <v>178335</v>
      </c>
      <c r="S710" s="6">
        <v>231478</v>
      </c>
      <c r="T710" s="6">
        <v>62459</v>
      </c>
      <c r="U710" s="6">
        <v>124482</v>
      </c>
      <c r="V710" s="6">
        <v>178396</v>
      </c>
      <c r="W710" s="6">
        <v>231571</v>
      </c>
      <c r="X710" s="6">
        <v>62902</v>
      </c>
      <c r="Y710" s="6">
        <v>129617</v>
      </c>
      <c r="Z710" s="6">
        <v>182914</v>
      </c>
      <c r="AA710" s="6">
        <v>0</v>
      </c>
      <c r="AB710" s="6">
        <v>0</v>
      </c>
      <c r="AC710" s="6">
        <v>0</v>
      </c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</row>
    <row r="711" spans="1:63" x14ac:dyDescent="0.35">
      <c r="A711" s="5" t="s">
        <v>9</v>
      </c>
      <c r="B711" s="5" t="s">
        <v>10</v>
      </c>
      <c r="C711" s="6">
        <v>49954</v>
      </c>
      <c r="D711" s="6">
        <v>17193</v>
      </c>
      <c r="E711" s="6">
        <v>33992</v>
      </c>
      <c r="F711" s="6">
        <v>49567</v>
      </c>
      <c r="G711" s="6">
        <v>65451</v>
      </c>
      <c r="H711" s="6">
        <v>20498</v>
      </c>
      <c r="I711" s="6">
        <v>40168</v>
      </c>
      <c r="J711" s="6">
        <v>57549</v>
      </c>
      <c r="K711" s="6">
        <v>75211</v>
      </c>
      <c r="L711" s="6">
        <v>22883</v>
      </c>
      <c r="M711" s="6">
        <v>45060</v>
      </c>
      <c r="N711" s="6">
        <v>62543</v>
      </c>
      <c r="O711" s="6">
        <v>79909</v>
      </c>
      <c r="P711" s="6">
        <v>24127</v>
      </c>
      <c r="Q711" s="6">
        <v>47195</v>
      </c>
      <c r="R711" s="6">
        <v>67015</v>
      </c>
      <c r="S711" s="6">
        <v>84927</v>
      </c>
      <c r="T711" s="6">
        <v>24611</v>
      </c>
      <c r="U711" s="6">
        <v>48289</v>
      </c>
      <c r="V711" s="6">
        <v>67387</v>
      </c>
      <c r="W711" s="6">
        <v>86012</v>
      </c>
      <c r="X711" s="6">
        <v>24707</v>
      </c>
      <c r="Y711" s="6">
        <v>48497</v>
      </c>
      <c r="Z711" s="6">
        <v>67421</v>
      </c>
      <c r="AA711" s="6">
        <v>0</v>
      </c>
      <c r="AB711" s="6">
        <v>0</v>
      </c>
      <c r="AC711" s="6">
        <v>0</v>
      </c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</row>
    <row r="712" spans="1:63" x14ac:dyDescent="0.35">
      <c r="A712" s="5" t="s">
        <v>11</v>
      </c>
      <c r="B712" s="5" t="s">
        <v>12</v>
      </c>
      <c r="C712" s="6">
        <v>33343</v>
      </c>
      <c r="D712" s="6">
        <v>11645</v>
      </c>
      <c r="E712" s="6">
        <v>24176</v>
      </c>
      <c r="F712" s="6">
        <v>37128</v>
      </c>
      <c r="G712" s="6">
        <v>47122</v>
      </c>
      <c r="H712" s="6">
        <v>15487</v>
      </c>
      <c r="I712" s="6">
        <v>30825</v>
      </c>
      <c r="J712" s="6">
        <v>45946</v>
      </c>
      <c r="K712" s="6">
        <v>59558</v>
      </c>
      <c r="L712" s="6">
        <v>17205</v>
      </c>
      <c r="M712" s="6">
        <v>34848</v>
      </c>
      <c r="N712" s="6">
        <v>52414</v>
      </c>
      <c r="O712" s="6">
        <v>68425</v>
      </c>
      <c r="P712" s="6">
        <v>19761</v>
      </c>
      <c r="Q712" s="6">
        <v>40265</v>
      </c>
      <c r="R712" s="6">
        <v>60372</v>
      </c>
      <c r="S712" s="6">
        <v>73431</v>
      </c>
      <c r="T712" s="6">
        <v>22696</v>
      </c>
      <c r="U712" s="6">
        <v>43384</v>
      </c>
      <c r="V712" s="6">
        <v>63990</v>
      </c>
      <c r="W712" s="6">
        <v>75079</v>
      </c>
      <c r="X712" s="6">
        <v>23796</v>
      </c>
      <c r="Y712" s="6">
        <v>45495</v>
      </c>
      <c r="Z712" s="6">
        <v>67438</v>
      </c>
      <c r="AA712" s="6">
        <v>0</v>
      </c>
      <c r="AB712" s="6">
        <v>0</v>
      </c>
      <c r="AC712" s="6">
        <v>0</v>
      </c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</row>
    <row r="713" spans="1:63" x14ac:dyDescent="0.35">
      <c r="A713" s="5" t="s">
        <v>13</v>
      </c>
      <c r="B713" s="5" t="s">
        <v>14</v>
      </c>
      <c r="C713" s="6">
        <v>24005.362080950003</v>
      </c>
      <c r="D713" s="6">
        <v>6805.4991718700003</v>
      </c>
      <c r="E713" s="6">
        <v>16047</v>
      </c>
      <c r="F713" s="6">
        <v>24723</v>
      </c>
      <c r="G713" s="6">
        <v>33664</v>
      </c>
      <c r="H713" s="6">
        <v>11003</v>
      </c>
      <c r="I713" s="6">
        <v>22710</v>
      </c>
      <c r="J713" s="6">
        <v>35065</v>
      </c>
      <c r="K713" s="6">
        <v>46193</v>
      </c>
      <c r="L713" s="6">
        <v>14553</v>
      </c>
      <c r="M713" s="6">
        <v>28658</v>
      </c>
      <c r="N713" s="6">
        <v>43709</v>
      </c>
      <c r="O713" s="6">
        <v>54261</v>
      </c>
      <c r="P713" s="6">
        <v>17518</v>
      </c>
      <c r="Q713" s="6">
        <v>33429</v>
      </c>
      <c r="R713" s="6">
        <v>49780</v>
      </c>
      <c r="S713" s="6">
        <v>60598</v>
      </c>
      <c r="T713" s="6">
        <v>19208</v>
      </c>
      <c r="U713" s="6">
        <v>35582</v>
      </c>
      <c r="V713" s="6">
        <v>52372</v>
      </c>
      <c r="W713" s="6">
        <v>63244</v>
      </c>
      <c r="X713" s="6">
        <v>20199</v>
      </c>
      <c r="Y713" s="6">
        <v>35839</v>
      </c>
      <c r="Z713" s="6">
        <v>53431</v>
      </c>
      <c r="AA713" s="6">
        <v>0</v>
      </c>
      <c r="AB713" s="6">
        <v>0</v>
      </c>
      <c r="AC713" s="6">
        <v>0</v>
      </c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</row>
    <row r="714" spans="1:63" x14ac:dyDescent="0.35">
      <c r="A714" s="5" t="s">
        <v>15</v>
      </c>
      <c r="B714" s="5" t="s">
        <v>16</v>
      </c>
      <c r="C714" s="6">
        <v>22976</v>
      </c>
      <c r="D714" s="6">
        <v>8214</v>
      </c>
      <c r="E714" s="6">
        <v>18407</v>
      </c>
      <c r="F714" s="6">
        <v>28318</v>
      </c>
      <c r="G714" s="6">
        <v>37175</v>
      </c>
      <c r="H714" s="6">
        <v>12299</v>
      </c>
      <c r="I714" s="6">
        <v>25699</v>
      </c>
      <c r="J714" s="6">
        <v>38862</v>
      </c>
      <c r="K714" s="6">
        <v>50652</v>
      </c>
      <c r="L714" s="6">
        <v>14920</v>
      </c>
      <c r="M714" s="6">
        <v>30994</v>
      </c>
      <c r="N714" s="6">
        <v>45082</v>
      </c>
      <c r="O714" s="6">
        <v>57151</v>
      </c>
      <c r="P714" s="6">
        <v>17050</v>
      </c>
      <c r="Q714" s="6">
        <v>34397</v>
      </c>
      <c r="R714" s="6">
        <v>49349</v>
      </c>
      <c r="S714" s="6">
        <v>59793</v>
      </c>
      <c r="T714" s="6">
        <v>17882</v>
      </c>
      <c r="U714" s="6">
        <v>35529</v>
      </c>
      <c r="V714" s="6">
        <v>50926</v>
      </c>
      <c r="W714" s="6">
        <v>60774</v>
      </c>
      <c r="X714" s="6">
        <v>17858</v>
      </c>
      <c r="Y714" s="6">
        <v>35181</v>
      </c>
      <c r="Z714" s="6">
        <v>49953</v>
      </c>
      <c r="AA714" s="6">
        <v>0</v>
      </c>
      <c r="AB714" s="6">
        <v>0</v>
      </c>
      <c r="AC714" s="6">
        <v>0</v>
      </c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</row>
    <row r="715" spans="1:63" x14ac:dyDescent="0.35">
      <c r="A715" s="5" t="s">
        <v>17</v>
      </c>
      <c r="B715" s="5" t="s">
        <v>18</v>
      </c>
      <c r="C715" s="6">
        <v>25280.905620229998</v>
      </c>
      <c r="D715" s="6">
        <v>7879.2338920600005</v>
      </c>
      <c r="E715" s="6">
        <v>16938.09</v>
      </c>
      <c r="F715" s="6">
        <v>26237.042288569999</v>
      </c>
      <c r="G715" s="6">
        <v>35839.286999999997</v>
      </c>
      <c r="H715" s="6">
        <v>10317.638999999999</v>
      </c>
      <c r="I715" s="6">
        <v>22547.350999999999</v>
      </c>
      <c r="J715" s="6">
        <v>34208.031000000003</v>
      </c>
      <c r="K715" s="6">
        <v>44754</v>
      </c>
      <c r="L715" s="6">
        <v>11652</v>
      </c>
      <c r="M715" s="6">
        <v>25429</v>
      </c>
      <c r="N715" s="6">
        <v>39204</v>
      </c>
      <c r="O715" s="6">
        <v>53849</v>
      </c>
      <c r="P715" s="6">
        <v>14069</v>
      </c>
      <c r="Q715" s="6">
        <v>29829</v>
      </c>
      <c r="R715" s="6">
        <v>45859</v>
      </c>
      <c r="S715" s="6">
        <v>62030</v>
      </c>
      <c r="T715" s="6">
        <v>14794</v>
      </c>
      <c r="U715" s="6">
        <v>31526</v>
      </c>
      <c r="V715" s="6">
        <v>48990</v>
      </c>
      <c r="W715" s="6">
        <v>66877</v>
      </c>
      <c r="X715" s="6">
        <v>18451</v>
      </c>
      <c r="Y715" s="6">
        <v>35322</v>
      </c>
      <c r="Z715" s="6">
        <v>53689</v>
      </c>
      <c r="AA715" s="6">
        <v>0</v>
      </c>
      <c r="AB715" s="6">
        <v>0</v>
      </c>
      <c r="AC715" s="6">
        <v>0</v>
      </c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</row>
    <row r="716" spans="1:63" x14ac:dyDescent="0.35">
      <c r="A716" s="5" t="s">
        <v>19</v>
      </c>
      <c r="B716" s="5" t="s">
        <v>20</v>
      </c>
      <c r="C716" s="6">
        <v>28695</v>
      </c>
      <c r="D716" s="6">
        <v>8719</v>
      </c>
      <c r="E716" s="6">
        <v>20326</v>
      </c>
      <c r="F716" s="6">
        <v>32589</v>
      </c>
      <c r="G716" s="6">
        <v>41590</v>
      </c>
      <c r="H716" s="6">
        <v>11606</v>
      </c>
      <c r="I716" s="6">
        <v>25876</v>
      </c>
      <c r="J716" s="6">
        <v>36447</v>
      </c>
      <c r="K716" s="6">
        <v>41609</v>
      </c>
      <c r="L716" s="6">
        <v>12367</v>
      </c>
      <c r="M716" s="6">
        <v>27243</v>
      </c>
      <c r="N716" s="6">
        <v>41189</v>
      </c>
      <c r="O716" s="6">
        <v>52549</v>
      </c>
      <c r="P716" s="6">
        <v>14374</v>
      </c>
      <c r="Q716" s="6">
        <v>29503</v>
      </c>
      <c r="R716" s="6">
        <v>43093</v>
      </c>
      <c r="S716" s="6">
        <v>54574</v>
      </c>
      <c r="T716" s="6">
        <v>14637</v>
      </c>
      <c r="U716" s="6">
        <v>30120</v>
      </c>
      <c r="V716" s="6">
        <v>43842</v>
      </c>
      <c r="W716" s="6">
        <v>54986</v>
      </c>
      <c r="X716" s="6">
        <v>14805</v>
      </c>
      <c r="Y716" s="6">
        <v>31281</v>
      </c>
      <c r="Z716" s="6">
        <v>45609</v>
      </c>
      <c r="AA716" s="6">
        <v>0</v>
      </c>
      <c r="AB716" s="6">
        <v>0</v>
      </c>
      <c r="AC716" s="6">
        <v>0</v>
      </c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</row>
    <row r="717" spans="1:63" x14ac:dyDescent="0.35">
      <c r="A717" s="5" t="s">
        <v>21</v>
      </c>
      <c r="B717" s="5" t="s">
        <v>22</v>
      </c>
      <c r="C717" s="6">
        <v>7998.0209999999997</v>
      </c>
      <c r="D717" s="6">
        <v>3069.0990000000002</v>
      </c>
      <c r="E717" s="6">
        <v>6065.8459999999995</v>
      </c>
      <c r="F717" s="6">
        <v>9924.4429999999993</v>
      </c>
      <c r="G717" s="6">
        <v>13257.489</v>
      </c>
      <c r="H717" s="6">
        <v>4477.3509999999997</v>
      </c>
      <c r="I717" s="6">
        <v>8878.6489999999994</v>
      </c>
      <c r="J717" s="6">
        <v>13412.114</v>
      </c>
      <c r="K717" s="6">
        <v>17550.920999999998</v>
      </c>
      <c r="L717" s="6">
        <v>4718</v>
      </c>
      <c r="M717" s="6">
        <v>9906</v>
      </c>
      <c r="N717" s="6">
        <v>15385</v>
      </c>
      <c r="O717" s="6">
        <v>20040</v>
      </c>
      <c r="P717" s="6">
        <v>6697</v>
      </c>
      <c r="Q717" s="6">
        <v>13328</v>
      </c>
      <c r="R717" s="6">
        <v>20748</v>
      </c>
      <c r="S717" s="6">
        <v>26194</v>
      </c>
      <c r="T717" s="6">
        <v>7437</v>
      </c>
      <c r="U717" s="6">
        <v>15259</v>
      </c>
      <c r="V717" s="6">
        <v>23286</v>
      </c>
      <c r="W717" s="6">
        <v>28846</v>
      </c>
      <c r="X717" s="6">
        <v>8029</v>
      </c>
      <c r="Y717" s="6">
        <v>16154</v>
      </c>
      <c r="Z717" s="6">
        <v>24560</v>
      </c>
      <c r="AA717" s="6">
        <v>0</v>
      </c>
      <c r="AB717" s="6">
        <v>0</v>
      </c>
      <c r="AC717" s="6">
        <v>0</v>
      </c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</row>
    <row r="718" spans="1:63" x14ac:dyDescent="0.35">
      <c r="A718" s="5" t="s">
        <v>23</v>
      </c>
      <c r="B718" s="5" t="s">
        <v>24</v>
      </c>
      <c r="C718" s="6">
        <v>17110.565999999999</v>
      </c>
      <c r="D718" s="6">
        <v>6408.9709999999995</v>
      </c>
      <c r="E718" s="6">
        <v>12306.516</v>
      </c>
      <c r="F718" s="6">
        <v>18934.789000000001</v>
      </c>
      <c r="G718" s="6">
        <v>24211.383999999998</v>
      </c>
      <c r="H718" s="6">
        <v>9212.7389999999996</v>
      </c>
      <c r="I718" s="6">
        <v>17289.666000000001</v>
      </c>
      <c r="J718" s="6">
        <v>25322.754000000001</v>
      </c>
      <c r="K718" s="6">
        <v>31590</v>
      </c>
      <c r="L718" s="6">
        <v>10524</v>
      </c>
      <c r="M718" s="6">
        <v>19428</v>
      </c>
      <c r="N718" s="6">
        <v>27563</v>
      </c>
      <c r="O718" s="6">
        <v>34421</v>
      </c>
      <c r="P718" s="6">
        <v>10764</v>
      </c>
      <c r="Q718" s="6">
        <v>20771</v>
      </c>
      <c r="R718" s="6">
        <v>30677</v>
      </c>
      <c r="S718" s="6">
        <v>38554</v>
      </c>
      <c r="T718" s="6">
        <v>11019</v>
      </c>
      <c r="U718" s="6">
        <v>21490</v>
      </c>
      <c r="V718" s="6">
        <v>31664</v>
      </c>
      <c r="W718" s="6">
        <v>39358</v>
      </c>
      <c r="X718" s="6">
        <v>11147</v>
      </c>
      <c r="Y718" s="6">
        <v>21712</v>
      </c>
      <c r="Z718" s="6">
        <v>32214</v>
      </c>
      <c r="AA718" s="6">
        <v>0</v>
      </c>
      <c r="AB718" s="6">
        <v>0</v>
      </c>
      <c r="AC718" s="6">
        <v>0</v>
      </c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</row>
    <row r="719" spans="1:63" x14ac:dyDescent="0.35">
      <c r="A719" s="5" t="s">
        <v>25</v>
      </c>
      <c r="B719" s="5" t="s">
        <v>26</v>
      </c>
      <c r="C719" s="6">
        <v>8007.9539685</v>
      </c>
      <c r="D719" s="6">
        <v>2275.4664616300001</v>
      </c>
      <c r="E719" s="6">
        <v>5672.02938567</v>
      </c>
      <c r="F719" s="6">
        <v>8698.7577115799995</v>
      </c>
      <c r="G719" s="6">
        <v>12527.39921241</v>
      </c>
      <c r="H719" s="6">
        <v>3160.3873853099999</v>
      </c>
      <c r="I719" s="6">
        <v>8093.2374483900003</v>
      </c>
      <c r="J719" s="6">
        <v>12239.00928944</v>
      </c>
      <c r="K719" s="6">
        <v>17251.48069257</v>
      </c>
      <c r="L719" s="6">
        <v>3994.6986653200001</v>
      </c>
      <c r="M719" s="6">
        <v>9738</v>
      </c>
      <c r="N719" s="6">
        <v>14837</v>
      </c>
      <c r="O719" s="6">
        <v>20705</v>
      </c>
      <c r="P719" s="6">
        <v>4990</v>
      </c>
      <c r="Q719" s="6">
        <v>11600</v>
      </c>
      <c r="R719" s="6">
        <v>17619</v>
      </c>
      <c r="S719" s="6">
        <v>24003</v>
      </c>
      <c r="T719" s="6">
        <v>5540</v>
      </c>
      <c r="U719" s="6">
        <v>12416</v>
      </c>
      <c r="V719" s="6">
        <v>18638</v>
      </c>
      <c r="W719" s="6">
        <v>25205</v>
      </c>
      <c r="X719" s="6">
        <v>5950</v>
      </c>
      <c r="Y719" s="6">
        <v>13169</v>
      </c>
      <c r="Z719" s="6">
        <v>19584</v>
      </c>
      <c r="AA719" s="6">
        <v>0</v>
      </c>
      <c r="AB719" s="6">
        <v>0</v>
      </c>
      <c r="AC719" s="6">
        <v>0</v>
      </c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</row>
    <row r="720" spans="1:63" x14ac:dyDescent="0.35">
      <c r="A720" s="5" t="s">
        <v>27</v>
      </c>
      <c r="B720" s="5" t="s">
        <v>28</v>
      </c>
      <c r="C720" s="6">
        <v>8601.15</v>
      </c>
      <c r="D720" s="6">
        <v>3227.8710000000001</v>
      </c>
      <c r="E720" s="6">
        <v>6595.6819999999998</v>
      </c>
      <c r="F720" s="6">
        <v>9988.4159999999993</v>
      </c>
      <c r="G720" s="6">
        <v>11397.482</v>
      </c>
      <c r="H720" s="6">
        <v>4292.6040000000003</v>
      </c>
      <c r="I720" s="6">
        <v>8128.9279999999999</v>
      </c>
      <c r="J720" s="6">
        <v>12683.48</v>
      </c>
      <c r="K720" s="6">
        <v>14769.535</v>
      </c>
      <c r="L720" s="6">
        <v>5273.2820000000002</v>
      </c>
      <c r="M720" s="6">
        <v>9796.6219999999994</v>
      </c>
      <c r="N720" s="6">
        <v>13825.915999999999</v>
      </c>
      <c r="O720" s="6">
        <v>16821.261999999999</v>
      </c>
      <c r="P720" s="6">
        <v>5729.8509999999997</v>
      </c>
      <c r="Q720" s="6">
        <v>11410</v>
      </c>
      <c r="R720" s="6">
        <v>16096</v>
      </c>
      <c r="S720" s="6">
        <v>19850</v>
      </c>
      <c r="T720" s="6">
        <v>6285</v>
      </c>
      <c r="U720" s="6">
        <v>12748</v>
      </c>
      <c r="V720" s="6">
        <v>17845</v>
      </c>
      <c r="W720" s="6">
        <v>21085</v>
      </c>
      <c r="X720" s="6">
        <v>6626</v>
      </c>
      <c r="Y720" s="6">
        <v>13246</v>
      </c>
      <c r="Z720" s="6">
        <v>18567</v>
      </c>
      <c r="AA720" s="6">
        <v>0</v>
      </c>
      <c r="AB720" s="6">
        <v>0</v>
      </c>
      <c r="AC720" s="6">
        <v>0</v>
      </c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</row>
    <row r="721" spans="1:63" x14ac:dyDescent="0.35">
      <c r="A721" s="5" t="s">
        <v>29</v>
      </c>
      <c r="B721" s="5" t="s">
        <v>30</v>
      </c>
      <c r="C721" s="6">
        <v>2839.3429999999998</v>
      </c>
      <c r="D721" s="6">
        <v>956.61604176000003</v>
      </c>
      <c r="E721" s="6">
        <v>1947.3779999999999</v>
      </c>
      <c r="F721" s="6">
        <v>2869.9896328300001</v>
      </c>
      <c r="G721" s="6">
        <v>3949.261</v>
      </c>
      <c r="H721" s="6">
        <v>1276.24639484</v>
      </c>
      <c r="I721" s="6">
        <v>2695.3139999999999</v>
      </c>
      <c r="J721" s="6">
        <v>3647.7139149499999</v>
      </c>
      <c r="K721" s="6">
        <v>4980.4040000000005</v>
      </c>
      <c r="L721" s="6">
        <v>1499.0838514000002</v>
      </c>
      <c r="M721" s="6">
        <v>3023.058</v>
      </c>
      <c r="N721" s="6">
        <v>4232.6674790999996</v>
      </c>
      <c r="O721" s="6">
        <v>5608.5209999999997</v>
      </c>
      <c r="P721" s="6">
        <v>1742.8024824399999</v>
      </c>
      <c r="Q721" s="6">
        <v>3621.6550000000002</v>
      </c>
      <c r="R721" s="6">
        <v>5230.0089595200006</v>
      </c>
      <c r="S721" s="6">
        <v>7057.6080000000002</v>
      </c>
      <c r="T721" s="6">
        <v>2205.9540000000002</v>
      </c>
      <c r="U721" s="6">
        <v>4633.05</v>
      </c>
      <c r="V721" s="6">
        <v>6669.4459999999999</v>
      </c>
      <c r="W721" s="6">
        <v>9019.7479999999996</v>
      </c>
      <c r="X721" s="6">
        <v>2832.9949999999999</v>
      </c>
      <c r="Y721" s="6">
        <v>5885.4740000000002</v>
      </c>
      <c r="Z721" s="6">
        <v>8356.0210000000006</v>
      </c>
      <c r="AA721" s="6">
        <v>0</v>
      </c>
      <c r="AB721" s="6">
        <v>0</v>
      </c>
      <c r="AC721" s="6">
        <v>0</v>
      </c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</row>
    <row r="722" spans="1:63" x14ac:dyDescent="0.35">
      <c r="A722" s="5" t="s">
        <v>31</v>
      </c>
      <c r="B722" s="5" t="s">
        <v>32</v>
      </c>
      <c r="C722" s="6">
        <v>2948.0039999999999</v>
      </c>
      <c r="D722" s="6">
        <v>999.33</v>
      </c>
      <c r="E722" s="6">
        <v>2014.4760000000001</v>
      </c>
      <c r="F722" s="6">
        <v>3137.6579999999999</v>
      </c>
      <c r="G722" s="6">
        <v>4035.2809999999999</v>
      </c>
      <c r="H722" s="6">
        <v>1305.923</v>
      </c>
      <c r="I722" s="6">
        <v>2716.8110000000001</v>
      </c>
      <c r="J722" s="6">
        <v>4200.74</v>
      </c>
      <c r="K722" s="6">
        <v>5098.0410000000002</v>
      </c>
      <c r="L722" s="6">
        <v>1584.8710000000001</v>
      </c>
      <c r="M722" s="6">
        <v>3279.942</v>
      </c>
      <c r="N722" s="6">
        <v>4961.8879999999999</v>
      </c>
      <c r="O722" s="6">
        <v>6051.3789999999999</v>
      </c>
      <c r="P722" s="6">
        <v>1870.8019999999999</v>
      </c>
      <c r="Q722" s="6">
        <v>3844.4639999999999</v>
      </c>
      <c r="R722" s="6">
        <v>5712.1350000000002</v>
      </c>
      <c r="S722" s="6">
        <v>7006.8919999999998</v>
      </c>
      <c r="T722" s="6">
        <v>2173.87</v>
      </c>
      <c r="U722" s="6">
        <v>4436.9030000000002</v>
      </c>
      <c r="V722" s="6">
        <v>6625.5959999999995</v>
      </c>
      <c r="W722" s="6">
        <v>8014.9279999999999</v>
      </c>
      <c r="X722" s="6">
        <v>2417.328</v>
      </c>
      <c r="Y722" s="6">
        <v>4949.6710000000003</v>
      </c>
      <c r="Z722" s="6">
        <v>7592.1090000000004</v>
      </c>
      <c r="AA722" s="6">
        <v>0</v>
      </c>
      <c r="AB722" s="6">
        <v>0</v>
      </c>
      <c r="AC722" s="6">
        <v>0</v>
      </c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</row>
    <row r="723" spans="1:63" x14ac:dyDescent="0.35">
      <c r="A723" s="5" t="s">
        <v>33</v>
      </c>
      <c r="B723" s="5" t="s">
        <v>34</v>
      </c>
      <c r="C723" s="6">
        <v>5629.3645287899999</v>
      </c>
      <c r="D723" s="9"/>
      <c r="E723" s="9"/>
      <c r="F723" s="9"/>
      <c r="G723" s="6">
        <v>7817.652</v>
      </c>
      <c r="H723" s="9"/>
      <c r="I723" s="9"/>
      <c r="J723" s="9"/>
      <c r="K723" s="6">
        <v>9645.5519999999997</v>
      </c>
      <c r="L723" s="9"/>
      <c r="M723" s="9"/>
      <c r="N723" s="9"/>
      <c r="O723" s="6">
        <v>11042.226000000001</v>
      </c>
      <c r="P723" s="9"/>
      <c r="Q723" s="9"/>
      <c r="R723" s="9"/>
      <c r="S723" s="6">
        <v>11414.636</v>
      </c>
      <c r="T723" s="9"/>
      <c r="U723" s="9"/>
      <c r="V723" s="6">
        <v>9431.0810000000001</v>
      </c>
      <c r="W723" s="6">
        <v>12082.067999999999</v>
      </c>
      <c r="X723" s="9"/>
      <c r="Y723" s="6">
        <v>7045.277</v>
      </c>
      <c r="Z723" s="6">
        <v>10488.849</v>
      </c>
      <c r="AA723" s="6">
        <v>0</v>
      </c>
      <c r="AB723" s="6">
        <v>0</v>
      </c>
      <c r="AC723" s="6">
        <v>0</v>
      </c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</row>
    <row r="724" spans="1:63" x14ac:dyDescent="0.35">
      <c r="A724" s="5" t="s">
        <v>35</v>
      </c>
      <c r="B724" s="5" t="s">
        <v>36</v>
      </c>
      <c r="C724" s="6">
        <v>1021.4</v>
      </c>
      <c r="D724" s="9"/>
      <c r="E724" s="9"/>
      <c r="F724" s="9"/>
      <c r="G724" s="6">
        <v>1516.502</v>
      </c>
      <c r="H724" s="9"/>
      <c r="I724" s="9"/>
      <c r="J724" s="9"/>
      <c r="K724" s="6">
        <v>2021.4680000000001</v>
      </c>
      <c r="L724" s="9"/>
      <c r="M724" s="9"/>
      <c r="N724" s="9"/>
      <c r="O724" s="6">
        <v>2232.306</v>
      </c>
      <c r="P724" s="9"/>
      <c r="Q724" s="9"/>
      <c r="R724" s="9"/>
      <c r="S724" s="6">
        <v>2996.7910000000002</v>
      </c>
      <c r="T724" s="9"/>
      <c r="U724" s="6">
        <v>1828.491</v>
      </c>
      <c r="V724" s="6">
        <v>2992.9549999999999</v>
      </c>
      <c r="W724" s="6">
        <v>3924.9290000000001</v>
      </c>
      <c r="X724" s="9"/>
      <c r="Y724" s="6">
        <v>1768.5260000000001</v>
      </c>
      <c r="Z724" s="6">
        <v>3106.1329999999998</v>
      </c>
      <c r="AA724" s="6">
        <v>0</v>
      </c>
      <c r="AB724" s="6">
        <v>0</v>
      </c>
      <c r="AC724" s="6">
        <v>0</v>
      </c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</row>
    <row r="725" spans="1:63" x14ac:dyDescent="0.35">
      <c r="A725" s="5" t="s">
        <v>37</v>
      </c>
      <c r="B725" s="5" t="s">
        <v>38</v>
      </c>
      <c r="C725" s="6">
        <v>5739.2089999999998</v>
      </c>
      <c r="D725" s="9"/>
      <c r="E725" s="9"/>
      <c r="F725" s="9"/>
      <c r="G725" s="6">
        <v>6716.5829999999996</v>
      </c>
      <c r="H725" s="9"/>
      <c r="I725" s="9"/>
      <c r="J725" s="9"/>
      <c r="K725" s="6">
        <v>9192.6049999999996</v>
      </c>
      <c r="L725" s="9"/>
      <c r="M725" s="9"/>
      <c r="N725" s="9"/>
      <c r="O725" s="6">
        <v>11586.596</v>
      </c>
      <c r="P725" s="9"/>
      <c r="Q725" s="9"/>
      <c r="R725" s="9"/>
      <c r="S725" s="6">
        <v>14144.311</v>
      </c>
      <c r="T725" s="9"/>
      <c r="U725" s="6">
        <v>8218.4750000000004</v>
      </c>
      <c r="V725" s="6">
        <v>12265.686</v>
      </c>
      <c r="W725" s="6">
        <v>16051.527</v>
      </c>
      <c r="X725" s="6">
        <v>4567.7269999999999</v>
      </c>
      <c r="Y725" s="6">
        <v>8852.2150000000001</v>
      </c>
      <c r="Z725" s="6">
        <v>12531.175999999999</v>
      </c>
      <c r="AA725" s="6">
        <v>0</v>
      </c>
      <c r="AB725" s="6">
        <v>0</v>
      </c>
      <c r="AC725" s="6">
        <v>0</v>
      </c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</row>
    <row r="726" spans="1:63" x14ac:dyDescent="0.35">
      <c r="A726" s="5" t="s">
        <v>39</v>
      </c>
      <c r="B726" s="5" t="s">
        <v>40</v>
      </c>
      <c r="C726" s="6">
        <v>2386.2919999999999</v>
      </c>
      <c r="D726" s="9"/>
      <c r="E726" s="9"/>
      <c r="F726" s="9"/>
      <c r="G726" s="6">
        <v>3376.2289999999998</v>
      </c>
      <c r="H726" s="9"/>
      <c r="I726" s="9"/>
      <c r="J726" s="9"/>
      <c r="K726" s="6">
        <v>4474.5720000000001</v>
      </c>
      <c r="L726" s="9"/>
      <c r="M726" s="9"/>
      <c r="N726" s="9"/>
      <c r="O726" s="6">
        <v>4771.7110000000002</v>
      </c>
      <c r="P726" s="9"/>
      <c r="Q726" s="9"/>
      <c r="R726" s="9"/>
      <c r="S726" s="6">
        <v>4292.2839999999997</v>
      </c>
      <c r="T726" s="9"/>
      <c r="U726" s="6">
        <v>2733.058</v>
      </c>
      <c r="V726" s="6">
        <v>3846.97</v>
      </c>
      <c r="W726" s="6">
        <v>4533.3410000000003</v>
      </c>
      <c r="X726" s="9"/>
      <c r="Y726" s="6">
        <v>2852.5590000000002</v>
      </c>
      <c r="Z726" s="6">
        <v>4014.3159999999998</v>
      </c>
      <c r="AA726" s="6">
        <v>0</v>
      </c>
      <c r="AB726" s="6">
        <v>0</v>
      </c>
      <c r="AC726" s="6">
        <v>0</v>
      </c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</row>
    <row r="727" spans="1:63" x14ac:dyDescent="0.35">
      <c r="A727" s="5" t="s">
        <v>41</v>
      </c>
      <c r="B727" s="5" t="s">
        <v>42</v>
      </c>
      <c r="C727" s="6">
        <v>1076.7336161800001</v>
      </c>
      <c r="D727" s="9"/>
      <c r="E727" s="9"/>
      <c r="F727" s="9"/>
      <c r="G727" s="6">
        <v>1117.809</v>
      </c>
      <c r="H727" s="9"/>
      <c r="I727" s="9"/>
      <c r="J727" s="9"/>
      <c r="K727" s="6">
        <v>1227.6880000000001</v>
      </c>
      <c r="L727" s="9"/>
      <c r="M727" s="9"/>
      <c r="N727" s="9"/>
      <c r="O727" s="6">
        <v>1230.6669999999999</v>
      </c>
      <c r="P727" s="9"/>
      <c r="Q727" s="9"/>
      <c r="R727" s="9"/>
      <c r="S727" s="6">
        <v>958.52599999999995</v>
      </c>
      <c r="T727" s="9"/>
      <c r="U727" s="6">
        <v>430.43700000000001</v>
      </c>
      <c r="V727" s="6">
        <v>623.22400000000005</v>
      </c>
      <c r="W727" s="6">
        <v>899.54</v>
      </c>
      <c r="X727" s="6">
        <v>186.81299999999999</v>
      </c>
      <c r="Y727" s="6">
        <v>402.625</v>
      </c>
      <c r="Z727" s="6">
        <v>574.60799999999995</v>
      </c>
      <c r="AA727" s="6">
        <v>0</v>
      </c>
      <c r="AB727" s="6">
        <v>0</v>
      </c>
      <c r="AC727" s="6">
        <v>0</v>
      </c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</row>
    <row r="728" spans="1:63" x14ac:dyDescent="0.35">
      <c r="A728" s="5" t="s">
        <v>43</v>
      </c>
      <c r="B728" s="5" t="s">
        <v>44</v>
      </c>
      <c r="C728" s="6">
        <v>682.99300000000005</v>
      </c>
      <c r="D728" s="9"/>
      <c r="E728" s="9"/>
      <c r="F728" s="9"/>
      <c r="G728" s="6">
        <v>991.24300000000005</v>
      </c>
      <c r="H728" s="9"/>
      <c r="I728" s="9"/>
      <c r="J728" s="9"/>
      <c r="K728" s="6">
        <v>1110.239</v>
      </c>
      <c r="L728" s="9"/>
      <c r="M728" s="9"/>
      <c r="N728" s="9"/>
      <c r="O728" s="6">
        <v>1235.498</v>
      </c>
      <c r="P728" s="9"/>
      <c r="Q728" s="9"/>
      <c r="R728" s="9"/>
      <c r="S728" s="6">
        <v>979.70699999999999</v>
      </c>
      <c r="T728" s="9"/>
      <c r="U728" s="6">
        <v>488.78300000000002</v>
      </c>
      <c r="V728" s="6">
        <v>675.303</v>
      </c>
      <c r="W728" s="6">
        <v>755.72</v>
      </c>
      <c r="X728" s="9"/>
      <c r="Y728" s="9"/>
      <c r="Z728" s="6">
        <v>688.14300000000003</v>
      </c>
      <c r="AA728" s="6">
        <v>0</v>
      </c>
      <c r="AB728" s="6">
        <v>0</v>
      </c>
      <c r="AC728" s="6">
        <v>0</v>
      </c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</row>
    <row r="729" spans="1:63" x14ac:dyDescent="0.35">
      <c r="A729" s="5" t="s">
        <v>45</v>
      </c>
      <c r="B729" s="5" t="s">
        <v>46</v>
      </c>
      <c r="C729" s="9"/>
      <c r="D729" s="9"/>
      <c r="E729" s="9"/>
      <c r="F729" s="9"/>
      <c r="G729" s="6">
        <v>962.57812188000003</v>
      </c>
      <c r="H729" s="9"/>
      <c r="I729" s="9"/>
      <c r="J729" s="9"/>
      <c r="K729" s="6">
        <v>1125.529</v>
      </c>
      <c r="L729" s="9"/>
      <c r="M729" s="9"/>
      <c r="N729" s="9"/>
      <c r="O729" s="6">
        <v>1197.04551788</v>
      </c>
      <c r="P729" s="9"/>
      <c r="Q729" s="9"/>
      <c r="R729" s="9"/>
      <c r="S729" s="6">
        <v>1143.2806408900001</v>
      </c>
      <c r="T729" s="9"/>
      <c r="U729" s="6">
        <v>541.43100000000004</v>
      </c>
      <c r="V729" s="6">
        <v>796.83127000000002</v>
      </c>
      <c r="W729" s="6">
        <v>1024.5918978699999</v>
      </c>
      <c r="X729" s="6">
        <v>259.41993905999999</v>
      </c>
      <c r="Y729" s="6">
        <v>583.83843088000003</v>
      </c>
      <c r="Z729" s="6">
        <v>886.70214999999996</v>
      </c>
      <c r="AA729" s="6">
        <v>0</v>
      </c>
      <c r="AB729" s="6">
        <v>0</v>
      </c>
      <c r="AC729" s="6">
        <v>0</v>
      </c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</row>
    <row r="730" spans="1:63" x14ac:dyDescent="0.35">
      <c r="A730" s="5" t="s">
        <v>47</v>
      </c>
      <c r="B730" s="5" t="s">
        <v>48</v>
      </c>
      <c r="C730" s="6">
        <v>829.16939461000004</v>
      </c>
      <c r="D730" s="9"/>
      <c r="E730" s="9"/>
      <c r="F730" s="9"/>
      <c r="G730" s="6">
        <v>1103.1763000000001</v>
      </c>
      <c r="H730" s="9"/>
      <c r="I730" s="9"/>
      <c r="J730" s="9"/>
      <c r="K730" s="6">
        <v>1195.9998926300002</v>
      </c>
      <c r="L730" s="9"/>
      <c r="M730" s="9"/>
      <c r="N730" s="9"/>
      <c r="O730" s="6">
        <v>1207.59114168</v>
      </c>
      <c r="P730" s="9"/>
      <c r="Q730" s="9"/>
      <c r="R730" s="9"/>
      <c r="S730" s="6">
        <v>814.07060275000003</v>
      </c>
      <c r="T730" s="9"/>
      <c r="U730" s="9"/>
      <c r="V730" s="9"/>
      <c r="W730" s="6">
        <v>713.31633111999997</v>
      </c>
      <c r="X730" s="9"/>
      <c r="Y730" s="9"/>
      <c r="Z730" s="6">
        <v>0</v>
      </c>
      <c r="AA730" s="6">
        <v>0</v>
      </c>
      <c r="AB730" s="6">
        <v>0</v>
      </c>
      <c r="AC730" s="6">
        <v>0</v>
      </c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</row>
    <row r="731" spans="1:63" x14ac:dyDescent="0.35">
      <c r="A731" s="5" t="s">
        <v>49</v>
      </c>
      <c r="B731" s="5" t="s">
        <v>50</v>
      </c>
      <c r="C731" s="6">
        <v>687.13947823000001</v>
      </c>
      <c r="D731" s="9"/>
      <c r="E731" s="9"/>
      <c r="F731" s="9"/>
      <c r="G731" s="6">
        <v>962.10914335000007</v>
      </c>
      <c r="H731" s="9"/>
      <c r="I731" s="9"/>
      <c r="J731" s="9"/>
      <c r="K731" s="6">
        <v>1100.3589999999999</v>
      </c>
      <c r="L731" s="9"/>
      <c r="M731" s="9"/>
      <c r="N731" s="9"/>
      <c r="O731" s="6">
        <v>1199.1879992300001</v>
      </c>
      <c r="P731" s="9"/>
      <c r="Q731" s="9"/>
      <c r="R731" s="9"/>
      <c r="S731" s="6">
        <v>1301.3709673399999</v>
      </c>
      <c r="T731" s="9"/>
      <c r="U731" s="6">
        <v>579.86800000000005</v>
      </c>
      <c r="V731" s="6">
        <v>956.89700000000005</v>
      </c>
      <c r="W731" s="6">
        <v>1218.6917915899999</v>
      </c>
      <c r="X731" s="9"/>
      <c r="Y731" s="6">
        <v>685.39120796999998</v>
      </c>
      <c r="Z731" s="6">
        <v>1040.779</v>
      </c>
      <c r="AA731" s="6">
        <v>0</v>
      </c>
      <c r="AB731" s="6">
        <v>0</v>
      </c>
      <c r="AC731" s="6">
        <v>0</v>
      </c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</row>
    <row r="732" spans="1:63" s="14" customFormat="1" ht="13.15" x14ac:dyDescent="0.4">
      <c r="A732" s="10"/>
      <c r="B732" s="11" t="s">
        <v>51</v>
      </c>
      <c r="C732" s="12">
        <v>885220.30566968</v>
      </c>
      <c r="D732" s="12">
        <v>299005.08656731999</v>
      </c>
      <c r="E732" s="12">
        <v>604062.0173856701</v>
      </c>
      <c r="F732" s="12">
        <v>907213.09563298</v>
      </c>
      <c r="G732" s="12">
        <v>1148482.5832124099</v>
      </c>
      <c r="H732" s="12">
        <v>357783.88978015009</v>
      </c>
      <c r="I732" s="12">
        <v>715488.95644838992</v>
      </c>
      <c r="J732" s="12">
        <v>1062961.8422043899</v>
      </c>
      <c r="K732" s="12">
        <v>1344943.3816925702</v>
      </c>
      <c r="L732" s="12">
        <v>402018.93551672</v>
      </c>
      <c r="M732" s="12">
        <v>811186.62199999997</v>
      </c>
      <c r="N732" s="12">
        <v>1198913.4714790999</v>
      </c>
      <c r="O732" s="12">
        <v>1515085.162</v>
      </c>
      <c r="P732" s="12">
        <v>451356.45548244007</v>
      </c>
      <c r="Q732" s="12">
        <v>900333.11900000006</v>
      </c>
      <c r="R732" s="12">
        <v>1320620.1439595199</v>
      </c>
      <c r="S732" s="12">
        <v>1642451.5</v>
      </c>
      <c r="T732" s="12">
        <v>465318.82400000002</v>
      </c>
      <c r="U732" s="12">
        <v>918458.9530000001</v>
      </c>
      <c r="V732" s="12">
        <v>1342752.0419999999</v>
      </c>
      <c r="W732" s="12">
        <v>1662660.676</v>
      </c>
      <c r="X732" s="12">
        <v>474862.32299999997</v>
      </c>
      <c r="Y732" s="12">
        <v>932758.14500000002</v>
      </c>
      <c r="Z732" s="12">
        <v>1359992.13</v>
      </c>
      <c r="AA732" s="12">
        <v>0</v>
      </c>
      <c r="AB732" s="12">
        <v>0</v>
      </c>
      <c r="AC732" s="12">
        <v>0</v>
      </c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</row>
    <row r="733" spans="1:63" x14ac:dyDescent="0.35">
      <c r="A733" s="5"/>
      <c r="B733" s="15" t="s">
        <v>52</v>
      </c>
      <c r="C733" s="16">
        <v>703415</v>
      </c>
      <c r="D733" s="16">
        <v>238805</v>
      </c>
      <c r="E733" s="16">
        <v>473566</v>
      </c>
      <c r="F733" s="16">
        <v>704664</v>
      </c>
      <c r="G733" s="16">
        <v>883714</v>
      </c>
      <c r="H733" s="16">
        <v>273346</v>
      </c>
      <c r="I733" s="16">
        <v>540029</v>
      </c>
      <c r="J733" s="16">
        <v>800928</v>
      </c>
      <c r="K733" s="16">
        <v>1010937</v>
      </c>
      <c r="L733" s="16">
        <v>303728</v>
      </c>
      <c r="M733" s="16">
        <v>608843</v>
      </c>
      <c r="N733" s="16">
        <v>896510</v>
      </c>
      <c r="O733" s="16">
        <v>1125203</v>
      </c>
      <c r="P733" s="16">
        <v>336790</v>
      </c>
      <c r="Q733" s="16">
        <v>668335</v>
      </c>
      <c r="R733" s="16">
        <v>976085</v>
      </c>
      <c r="S733" s="16">
        <v>1209360</v>
      </c>
      <c r="T733" s="16">
        <v>341441</v>
      </c>
      <c r="U733" s="16">
        <v>671335</v>
      </c>
      <c r="V733" s="16">
        <v>977904</v>
      </c>
      <c r="W733" s="16">
        <v>1210172</v>
      </c>
      <c r="X733" s="16">
        <v>342751</v>
      </c>
      <c r="Y733" s="16">
        <v>674524</v>
      </c>
      <c r="Z733" s="16">
        <v>978999</v>
      </c>
      <c r="AA733" s="16">
        <v>0</v>
      </c>
      <c r="AB733" s="16">
        <v>0</v>
      </c>
      <c r="AC733" s="16">
        <v>0</v>
      </c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</row>
    <row r="734" spans="1:63" x14ac:dyDescent="0.35">
      <c r="A734" s="5"/>
      <c r="B734" s="15" t="s">
        <v>53</v>
      </c>
      <c r="C734" s="16">
        <v>167416.80866968</v>
      </c>
      <c r="D734" s="16">
        <v>55016.269525559997</v>
      </c>
      <c r="E734" s="16">
        <v>119938.48138566999</v>
      </c>
      <c r="F734" s="16">
        <v>186553.03200015001</v>
      </c>
      <c r="G734" s="16">
        <v>245386.55921240998</v>
      </c>
      <c r="H734" s="16">
        <v>77563.116385309986</v>
      </c>
      <c r="I734" s="16">
        <v>161918.90344839002</v>
      </c>
      <c r="J734" s="16">
        <v>241501.90828944001</v>
      </c>
      <c r="K734" s="16">
        <v>309158.40169257001</v>
      </c>
      <c r="L734" s="16">
        <v>89933.69866532</v>
      </c>
      <c r="M734" s="16">
        <v>186244</v>
      </c>
      <c r="N734" s="16">
        <v>279383</v>
      </c>
      <c r="O734" s="16">
        <v>361401</v>
      </c>
      <c r="P734" s="16">
        <v>105223</v>
      </c>
      <c r="Q734" s="16">
        <v>213122</v>
      </c>
      <c r="R734" s="16">
        <v>317497</v>
      </c>
      <c r="S734" s="16">
        <v>399177</v>
      </c>
      <c r="T734" s="16">
        <v>113213</v>
      </c>
      <c r="U734" s="16">
        <v>225306</v>
      </c>
      <c r="V734" s="16">
        <v>333708</v>
      </c>
      <c r="W734" s="16">
        <v>414369</v>
      </c>
      <c r="X734" s="16">
        <v>120235</v>
      </c>
      <c r="Y734" s="16">
        <v>234153</v>
      </c>
      <c r="Z734" s="16">
        <v>346478</v>
      </c>
      <c r="AA734" s="16">
        <v>0</v>
      </c>
      <c r="AB734" s="16">
        <v>0</v>
      </c>
      <c r="AC734" s="16">
        <v>0</v>
      </c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</row>
    <row r="735" spans="1:63" x14ac:dyDescent="0.35">
      <c r="A735" s="5"/>
      <c r="B735" s="15" t="s">
        <v>54</v>
      </c>
      <c r="C735" s="16">
        <v>14388.496999999999</v>
      </c>
      <c r="D735" s="16">
        <v>5183.8170417600004</v>
      </c>
      <c r="E735" s="16">
        <v>10557.536</v>
      </c>
      <c r="F735" s="16">
        <v>15996.063632829999</v>
      </c>
      <c r="G735" s="16">
        <v>19382.024000000001</v>
      </c>
      <c r="H735" s="16">
        <v>6874.77339484</v>
      </c>
      <c r="I735" s="16">
        <v>13541.053</v>
      </c>
      <c r="J735" s="16">
        <v>20531.933914950001</v>
      </c>
      <c r="K735" s="16">
        <v>24847.98</v>
      </c>
      <c r="L735" s="16">
        <v>8357.2368514000009</v>
      </c>
      <c r="M735" s="16">
        <v>16099.621999999999</v>
      </c>
      <c r="N735" s="16">
        <v>23020.471479099997</v>
      </c>
      <c r="O735" s="16">
        <v>28481.162</v>
      </c>
      <c r="P735" s="16">
        <v>9343.4554824400002</v>
      </c>
      <c r="Q735" s="16">
        <v>18876.118999999999</v>
      </c>
      <c r="R735" s="16">
        <v>27038.143959519999</v>
      </c>
      <c r="S735" s="16">
        <v>33914.5</v>
      </c>
      <c r="T735" s="16">
        <v>10664.824000000001</v>
      </c>
      <c r="U735" s="16">
        <v>21817.953000000001</v>
      </c>
      <c r="V735" s="16">
        <v>31140.042000000001</v>
      </c>
      <c r="W735" s="16">
        <v>38119.675999999999</v>
      </c>
      <c r="X735" s="16">
        <v>11876.322999999999</v>
      </c>
      <c r="Y735" s="16">
        <v>24081.145000000004</v>
      </c>
      <c r="Z735" s="16">
        <v>34515.130000000005</v>
      </c>
      <c r="AA735" s="16">
        <v>0</v>
      </c>
      <c r="AB735" s="16">
        <v>0</v>
      </c>
      <c r="AC735" s="16">
        <v>0</v>
      </c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</row>
    <row r="736" spans="1:63" x14ac:dyDescent="0.35">
      <c r="A736" s="18"/>
      <c r="B736" s="19" t="s">
        <v>55</v>
      </c>
      <c r="C736" s="20"/>
      <c r="D736" s="20"/>
      <c r="E736" s="20"/>
      <c r="F736" s="20"/>
      <c r="G736" s="21">
        <v>5136.9155652299996</v>
      </c>
      <c r="H736" s="20"/>
      <c r="I736" s="20"/>
      <c r="J736" s="20"/>
      <c r="K736" s="21">
        <v>5759.8148926300009</v>
      </c>
      <c r="L736" s="20"/>
      <c r="M736" s="20"/>
      <c r="N736" s="20"/>
      <c r="O736" s="21">
        <v>6069.9896587899993</v>
      </c>
      <c r="P736" s="20"/>
      <c r="Q736" s="20"/>
      <c r="R736" s="20"/>
      <c r="S736" s="21">
        <v>5196.9552109799997</v>
      </c>
      <c r="T736" s="20"/>
      <c r="U736" s="20"/>
      <c r="V736" s="20"/>
      <c r="W736" s="21">
        <v>3856.1400205799996</v>
      </c>
      <c r="X736" s="20"/>
      <c r="Y736" s="20"/>
      <c r="Z736" s="21">
        <v>0</v>
      </c>
      <c r="AA736" s="21">
        <v>0</v>
      </c>
      <c r="AB736" s="21">
        <v>0</v>
      </c>
      <c r="AC736" s="21">
        <v>0</v>
      </c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</row>
    <row r="738" spans="1:63" x14ac:dyDescent="0.35">
      <c r="A738" s="3" t="s">
        <v>153</v>
      </c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</row>
    <row r="739" spans="1:63" x14ac:dyDescent="0.35">
      <c r="A739" s="5" t="s">
        <v>1</v>
      </c>
      <c r="B739" s="5" t="s">
        <v>2</v>
      </c>
      <c r="C739" s="6">
        <v>166025</v>
      </c>
      <c r="D739" s="6">
        <v>53836</v>
      </c>
      <c r="E739" s="6">
        <v>109575</v>
      </c>
      <c r="F739" s="6">
        <v>163978</v>
      </c>
      <c r="G739" s="6">
        <v>208445</v>
      </c>
      <c r="H739" s="6">
        <v>61372</v>
      </c>
      <c r="I739" s="6">
        <v>123241</v>
      </c>
      <c r="J739" s="6">
        <v>185711</v>
      </c>
      <c r="K739" s="6">
        <v>238691</v>
      </c>
      <c r="L739" s="6">
        <v>68813</v>
      </c>
      <c r="M739" s="6">
        <v>138477</v>
      </c>
      <c r="N739" s="6">
        <v>205771</v>
      </c>
      <c r="O739" s="6">
        <v>262965</v>
      </c>
      <c r="P739" s="6">
        <v>73461</v>
      </c>
      <c r="Q739" s="6">
        <v>148381</v>
      </c>
      <c r="R739" s="6">
        <v>220855</v>
      </c>
      <c r="S739" s="6">
        <v>276286</v>
      </c>
      <c r="T739" s="6">
        <v>74457</v>
      </c>
      <c r="U739" s="6">
        <v>149426</v>
      </c>
      <c r="V739" s="6">
        <v>222291</v>
      </c>
      <c r="W739" s="6">
        <v>277720</v>
      </c>
      <c r="X739" s="6">
        <v>74904</v>
      </c>
      <c r="Y739" s="6">
        <v>150656</v>
      </c>
      <c r="Z739" s="6">
        <v>223468</v>
      </c>
      <c r="AA739" s="6">
        <v>0</v>
      </c>
      <c r="AB739" s="6">
        <v>0</v>
      </c>
      <c r="AC739" s="6">
        <v>0</v>
      </c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</row>
    <row r="740" spans="1:63" x14ac:dyDescent="0.35">
      <c r="A740" s="5" t="s">
        <v>3</v>
      </c>
      <c r="B740" s="5" t="s">
        <v>4</v>
      </c>
      <c r="C740" s="6">
        <v>135031</v>
      </c>
      <c r="D740" s="6">
        <v>47233</v>
      </c>
      <c r="E740" s="6">
        <v>92953</v>
      </c>
      <c r="F740" s="6">
        <v>139207</v>
      </c>
      <c r="G740" s="6">
        <v>169439</v>
      </c>
      <c r="H740" s="6">
        <v>51609</v>
      </c>
      <c r="I740" s="6">
        <v>106494</v>
      </c>
      <c r="J740" s="6">
        <v>158519</v>
      </c>
      <c r="K740" s="6">
        <v>193602</v>
      </c>
      <c r="L740" s="6">
        <v>59713</v>
      </c>
      <c r="M740" s="6">
        <v>119964</v>
      </c>
      <c r="N740" s="6">
        <v>176867</v>
      </c>
      <c r="O740" s="6">
        <v>215122</v>
      </c>
      <c r="P740" s="6">
        <v>65922</v>
      </c>
      <c r="Q740" s="6">
        <v>130970</v>
      </c>
      <c r="R740" s="6">
        <v>190685</v>
      </c>
      <c r="S740" s="6">
        <v>228247</v>
      </c>
      <c r="T740" s="6">
        <v>67129</v>
      </c>
      <c r="U740" s="6">
        <v>132244</v>
      </c>
      <c r="V740" s="6">
        <v>192076</v>
      </c>
      <c r="W740" s="6">
        <v>228886</v>
      </c>
      <c r="X740" s="6">
        <v>67911</v>
      </c>
      <c r="Y740" s="6">
        <v>133903</v>
      </c>
      <c r="Z740" s="6">
        <v>194670</v>
      </c>
      <c r="AA740" s="6">
        <v>0</v>
      </c>
      <c r="AB740" s="6">
        <v>0</v>
      </c>
      <c r="AC740" s="6">
        <v>0</v>
      </c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</row>
    <row r="741" spans="1:63" x14ac:dyDescent="0.35">
      <c r="A741" s="5" t="s">
        <v>5</v>
      </c>
      <c r="B741" s="5" t="s">
        <v>6</v>
      </c>
      <c r="C741" s="6">
        <v>94907</v>
      </c>
      <c r="D741" s="6">
        <v>34073</v>
      </c>
      <c r="E741" s="6">
        <v>66679</v>
      </c>
      <c r="F741" s="6">
        <v>100776</v>
      </c>
      <c r="G741" s="6">
        <v>121956</v>
      </c>
      <c r="H741" s="6">
        <v>43460</v>
      </c>
      <c r="I741" s="6">
        <v>80522</v>
      </c>
      <c r="J741" s="6">
        <v>120115</v>
      </c>
      <c r="K741" s="6">
        <v>145131</v>
      </c>
      <c r="L741" s="6">
        <v>47051</v>
      </c>
      <c r="M741" s="6">
        <v>92384</v>
      </c>
      <c r="N741" s="6">
        <v>138037</v>
      </c>
      <c r="O741" s="6">
        <v>166211</v>
      </c>
      <c r="P741" s="6">
        <v>53522</v>
      </c>
      <c r="Q741" s="6">
        <v>104067</v>
      </c>
      <c r="R741" s="6">
        <v>152505</v>
      </c>
      <c r="S741" s="6">
        <v>179510</v>
      </c>
      <c r="T741" s="6">
        <v>54319</v>
      </c>
      <c r="U741" s="6">
        <v>104564</v>
      </c>
      <c r="V741" s="6">
        <v>153370</v>
      </c>
      <c r="W741" s="6">
        <v>180774</v>
      </c>
      <c r="X741" s="6">
        <v>54568</v>
      </c>
      <c r="Y741" s="6">
        <v>105051</v>
      </c>
      <c r="Z741" s="6">
        <v>154175</v>
      </c>
      <c r="AA741" s="6">
        <v>0</v>
      </c>
      <c r="AB741" s="6">
        <v>0</v>
      </c>
      <c r="AC741" s="6">
        <v>0</v>
      </c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</row>
    <row r="742" spans="1:63" x14ac:dyDescent="0.35">
      <c r="A742" s="5" t="s">
        <v>7</v>
      </c>
      <c r="B742" s="5" t="s">
        <v>8</v>
      </c>
      <c r="C742" s="6">
        <v>109691</v>
      </c>
      <c r="D742" s="6">
        <v>35010</v>
      </c>
      <c r="E742" s="6">
        <v>70133</v>
      </c>
      <c r="F742" s="6">
        <v>101284</v>
      </c>
      <c r="G742" s="6">
        <v>130319</v>
      </c>
      <c r="H742" s="6">
        <v>38447</v>
      </c>
      <c r="I742" s="6">
        <v>75002</v>
      </c>
      <c r="J742" s="6">
        <v>111419</v>
      </c>
      <c r="K742" s="6">
        <v>145746</v>
      </c>
      <c r="L742" s="6">
        <v>41619</v>
      </c>
      <c r="M742" s="6">
        <v>84172</v>
      </c>
      <c r="N742" s="6">
        <v>125315</v>
      </c>
      <c r="O742" s="6">
        <v>163741</v>
      </c>
      <c r="P742" s="6">
        <v>47199</v>
      </c>
      <c r="Q742" s="6">
        <v>93409</v>
      </c>
      <c r="R742" s="6">
        <v>136798</v>
      </c>
      <c r="S742" s="6">
        <v>177198</v>
      </c>
      <c r="T742" s="6">
        <v>47769</v>
      </c>
      <c r="U742" s="6">
        <v>94986</v>
      </c>
      <c r="V742" s="6">
        <v>137874</v>
      </c>
      <c r="W742" s="6">
        <v>179417</v>
      </c>
      <c r="X742" s="6">
        <v>48633</v>
      </c>
      <c r="Y742" s="6">
        <v>107308</v>
      </c>
      <c r="Z742" s="6">
        <v>151558</v>
      </c>
      <c r="AA742" s="6">
        <v>0</v>
      </c>
      <c r="AB742" s="6">
        <v>0</v>
      </c>
      <c r="AC742" s="6">
        <v>0</v>
      </c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</row>
    <row r="743" spans="1:63" x14ac:dyDescent="0.35">
      <c r="A743" s="5" t="s">
        <v>9</v>
      </c>
      <c r="B743" s="5" t="s">
        <v>10</v>
      </c>
      <c r="C743" s="6">
        <v>39172</v>
      </c>
      <c r="D743" s="6">
        <v>13311</v>
      </c>
      <c r="E743" s="6">
        <v>26448</v>
      </c>
      <c r="F743" s="6">
        <v>38502</v>
      </c>
      <c r="G743" s="6">
        <v>50817</v>
      </c>
      <c r="H743" s="6">
        <v>15908</v>
      </c>
      <c r="I743" s="6">
        <v>31140</v>
      </c>
      <c r="J743" s="6">
        <v>44592</v>
      </c>
      <c r="K743" s="6">
        <v>58472</v>
      </c>
      <c r="L743" s="6">
        <v>17750</v>
      </c>
      <c r="M743" s="6">
        <v>34918</v>
      </c>
      <c r="N743" s="6">
        <v>48840</v>
      </c>
      <c r="O743" s="6">
        <v>62461</v>
      </c>
      <c r="P743" s="6">
        <v>18758</v>
      </c>
      <c r="Q743" s="6">
        <v>36895</v>
      </c>
      <c r="R743" s="6">
        <v>51694</v>
      </c>
      <c r="S743" s="6">
        <v>66035</v>
      </c>
      <c r="T743" s="6">
        <v>19053</v>
      </c>
      <c r="U743" s="6">
        <v>37506</v>
      </c>
      <c r="V743" s="6">
        <v>52305</v>
      </c>
      <c r="W743" s="6">
        <v>66831</v>
      </c>
      <c r="X743" s="6">
        <v>19231</v>
      </c>
      <c r="Y743" s="6">
        <v>37923</v>
      </c>
      <c r="Z743" s="6">
        <v>52917</v>
      </c>
      <c r="AA743" s="6">
        <v>0</v>
      </c>
      <c r="AB743" s="6">
        <v>0</v>
      </c>
      <c r="AC743" s="6">
        <v>0</v>
      </c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</row>
    <row r="744" spans="1:63" x14ac:dyDescent="0.35">
      <c r="A744" s="5" t="s">
        <v>11</v>
      </c>
      <c r="B744" s="5" t="s">
        <v>12</v>
      </c>
      <c r="C744" s="6">
        <v>25769</v>
      </c>
      <c r="D744" s="6">
        <v>8810</v>
      </c>
      <c r="E744" s="6">
        <v>18600</v>
      </c>
      <c r="F744" s="6">
        <v>28388</v>
      </c>
      <c r="G744" s="6">
        <v>36127</v>
      </c>
      <c r="H744" s="6">
        <v>11642</v>
      </c>
      <c r="I744" s="6">
        <v>23376</v>
      </c>
      <c r="J744" s="6">
        <v>34789</v>
      </c>
      <c r="K744" s="6">
        <v>45272</v>
      </c>
      <c r="L744" s="6">
        <v>13018</v>
      </c>
      <c r="M744" s="6">
        <v>26266</v>
      </c>
      <c r="N744" s="6">
        <v>39491</v>
      </c>
      <c r="O744" s="6">
        <v>51742</v>
      </c>
      <c r="P744" s="6">
        <v>14967</v>
      </c>
      <c r="Q744" s="6">
        <v>30519</v>
      </c>
      <c r="R744" s="6">
        <v>45919</v>
      </c>
      <c r="S744" s="6">
        <v>56049</v>
      </c>
      <c r="T744" s="6">
        <v>17303</v>
      </c>
      <c r="U744" s="6">
        <v>33169</v>
      </c>
      <c r="V744" s="6">
        <v>48786</v>
      </c>
      <c r="W744" s="6">
        <v>58018</v>
      </c>
      <c r="X744" s="6">
        <v>18419</v>
      </c>
      <c r="Y744" s="6">
        <v>35332</v>
      </c>
      <c r="Z744" s="6">
        <v>52344</v>
      </c>
      <c r="AA744" s="6">
        <v>0</v>
      </c>
      <c r="AB744" s="6">
        <v>0</v>
      </c>
      <c r="AC744" s="6">
        <v>0</v>
      </c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</row>
    <row r="745" spans="1:63" x14ac:dyDescent="0.35">
      <c r="A745" s="5" t="s">
        <v>13</v>
      </c>
      <c r="B745" s="5" t="s">
        <v>14</v>
      </c>
      <c r="C745" s="6">
        <v>18520.582153389998</v>
      </c>
      <c r="D745" s="6">
        <v>5225.55278129</v>
      </c>
      <c r="E745" s="6">
        <v>12252</v>
      </c>
      <c r="F745" s="6">
        <v>18835</v>
      </c>
      <c r="G745" s="6">
        <v>25597</v>
      </c>
      <c r="H745" s="6">
        <v>8322</v>
      </c>
      <c r="I745" s="6">
        <v>17185</v>
      </c>
      <c r="J745" s="6">
        <v>26487</v>
      </c>
      <c r="K745" s="6">
        <v>34927</v>
      </c>
      <c r="L745" s="6">
        <v>11054</v>
      </c>
      <c r="M745" s="6">
        <v>21784</v>
      </c>
      <c r="N745" s="6">
        <v>33325</v>
      </c>
      <c r="O745" s="6">
        <v>41511</v>
      </c>
      <c r="P745" s="6">
        <v>13446</v>
      </c>
      <c r="Q745" s="6">
        <v>25690</v>
      </c>
      <c r="R745" s="6">
        <v>38568</v>
      </c>
      <c r="S745" s="6">
        <v>47530</v>
      </c>
      <c r="T745" s="6">
        <v>14900</v>
      </c>
      <c r="U745" s="6">
        <v>27984</v>
      </c>
      <c r="V745" s="6">
        <v>41512</v>
      </c>
      <c r="W745" s="6">
        <v>50650</v>
      </c>
      <c r="X745" s="6">
        <v>15801</v>
      </c>
      <c r="Y745" s="6">
        <v>29610</v>
      </c>
      <c r="Z745" s="6">
        <v>44251</v>
      </c>
      <c r="AA745" s="6">
        <v>0</v>
      </c>
      <c r="AB745" s="6">
        <v>0</v>
      </c>
      <c r="AC745" s="6">
        <v>0</v>
      </c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</row>
    <row r="746" spans="1:63" x14ac:dyDescent="0.35">
      <c r="A746" s="5" t="s">
        <v>15</v>
      </c>
      <c r="B746" s="5" t="s">
        <v>16</v>
      </c>
      <c r="C746" s="6">
        <v>17688</v>
      </c>
      <c r="D746" s="6">
        <v>6264</v>
      </c>
      <c r="E746" s="6">
        <v>14056</v>
      </c>
      <c r="F746" s="6">
        <v>21600</v>
      </c>
      <c r="G746" s="6">
        <v>28443</v>
      </c>
      <c r="H746" s="6">
        <v>9336</v>
      </c>
      <c r="I746" s="6">
        <v>19408</v>
      </c>
      <c r="J746" s="6">
        <v>29369</v>
      </c>
      <c r="K746" s="6">
        <v>38308</v>
      </c>
      <c r="L746" s="6">
        <v>11285</v>
      </c>
      <c r="M746" s="6">
        <v>23494</v>
      </c>
      <c r="N746" s="6">
        <v>34109</v>
      </c>
      <c r="O746" s="6">
        <v>43282</v>
      </c>
      <c r="P746" s="6">
        <v>12929</v>
      </c>
      <c r="Q746" s="6">
        <v>26091</v>
      </c>
      <c r="R746" s="6">
        <v>37430</v>
      </c>
      <c r="S746" s="6">
        <v>45567</v>
      </c>
      <c r="T746" s="6">
        <v>13567</v>
      </c>
      <c r="U746" s="6">
        <v>27272</v>
      </c>
      <c r="V746" s="6">
        <v>39063</v>
      </c>
      <c r="W746" s="6">
        <v>47022</v>
      </c>
      <c r="X746" s="6">
        <v>13949</v>
      </c>
      <c r="Y746" s="6">
        <v>27702</v>
      </c>
      <c r="Z746" s="6">
        <v>39889</v>
      </c>
      <c r="AA746" s="6">
        <v>0</v>
      </c>
      <c r="AB746" s="6">
        <v>0</v>
      </c>
      <c r="AC746" s="6">
        <v>0</v>
      </c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</row>
    <row r="747" spans="1:63" x14ac:dyDescent="0.35">
      <c r="A747" s="5" t="s">
        <v>17</v>
      </c>
      <c r="B747" s="5" t="s">
        <v>18</v>
      </c>
      <c r="C747" s="6">
        <v>19178.586640939997</v>
      </c>
      <c r="D747" s="6">
        <v>6073.9788056899997</v>
      </c>
      <c r="E747" s="6">
        <v>12910.687</v>
      </c>
      <c r="F747" s="6">
        <v>19969.691554689998</v>
      </c>
      <c r="G747" s="6">
        <v>27355.112000000001</v>
      </c>
      <c r="H747" s="6">
        <v>7932.0519999999997</v>
      </c>
      <c r="I747" s="6">
        <v>17265.759999999998</v>
      </c>
      <c r="J747" s="6">
        <v>26239.878000000001</v>
      </c>
      <c r="K747" s="6">
        <v>34311</v>
      </c>
      <c r="L747" s="6">
        <v>8951</v>
      </c>
      <c r="M747" s="6">
        <v>19502</v>
      </c>
      <c r="N747" s="6">
        <v>30006</v>
      </c>
      <c r="O747" s="6">
        <v>41200</v>
      </c>
      <c r="P747" s="6">
        <v>10808</v>
      </c>
      <c r="Q747" s="6">
        <v>22867</v>
      </c>
      <c r="R747" s="6">
        <v>35167</v>
      </c>
      <c r="S747" s="6">
        <v>47360</v>
      </c>
      <c r="T747" s="6">
        <v>11309</v>
      </c>
      <c r="U747" s="6">
        <v>24126</v>
      </c>
      <c r="V747" s="6">
        <v>37475</v>
      </c>
      <c r="W747" s="6">
        <v>50997</v>
      </c>
      <c r="X747" s="6">
        <v>14035</v>
      </c>
      <c r="Y747" s="6">
        <v>27040</v>
      </c>
      <c r="Z747" s="6">
        <v>41138</v>
      </c>
      <c r="AA747" s="6">
        <v>0</v>
      </c>
      <c r="AB747" s="6">
        <v>0</v>
      </c>
      <c r="AC747" s="6">
        <v>0</v>
      </c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</row>
    <row r="748" spans="1:63" x14ac:dyDescent="0.35">
      <c r="A748" s="5" t="s">
        <v>19</v>
      </c>
      <c r="B748" s="5" t="s">
        <v>20</v>
      </c>
      <c r="C748" s="6">
        <v>21779</v>
      </c>
      <c r="D748" s="6">
        <v>6589</v>
      </c>
      <c r="E748" s="6">
        <v>15273</v>
      </c>
      <c r="F748" s="6">
        <v>24220</v>
      </c>
      <c r="G748" s="6">
        <v>30844</v>
      </c>
      <c r="H748" s="6">
        <v>8673</v>
      </c>
      <c r="I748" s="6">
        <v>19585</v>
      </c>
      <c r="J748" s="6">
        <v>27544</v>
      </c>
      <c r="K748" s="6">
        <v>31385</v>
      </c>
      <c r="L748" s="6">
        <v>9332</v>
      </c>
      <c r="M748" s="6">
        <v>20643</v>
      </c>
      <c r="N748" s="6">
        <v>31239</v>
      </c>
      <c r="O748" s="6">
        <v>39717</v>
      </c>
      <c r="P748" s="6">
        <v>10931</v>
      </c>
      <c r="Q748" s="6">
        <v>22425</v>
      </c>
      <c r="R748" s="6">
        <v>32853</v>
      </c>
      <c r="S748" s="6">
        <v>41454</v>
      </c>
      <c r="T748" s="6">
        <v>11097</v>
      </c>
      <c r="U748" s="6">
        <v>22969</v>
      </c>
      <c r="V748" s="6">
        <v>33434</v>
      </c>
      <c r="W748" s="6">
        <v>41740</v>
      </c>
      <c r="X748" s="6">
        <v>11203</v>
      </c>
      <c r="Y748" s="6">
        <v>23677</v>
      </c>
      <c r="Z748" s="6">
        <v>34623</v>
      </c>
      <c r="AA748" s="6">
        <v>0</v>
      </c>
      <c r="AB748" s="6">
        <v>0</v>
      </c>
      <c r="AC748" s="6">
        <v>0</v>
      </c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</row>
    <row r="749" spans="1:63" x14ac:dyDescent="0.35">
      <c r="A749" s="5" t="s">
        <v>21</v>
      </c>
      <c r="B749" s="5" t="s">
        <v>22</v>
      </c>
      <c r="C749" s="6">
        <v>6283.8159999999998</v>
      </c>
      <c r="D749" s="6">
        <v>2402.1990000000001</v>
      </c>
      <c r="E749" s="6">
        <v>4731.7460000000001</v>
      </c>
      <c r="F749" s="6">
        <v>7745.0770000000002</v>
      </c>
      <c r="G749" s="6">
        <v>10390.491</v>
      </c>
      <c r="H749" s="6">
        <v>3495.4859999999999</v>
      </c>
      <c r="I749" s="6">
        <v>6869.5640000000003</v>
      </c>
      <c r="J749" s="6">
        <v>10345.973</v>
      </c>
      <c r="K749" s="6">
        <v>13510.78</v>
      </c>
      <c r="L749" s="6">
        <v>3589</v>
      </c>
      <c r="M749" s="6">
        <v>7531</v>
      </c>
      <c r="N749" s="6">
        <v>11696</v>
      </c>
      <c r="O749" s="6">
        <v>15231</v>
      </c>
      <c r="P749" s="6">
        <v>5054</v>
      </c>
      <c r="Q749" s="6">
        <v>10072</v>
      </c>
      <c r="R749" s="6">
        <v>15694</v>
      </c>
      <c r="S749" s="6">
        <v>19802</v>
      </c>
      <c r="T749" s="6">
        <v>5629</v>
      </c>
      <c r="U749" s="6">
        <v>11585</v>
      </c>
      <c r="V749" s="6">
        <v>17740</v>
      </c>
      <c r="W749" s="6">
        <v>21865</v>
      </c>
      <c r="X749" s="6">
        <v>6086</v>
      </c>
      <c r="Y749" s="6">
        <v>12292</v>
      </c>
      <c r="Z749" s="6">
        <v>18719</v>
      </c>
      <c r="AA749" s="6">
        <v>0</v>
      </c>
      <c r="AB749" s="6">
        <v>0</v>
      </c>
      <c r="AC749" s="6">
        <v>0</v>
      </c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</row>
    <row r="750" spans="1:63" x14ac:dyDescent="0.35">
      <c r="A750" s="5" t="s">
        <v>23</v>
      </c>
      <c r="B750" s="5" t="s">
        <v>24</v>
      </c>
      <c r="C750" s="6">
        <v>12793.696</v>
      </c>
      <c r="D750" s="6">
        <v>4867.7380000000003</v>
      </c>
      <c r="E750" s="6">
        <v>9221.3209999999999</v>
      </c>
      <c r="F750" s="6">
        <v>14148.01</v>
      </c>
      <c r="G750" s="6">
        <v>18085.121999999999</v>
      </c>
      <c r="H750" s="6">
        <v>6866.1090000000004</v>
      </c>
      <c r="I750" s="6">
        <v>12936.147000000001</v>
      </c>
      <c r="J750" s="6">
        <v>19056.017</v>
      </c>
      <c r="K750" s="6">
        <v>23620</v>
      </c>
      <c r="L750" s="6">
        <v>7975</v>
      </c>
      <c r="M750" s="6">
        <v>14939</v>
      </c>
      <c r="N750" s="6">
        <v>21700</v>
      </c>
      <c r="O750" s="6">
        <v>26754</v>
      </c>
      <c r="P750" s="6">
        <v>8180</v>
      </c>
      <c r="Q750" s="6">
        <v>15872</v>
      </c>
      <c r="R750" s="6">
        <v>23363</v>
      </c>
      <c r="S750" s="6">
        <v>28928</v>
      </c>
      <c r="T750" s="6">
        <v>8372</v>
      </c>
      <c r="U750" s="6">
        <v>16267</v>
      </c>
      <c r="V750" s="6">
        <v>23916</v>
      </c>
      <c r="W750" s="6">
        <v>29577</v>
      </c>
      <c r="X750" s="6">
        <v>8460</v>
      </c>
      <c r="Y750" s="6">
        <v>16468</v>
      </c>
      <c r="Z750" s="6">
        <v>24489</v>
      </c>
      <c r="AA750" s="6">
        <v>0</v>
      </c>
      <c r="AB750" s="6">
        <v>0</v>
      </c>
      <c r="AC750" s="6">
        <v>0</v>
      </c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</row>
    <row r="751" spans="1:63" x14ac:dyDescent="0.35">
      <c r="A751" s="5" t="s">
        <v>25</v>
      </c>
      <c r="B751" s="5" t="s">
        <v>26</v>
      </c>
      <c r="C751" s="6">
        <v>5989.5824897299999</v>
      </c>
      <c r="D751" s="6">
        <v>1707.7547013599999</v>
      </c>
      <c r="E751" s="6">
        <v>4267.4209323699997</v>
      </c>
      <c r="F751" s="6">
        <v>6538.5446226399999</v>
      </c>
      <c r="G751" s="6">
        <v>9220.9718035099995</v>
      </c>
      <c r="H751" s="6">
        <v>2350.5674182299999</v>
      </c>
      <c r="I751" s="6">
        <v>6074.6087046299999</v>
      </c>
      <c r="J751" s="6">
        <v>9179.8256143500003</v>
      </c>
      <c r="K751" s="6">
        <v>12795.658813889999</v>
      </c>
      <c r="L751" s="6">
        <v>2951.1481712099999</v>
      </c>
      <c r="M751" s="6">
        <v>7298</v>
      </c>
      <c r="N751" s="6">
        <v>11127</v>
      </c>
      <c r="O751" s="6">
        <v>15511</v>
      </c>
      <c r="P751" s="6">
        <v>3730</v>
      </c>
      <c r="Q751" s="6">
        <v>8690</v>
      </c>
      <c r="R751" s="6">
        <v>13215</v>
      </c>
      <c r="S751" s="6">
        <v>18023</v>
      </c>
      <c r="T751" s="6">
        <v>4156</v>
      </c>
      <c r="U751" s="6">
        <v>9312</v>
      </c>
      <c r="V751" s="6">
        <v>13980</v>
      </c>
      <c r="W751" s="6">
        <v>18952</v>
      </c>
      <c r="X751" s="6">
        <v>4462</v>
      </c>
      <c r="Y751" s="6">
        <v>9877</v>
      </c>
      <c r="Z751" s="6">
        <v>14688</v>
      </c>
      <c r="AA751" s="6">
        <v>0</v>
      </c>
      <c r="AB751" s="6">
        <v>0</v>
      </c>
      <c r="AC751" s="6">
        <v>0</v>
      </c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</row>
    <row r="752" spans="1:63" x14ac:dyDescent="0.35">
      <c r="A752" s="5" t="s">
        <v>27</v>
      </c>
      <c r="B752" s="5" t="s">
        <v>28</v>
      </c>
      <c r="C752" s="6">
        <v>6805.5739999999996</v>
      </c>
      <c r="D752" s="6">
        <v>2520.9360000000001</v>
      </c>
      <c r="E752" s="6">
        <v>5099.4690000000001</v>
      </c>
      <c r="F752" s="6">
        <v>7773.2250000000004</v>
      </c>
      <c r="G752" s="6">
        <v>8945.9850000000006</v>
      </c>
      <c r="H752" s="6">
        <v>3372.4589999999998</v>
      </c>
      <c r="I752" s="6">
        <v>6404.5969999999998</v>
      </c>
      <c r="J752" s="6">
        <v>9978.1119999999992</v>
      </c>
      <c r="K752" s="6">
        <v>11683.853999999999</v>
      </c>
      <c r="L752" s="6">
        <v>4130.9480000000003</v>
      </c>
      <c r="M752" s="6">
        <v>7805.2470000000003</v>
      </c>
      <c r="N752" s="6">
        <v>11021.55</v>
      </c>
      <c r="O752" s="6">
        <v>13464.876</v>
      </c>
      <c r="P752" s="6">
        <v>4525.8729999999996</v>
      </c>
      <c r="Q752" s="6">
        <v>8856</v>
      </c>
      <c r="R752" s="6">
        <v>12605</v>
      </c>
      <c r="S752" s="6">
        <v>15646</v>
      </c>
      <c r="T752" s="6">
        <v>4999</v>
      </c>
      <c r="U752" s="6">
        <v>10062</v>
      </c>
      <c r="V752" s="6">
        <v>14177</v>
      </c>
      <c r="W752" s="6">
        <v>16883</v>
      </c>
      <c r="X752" s="6">
        <v>5294</v>
      </c>
      <c r="Y752" s="6">
        <v>10674</v>
      </c>
      <c r="Z752" s="6">
        <v>15036</v>
      </c>
      <c r="AA752" s="6">
        <v>0</v>
      </c>
      <c r="AB752" s="6">
        <v>0</v>
      </c>
      <c r="AC752" s="6">
        <v>0</v>
      </c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</row>
    <row r="753" spans="1:63" x14ac:dyDescent="0.35">
      <c r="A753" s="5" t="s">
        <v>29</v>
      </c>
      <c r="B753" s="5" t="s">
        <v>30</v>
      </c>
      <c r="C753" s="6">
        <v>2318.3139999999999</v>
      </c>
      <c r="D753" s="6">
        <v>788.86381427999993</v>
      </c>
      <c r="E753" s="6">
        <v>1598.4179999999999</v>
      </c>
      <c r="F753" s="6">
        <v>2357.8685543299998</v>
      </c>
      <c r="G753" s="6">
        <v>3235.3519999999999</v>
      </c>
      <c r="H753" s="6">
        <v>1041.6988220599999</v>
      </c>
      <c r="I753" s="6">
        <v>2201.4769999999999</v>
      </c>
      <c r="J753" s="6">
        <v>2992.32242382</v>
      </c>
      <c r="K753" s="6">
        <v>4044.5259999999998</v>
      </c>
      <c r="L753" s="6">
        <v>1201.3869892800001</v>
      </c>
      <c r="M753" s="6">
        <v>2422.8589999999999</v>
      </c>
      <c r="N753" s="6">
        <v>3446.3141629400002</v>
      </c>
      <c r="O753" s="6">
        <v>4530.57</v>
      </c>
      <c r="P753" s="6">
        <v>1431.66062216</v>
      </c>
      <c r="Q753" s="6">
        <v>2891.3780000000002</v>
      </c>
      <c r="R753" s="6">
        <v>4195.5214782800003</v>
      </c>
      <c r="S753" s="6">
        <v>5656.232</v>
      </c>
      <c r="T753" s="6">
        <v>1790.2660000000001</v>
      </c>
      <c r="U753" s="6">
        <v>3601.0239999999999</v>
      </c>
      <c r="V753" s="6">
        <v>5228.1530000000002</v>
      </c>
      <c r="W753" s="6">
        <v>7065.6580000000004</v>
      </c>
      <c r="X753" s="6">
        <v>2137.8820000000001</v>
      </c>
      <c r="Y753" s="6">
        <v>4413.5720000000001</v>
      </c>
      <c r="Z753" s="6">
        <v>6433.2290000000003</v>
      </c>
      <c r="AA753" s="6">
        <v>0</v>
      </c>
      <c r="AB753" s="6">
        <v>0</v>
      </c>
      <c r="AC753" s="6">
        <v>0</v>
      </c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</row>
    <row r="754" spans="1:63" x14ac:dyDescent="0.35">
      <c r="A754" s="5" t="s">
        <v>31</v>
      </c>
      <c r="B754" s="5" t="s">
        <v>32</v>
      </c>
      <c r="C754" s="6">
        <v>2321.9859999999999</v>
      </c>
      <c r="D754" s="6">
        <v>814.96600000000001</v>
      </c>
      <c r="E754" s="6">
        <v>1655.0429999999999</v>
      </c>
      <c r="F754" s="6">
        <v>2556.6909999999998</v>
      </c>
      <c r="G754" s="6">
        <v>3253.51</v>
      </c>
      <c r="H754" s="6">
        <v>1033.6389999999999</v>
      </c>
      <c r="I754" s="6">
        <v>2157.8939999999998</v>
      </c>
      <c r="J754" s="6">
        <v>3334.6170000000002</v>
      </c>
      <c r="K754" s="6">
        <v>4068.1370000000002</v>
      </c>
      <c r="L754" s="6">
        <v>1269.5329999999999</v>
      </c>
      <c r="M754" s="6">
        <v>2607.5079999999998</v>
      </c>
      <c r="N754" s="6">
        <v>3943.83</v>
      </c>
      <c r="O754" s="6">
        <v>4847.2650000000003</v>
      </c>
      <c r="P754" s="6">
        <v>1501.798</v>
      </c>
      <c r="Q754" s="6">
        <v>3086.11</v>
      </c>
      <c r="R754" s="6">
        <v>4586.384</v>
      </c>
      <c r="S754" s="6">
        <v>5634.13</v>
      </c>
      <c r="T754" s="6">
        <v>1760.1030000000001</v>
      </c>
      <c r="U754" s="6">
        <v>3567.45</v>
      </c>
      <c r="V754" s="6">
        <v>5344.1009999999997</v>
      </c>
      <c r="W754" s="6">
        <v>6566.991</v>
      </c>
      <c r="X754" s="6">
        <v>2033.865</v>
      </c>
      <c r="Y754" s="6">
        <v>4145.7860000000001</v>
      </c>
      <c r="Z754" s="6">
        <v>6353.5159999999996</v>
      </c>
      <c r="AA754" s="6">
        <v>0</v>
      </c>
      <c r="AB754" s="6">
        <v>0</v>
      </c>
      <c r="AC754" s="6">
        <v>0</v>
      </c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</row>
    <row r="755" spans="1:63" x14ac:dyDescent="0.35">
      <c r="A755" s="5" t="s">
        <v>33</v>
      </c>
      <c r="B755" s="5" t="s">
        <v>34</v>
      </c>
      <c r="C755" s="6">
        <v>4185.4804119600003</v>
      </c>
      <c r="D755" s="9"/>
      <c r="E755" s="9"/>
      <c r="F755" s="9"/>
      <c r="G755" s="6">
        <v>5833.8810000000003</v>
      </c>
      <c r="H755" s="9"/>
      <c r="I755" s="9"/>
      <c r="J755" s="9"/>
      <c r="K755" s="6">
        <v>7048.4740000000002</v>
      </c>
      <c r="L755" s="9"/>
      <c r="M755" s="9"/>
      <c r="N755" s="9"/>
      <c r="O755" s="6">
        <v>8199.3629999999994</v>
      </c>
      <c r="P755" s="9"/>
      <c r="Q755" s="9"/>
      <c r="R755" s="9"/>
      <c r="S755" s="6">
        <v>8699.1239999999998</v>
      </c>
      <c r="T755" s="9"/>
      <c r="U755" s="9"/>
      <c r="V755" s="6">
        <v>7358.0810000000001</v>
      </c>
      <c r="W755" s="6">
        <v>9504.8080000000009</v>
      </c>
      <c r="X755" s="9"/>
      <c r="Y755" s="6">
        <v>5628.683</v>
      </c>
      <c r="Z755" s="6">
        <v>8310.1280000000006</v>
      </c>
      <c r="AA755" s="6">
        <v>0</v>
      </c>
      <c r="AB755" s="6">
        <v>0</v>
      </c>
      <c r="AC755" s="6">
        <v>0</v>
      </c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</row>
    <row r="756" spans="1:63" x14ac:dyDescent="0.35">
      <c r="A756" s="5" t="s">
        <v>35</v>
      </c>
      <c r="B756" s="5" t="s">
        <v>36</v>
      </c>
      <c r="C756" s="6">
        <v>821.101</v>
      </c>
      <c r="D756" s="9"/>
      <c r="E756" s="9"/>
      <c r="F756" s="9"/>
      <c r="G756" s="6">
        <v>1155.663</v>
      </c>
      <c r="H756" s="9"/>
      <c r="I756" s="9"/>
      <c r="J756" s="9"/>
      <c r="K756" s="6">
        <v>1616.817</v>
      </c>
      <c r="L756" s="9"/>
      <c r="M756" s="9"/>
      <c r="N756" s="9"/>
      <c r="O756" s="6">
        <v>1808.672</v>
      </c>
      <c r="P756" s="9"/>
      <c r="Q756" s="9"/>
      <c r="R756" s="9"/>
      <c r="S756" s="6">
        <v>2447.3589999999999</v>
      </c>
      <c r="T756" s="9"/>
      <c r="U756" s="6">
        <v>1506.182</v>
      </c>
      <c r="V756" s="6">
        <v>2460.8609999999999</v>
      </c>
      <c r="W756" s="6">
        <v>3239.9209999999998</v>
      </c>
      <c r="X756" s="9"/>
      <c r="Y756" s="6">
        <v>1554.386</v>
      </c>
      <c r="Z756" s="6">
        <v>2708.924</v>
      </c>
      <c r="AA756" s="6">
        <v>0</v>
      </c>
      <c r="AB756" s="6">
        <v>0</v>
      </c>
      <c r="AC756" s="6">
        <v>0</v>
      </c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</row>
    <row r="757" spans="1:63" x14ac:dyDescent="0.35">
      <c r="A757" s="5" t="s">
        <v>37</v>
      </c>
      <c r="B757" s="5" t="s">
        <v>38</v>
      </c>
      <c r="C757" s="6">
        <v>5028.1610000000001</v>
      </c>
      <c r="D757" s="9"/>
      <c r="E757" s="9"/>
      <c r="F757" s="9"/>
      <c r="G757" s="6">
        <v>5806.5529999999999</v>
      </c>
      <c r="H757" s="9"/>
      <c r="I757" s="9"/>
      <c r="J757" s="9"/>
      <c r="K757" s="6">
        <v>7517.4319999999998</v>
      </c>
      <c r="L757" s="9"/>
      <c r="M757" s="9"/>
      <c r="N757" s="9"/>
      <c r="O757" s="6">
        <v>9359.9369999999999</v>
      </c>
      <c r="P757" s="9"/>
      <c r="Q757" s="9"/>
      <c r="R757" s="9"/>
      <c r="S757" s="6">
        <v>11399.714</v>
      </c>
      <c r="T757" s="9"/>
      <c r="U757" s="6">
        <v>6661.9759999999997</v>
      </c>
      <c r="V757" s="6">
        <v>9943.0130000000008</v>
      </c>
      <c r="W757" s="6">
        <v>13043.142</v>
      </c>
      <c r="X757" s="6">
        <v>3750.9119999999998</v>
      </c>
      <c r="Y757" s="6">
        <v>7334.8360000000002</v>
      </c>
      <c r="Z757" s="6">
        <v>10942.003000000001</v>
      </c>
      <c r="AA757" s="6">
        <v>0</v>
      </c>
      <c r="AB757" s="6">
        <v>0</v>
      </c>
      <c r="AC757" s="6">
        <v>0</v>
      </c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</row>
    <row r="758" spans="1:63" x14ac:dyDescent="0.35">
      <c r="A758" s="5" t="s">
        <v>39</v>
      </c>
      <c r="B758" s="5" t="s">
        <v>40</v>
      </c>
      <c r="C758" s="6">
        <v>1911.116</v>
      </c>
      <c r="D758" s="9"/>
      <c r="E758" s="9"/>
      <c r="F758" s="9"/>
      <c r="G758" s="6">
        <v>2691.4369999999999</v>
      </c>
      <c r="H758" s="9"/>
      <c r="I758" s="9"/>
      <c r="J758" s="9"/>
      <c r="K758" s="6">
        <v>3557.819</v>
      </c>
      <c r="L758" s="9"/>
      <c r="M758" s="9"/>
      <c r="N758" s="9"/>
      <c r="O758" s="6">
        <v>3798.8609999999999</v>
      </c>
      <c r="P758" s="9"/>
      <c r="Q758" s="9"/>
      <c r="R758" s="9"/>
      <c r="S758" s="6">
        <v>3511.3510000000001</v>
      </c>
      <c r="T758" s="9"/>
      <c r="U758" s="6">
        <v>2205.5120000000002</v>
      </c>
      <c r="V758" s="6">
        <v>3134.614</v>
      </c>
      <c r="W758" s="6">
        <v>3705.2130000000002</v>
      </c>
      <c r="X758" s="9"/>
      <c r="Y758" s="6">
        <v>2313.2669999999998</v>
      </c>
      <c r="Z758" s="6">
        <v>3322.6480000000001</v>
      </c>
      <c r="AA758" s="6">
        <v>0</v>
      </c>
      <c r="AB758" s="6">
        <v>0</v>
      </c>
      <c r="AC758" s="6">
        <v>0</v>
      </c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</row>
    <row r="759" spans="1:63" x14ac:dyDescent="0.35">
      <c r="A759" s="5" t="s">
        <v>41</v>
      </c>
      <c r="B759" s="5" t="s">
        <v>42</v>
      </c>
      <c r="C759" s="6">
        <v>860.62702925999997</v>
      </c>
      <c r="D759" s="9"/>
      <c r="E759" s="9"/>
      <c r="F759" s="9"/>
      <c r="G759" s="6">
        <v>899.83900000000006</v>
      </c>
      <c r="H759" s="9"/>
      <c r="I759" s="9"/>
      <c r="J759" s="9"/>
      <c r="K759" s="6">
        <v>999.58799999999997</v>
      </c>
      <c r="L759" s="9"/>
      <c r="M759" s="9"/>
      <c r="N759" s="9"/>
      <c r="O759" s="6">
        <v>1027.1569999999999</v>
      </c>
      <c r="P759" s="9"/>
      <c r="Q759" s="9"/>
      <c r="R759" s="9"/>
      <c r="S759" s="6">
        <v>851.36300000000006</v>
      </c>
      <c r="T759" s="9"/>
      <c r="U759" s="6">
        <v>398.19900000000001</v>
      </c>
      <c r="V759" s="6">
        <v>554.90800000000002</v>
      </c>
      <c r="W759" s="6">
        <v>814.92499999999995</v>
      </c>
      <c r="X759" s="6">
        <v>177.078</v>
      </c>
      <c r="Y759" s="6">
        <v>361.35899999999998</v>
      </c>
      <c r="Z759" s="6">
        <v>517.17999999999995</v>
      </c>
      <c r="AA759" s="6">
        <v>0</v>
      </c>
      <c r="AB759" s="6">
        <v>0</v>
      </c>
      <c r="AC759" s="6">
        <v>0</v>
      </c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</row>
    <row r="760" spans="1:63" x14ac:dyDescent="0.35">
      <c r="A760" s="5" t="s">
        <v>43</v>
      </c>
      <c r="B760" s="5" t="s">
        <v>44</v>
      </c>
      <c r="C760" s="6">
        <v>544.12199999999996</v>
      </c>
      <c r="D760" s="9"/>
      <c r="E760" s="9"/>
      <c r="F760" s="9"/>
      <c r="G760" s="6">
        <v>767.90499999999997</v>
      </c>
      <c r="H760" s="9"/>
      <c r="I760" s="9"/>
      <c r="J760" s="9"/>
      <c r="K760" s="6">
        <v>871.09699999999998</v>
      </c>
      <c r="L760" s="9"/>
      <c r="M760" s="9"/>
      <c r="N760" s="9"/>
      <c r="O760" s="6">
        <v>972.91600000000005</v>
      </c>
      <c r="P760" s="9"/>
      <c r="Q760" s="9"/>
      <c r="R760" s="9"/>
      <c r="S760" s="6">
        <v>776.84</v>
      </c>
      <c r="T760" s="9"/>
      <c r="U760" s="6">
        <v>387.995</v>
      </c>
      <c r="V760" s="6">
        <v>544.84900000000005</v>
      </c>
      <c r="W760" s="6">
        <v>611.649</v>
      </c>
      <c r="X760" s="9"/>
      <c r="Y760" s="9"/>
      <c r="Z760" s="6">
        <v>572.58199999999999</v>
      </c>
      <c r="AA760" s="6">
        <v>0</v>
      </c>
      <c r="AB760" s="6">
        <v>0</v>
      </c>
      <c r="AC760" s="6">
        <v>0</v>
      </c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</row>
    <row r="761" spans="1:63" x14ac:dyDescent="0.35">
      <c r="A761" s="5" t="s">
        <v>45</v>
      </c>
      <c r="B761" s="5" t="s">
        <v>46</v>
      </c>
      <c r="C761" s="9"/>
      <c r="D761" s="9"/>
      <c r="E761" s="9"/>
      <c r="F761" s="9"/>
      <c r="G761" s="6">
        <v>734.73266066999997</v>
      </c>
      <c r="H761" s="9"/>
      <c r="I761" s="9"/>
      <c r="J761" s="9"/>
      <c r="K761" s="6">
        <v>867.78700000000003</v>
      </c>
      <c r="L761" s="9"/>
      <c r="M761" s="9"/>
      <c r="N761" s="9"/>
      <c r="O761" s="6">
        <v>932.04099930999996</v>
      </c>
      <c r="P761" s="9"/>
      <c r="Q761" s="9"/>
      <c r="R761" s="9"/>
      <c r="S761" s="6">
        <v>917.76260807000006</v>
      </c>
      <c r="T761" s="9"/>
      <c r="U761" s="6">
        <v>420.029</v>
      </c>
      <c r="V761" s="6">
        <v>632.99455</v>
      </c>
      <c r="W761" s="6">
        <v>819.01353083000004</v>
      </c>
      <c r="X761" s="6">
        <v>212.33227243000002</v>
      </c>
      <c r="Y761" s="6">
        <v>469.10538651999997</v>
      </c>
      <c r="Z761" s="6">
        <v>698.49463000000003</v>
      </c>
      <c r="AA761" s="6">
        <v>0</v>
      </c>
      <c r="AB761" s="6">
        <v>0</v>
      </c>
      <c r="AC761" s="6">
        <v>0</v>
      </c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</row>
    <row r="762" spans="1:63" x14ac:dyDescent="0.35">
      <c r="A762" s="5" t="s">
        <v>47</v>
      </c>
      <c r="B762" s="5" t="s">
        <v>48</v>
      </c>
      <c r="C762" s="6">
        <v>684.91039972999999</v>
      </c>
      <c r="D762" s="9"/>
      <c r="E762" s="9"/>
      <c r="F762" s="9"/>
      <c r="G762" s="6">
        <v>922.64520000000005</v>
      </c>
      <c r="H762" s="9"/>
      <c r="I762" s="9"/>
      <c r="J762" s="9"/>
      <c r="K762" s="6">
        <v>1003.7285074199999</v>
      </c>
      <c r="L762" s="9"/>
      <c r="M762" s="9"/>
      <c r="N762" s="9"/>
      <c r="O762" s="6">
        <v>1032.03959902</v>
      </c>
      <c r="P762" s="9"/>
      <c r="Q762" s="9"/>
      <c r="R762" s="9"/>
      <c r="S762" s="6">
        <v>721.29241835000005</v>
      </c>
      <c r="T762" s="9"/>
      <c r="U762" s="9"/>
      <c r="V762" s="9"/>
      <c r="W762" s="6">
        <v>681.08436745000006</v>
      </c>
      <c r="X762" s="9"/>
      <c r="Y762" s="9"/>
      <c r="Z762" s="6">
        <v>0</v>
      </c>
      <c r="AA762" s="6">
        <v>0</v>
      </c>
      <c r="AB762" s="6">
        <v>0</v>
      </c>
      <c r="AC762" s="6">
        <v>0</v>
      </c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</row>
    <row r="763" spans="1:63" x14ac:dyDescent="0.35">
      <c r="A763" s="5" t="s">
        <v>49</v>
      </c>
      <c r="B763" s="5" t="s">
        <v>50</v>
      </c>
      <c r="C763" s="6">
        <v>571.44029477000004</v>
      </c>
      <c r="D763" s="9"/>
      <c r="E763" s="9"/>
      <c r="F763" s="9"/>
      <c r="G763" s="6">
        <v>797.74568142999999</v>
      </c>
      <c r="H763" s="9"/>
      <c r="I763" s="9"/>
      <c r="J763" s="9"/>
      <c r="K763" s="6">
        <v>886.52200000000005</v>
      </c>
      <c r="L763" s="9"/>
      <c r="M763" s="9"/>
      <c r="N763" s="9"/>
      <c r="O763" s="6">
        <v>995.55251096000006</v>
      </c>
      <c r="P763" s="9"/>
      <c r="Q763" s="9"/>
      <c r="R763" s="9"/>
      <c r="S763" s="6">
        <v>1000.44151063</v>
      </c>
      <c r="T763" s="9"/>
      <c r="U763" s="6">
        <v>499.31700000000001</v>
      </c>
      <c r="V763" s="6">
        <v>744.90099999999995</v>
      </c>
      <c r="W763" s="6">
        <v>982.54849745000001</v>
      </c>
      <c r="X763" s="9"/>
      <c r="Y763" s="6">
        <v>551.50832901000001</v>
      </c>
      <c r="Z763" s="6">
        <v>805.02</v>
      </c>
      <c r="AA763" s="6">
        <v>0</v>
      </c>
      <c r="AB763" s="6">
        <v>0</v>
      </c>
      <c r="AC763" s="6">
        <v>0</v>
      </c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</row>
    <row r="764" spans="1:63" s="14" customFormat="1" ht="13.15" x14ac:dyDescent="0.4">
      <c r="A764" s="10"/>
      <c r="B764" s="11" t="s">
        <v>51</v>
      </c>
      <c r="C764" s="12">
        <v>684274.13728406013</v>
      </c>
      <c r="D764" s="12">
        <v>229527.98910261996</v>
      </c>
      <c r="E764" s="12">
        <v>465453.10493236996</v>
      </c>
      <c r="F764" s="12">
        <v>697879.10773166001</v>
      </c>
      <c r="G764" s="12">
        <v>882473.54380350991</v>
      </c>
      <c r="H764" s="12">
        <v>274861.01124029001</v>
      </c>
      <c r="I764" s="12">
        <v>549863.04770462983</v>
      </c>
      <c r="J764" s="12">
        <v>819671.74503817002</v>
      </c>
      <c r="K764" s="12">
        <v>1035567.95581389</v>
      </c>
      <c r="L764" s="12">
        <v>309703.01616048999</v>
      </c>
      <c r="M764" s="12">
        <v>624207.61400000006</v>
      </c>
      <c r="N764" s="12">
        <v>925934.69416294002</v>
      </c>
      <c r="O764" s="12">
        <v>1168290.7109999999</v>
      </c>
      <c r="P764" s="12">
        <v>346366.33162216004</v>
      </c>
      <c r="Q764" s="12">
        <v>690781.48800000001</v>
      </c>
      <c r="R764" s="12">
        <v>1016132.9054782799</v>
      </c>
      <c r="S764" s="12">
        <v>1258925.362</v>
      </c>
      <c r="T764" s="12">
        <v>357609.36900000001</v>
      </c>
      <c r="U764" s="12">
        <v>708640.47399999993</v>
      </c>
      <c r="V764" s="12">
        <v>1038571.2540000001</v>
      </c>
      <c r="W764" s="12">
        <v>1282964.649</v>
      </c>
      <c r="X764" s="12">
        <v>367127.74699999997</v>
      </c>
      <c r="Y764" s="12">
        <v>736072.35800000001</v>
      </c>
      <c r="Z764" s="12">
        <v>1074751.7450000001</v>
      </c>
      <c r="AA764" s="12">
        <v>0</v>
      </c>
      <c r="AB764" s="12">
        <v>0</v>
      </c>
      <c r="AC764" s="12">
        <v>0</v>
      </c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</row>
    <row r="765" spans="1:63" x14ac:dyDescent="0.35">
      <c r="A765" s="5"/>
      <c r="B765" s="15" t="s">
        <v>52</v>
      </c>
      <c r="C765" s="16">
        <v>544826</v>
      </c>
      <c r="D765" s="16">
        <v>183463</v>
      </c>
      <c r="E765" s="16">
        <v>365788</v>
      </c>
      <c r="F765" s="16">
        <v>543747</v>
      </c>
      <c r="G765" s="16">
        <v>680976</v>
      </c>
      <c r="H765" s="16">
        <v>210796</v>
      </c>
      <c r="I765" s="16">
        <v>416399</v>
      </c>
      <c r="J765" s="16">
        <v>620356</v>
      </c>
      <c r="K765" s="16">
        <v>781642</v>
      </c>
      <c r="L765" s="16">
        <v>234946</v>
      </c>
      <c r="M765" s="16">
        <v>469915</v>
      </c>
      <c r="N765" s="16">
        <v>694830</v>
      </c>
      <c r="O765" s="16">
        <v>870500</v>
      </c>
      <c r="P765" s="16">
        <v>258862</v>
      </c>
      <c r="Q765" s="16">
        <v>513722</v>
      </c>
      <c r="R765" s="16">
        <v>752537</v>
      </c>
      <c r="S765" s="16">
        <v>927276</v>
      </c>
      <c r="T765" s="16">
        <v>262727</v>
      </c>
      <c r="U765" s="16">
        <v>518726</v>
      </c>
      <c r="V765" s="16">
        <v>757916</v>
      </c>
      <c r="W765" s="16">
        <v>933628</v>
      </c>
      <c r="X765" s="16">
        <v>265247</v>
      </c>
      <c r="Y765" s="16">
        <v>534841</v>
      </c>
      <c r="Z765" s="16">
        <v>776788</v>
      </c>
      <c r="AA765" s="16">
        <v>0</v>
      </c>
      <c r="AB765" s="16">
        <v>0</v>
      </c>
      <c r="AC765" s="16">
        <v>0</v>
      </c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</row>
    <row r="766" spans="1:63" x14ac:dyDescent="0.35">
      <c r="A766" s="5"/>
      <c r="B766" s="15" t="s">
        <v>53</v>
      </c>
      <c r="C766" s="16">
        <v>128002.26328406001</v>
      </c>
      <c r="D766" s="16">
        <v>41940.223288339999</v>
      </c>
      <c r="E766" s="16">
        <v>91312.174932369991</v>
      </c>
      <c r="F766" s="16">
        <v>141444.32317732999</v>
      </c>
      <c r="G766" s="16">
        <v>186062.69680351001</v>
      </c>
      <c r="H766" s="16">
        <v>58617.214418229996</v>
      </c>
      <c r="I766" s="16">
        <v>122700.07970462998</v>
      </c>
      <c r="J766" s="16">
        <v>183010.69361434999</v>
      </c>
      <c r="K766" s="16">
        <v>234129.43881389001</v>
      </c>
      <c r="L766" s="16">
        <v>68155.148171209992</v>
      </c>
      <c r="M766" s="16">
        <v>141457</v>
      </c>
      <c r="N766" s="16">
        <v>212693</v>
      </c>
      <c r="O766" s="16">
        <v>274948</v>
      </c>
      <c r="P766" s="16">
        <v>80045</v>
      </c>
      <c r="Q766" s="16">
        <v>162226</v>
      </c>
      <c r="R766" s="16">
        <v>242209</v>
      </c>
      <c r="S766" s="16">
        <v>304713</v>
      </c>
      <c r="T766" s="16">
        <v>86333</v>
      </c>
      <c r="U766" s="16">
        <v>172684</v>
      </c>
      <c r="V766" s="16">
        <v>255906</v>
      </c>
      <c r="W766" s="16">
        <v>318821</v>
      </c>
      <c r="X766" s="16">
        <v>92415</v>
      </c>
      <c r="Y766" s="16">
        <v>181998</v>
      </c>
      <c r="Z766" s="16">
        <v>270141</v>
      </c>
      <c r="AA766" s="16">
        <v>0</v>
      </c>
      <c r="AB766" s="16">
        <v>0</v>
      </c>
      <c r="AC766" s="16">
        <v>0</v>
      </c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</row>
    <row r="767" spans="1:63" x14ac:dyDescent="0.35">
      <c r="A767" s="5"/>
      <c r="B767" s="15" t="s">
        <v>54</v>
      </c>
      <c r="C767" s="16">
        <v>11445.874</v>
      </c>
      <c r="D767" s="16">
        <v>4124.7658142800001</v>
      </c>
      <c r="E767" s="16">
        <v>8352.93</v>
      </c>
      <c r="F767" s="16">
        <v>12687.784554329999</v>
      </c>
      <c r="G767" s="16">
        <v>15434.847</v>
      </c>
      <c r="H767" s="16">
        <v>5447.7968220599996</v>
      </c>
      <c r="I767" s="16">
        <v>10763.968000000001</v>
      </c>
      <c r="J767" s="16">
        <v>16305.051423819999</v>
      </c>
      <c r="K767" s="16">
        <v>19796.517</v>
      </c>
      <c r="L767" s="16">
        <v>6601.867989280001</v>
      </c>
      <c r="M767" s="16">
        <v>12835.614</v>
      </c>
      <c r="N767" s="16">
        <v>18411.694162939999</v>
      </c>
      <c r="O767" s="16">
        <v>22842.710999999999</v>
      </c>
      <c r="P767" s="16">
        <v>7459.3316221599989</v>
      </c>
      <c r="Q767" s="16">
        <v>14833.488000000001</v>
      </c>
      <c r="R767" s="16">
        <v>21386.905478280001</v>
      </c>
      <c r="S767" s="16">
        <v>26936.362000000001</v>
      </c>
      <c r="T767" s="16">
        <v>8549.3689999999988</v>
      </c>
      <c r="U767" s="16">
        <v>17230.473999999998</v>
      </c>
      <c r="V767" s="16">
        <v>24749.253999999997</v>
      </c>
      <c r="W767" s="16">
        <v>30515.648999999998</v>
      </c>
      <c r="X767" s="16">
        <v>9465.7469999999994</v>
      </c>
      <c r="Y767" s="16">
        <v>19233.358</v>
      </c>
      <c r="Z767" s="16">
        <v>27822.744999999999</v>
      </c>
      <c r="AA767" s="16">
        <v>0</v>
      </c>
      <c r="AB767" s="16">
        <v>0</v>
      </c>
      <c r="AC767" s="16">
        <v>0</v>
      </c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</row>
    <row r="768" spans="1:63" x14ac:dyDescent="0.35">
      <c r="A768" s="18"/>
      <c r="B768" s="19" t="s">
        <v>55</v>
      </c>
      <c r="C768" s="20"/>
      <c r="D768" s="20"/>
      <c r="E768" s="20"/>
      <c r="F768" s="20"/>
      <c r="G768" s="21">
        <v>4122.8675420999998</v>
      </c>
      <c r="H768" s="20"/>
      <c r="I768" s="20"/>
      <c r="J768" s="20"/>
      <c r="K768" s="21">
        <v>4628.7225074199996</v>
      </c>
      <c r="L768" s="20"/>
      <c r="M768" s="20"/>
      <c r="N768" s="20"/>
      <c r="O768" s="21">
        <v>4959.7061092900003</v>
      </c>
      <c r="P768" s="20"/>
      <c r="Q768" s="20"/>
      <c r="R768" s="20"/>
      <c r="S768" s="21">
        <v>4267.6995370499999</v>
      </c>
      <c r="T768" s="20"/>
      <c r="U768" s="20"/>
      <c r="V768" s="20"/>
      <c r="W768" s="21">
        <v>3297.5713957300004</v>
      </c>
      <c r="X768" s="20"/>
      <c r="Y768" s="20"/>
      <c r="Z768" s="21">
        <v>0</v>
      </c>
      <c r="AA768" s="21">
        <v>0</v>
      </c>
      <c r="AB768" s="21">
        <v>0</v>
      </c>
      <c r="AC768" s="21">
        <v>0</v>
      </c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</row>
    <row r="770" spans="1:63" x14ac:dyDescent="0.35">
      <c r="A770" s="3" t="s">
        <v>154</v>
      </c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</row>
    <row r="771" spans="1:63" x14ac:dyDescent="0.35">
      <c r="A771" s="5" t="s">
        <v>1</v>
      </c>
      <c r="B771" s="5" t="s">
        <v>2</v>
      </c>
      <c r="C771" s="6">
        <v>165156</v>
      </c>
      <c r="D771" s="6">
        <v>53787</v>
      </c>
      <c r="E771" s="6">
        <v>109481</v>
      </c>
      <c r="F771" s="6">
        <v>163840</v>
      </c>
      <c r="G771" s="6">
        <v>208265</v>
      </c>
      <c r="H771" s="6">
        <v>61335</v>
      </c>
      <c r="I771" s="6">
        <v>123160</v>
      </c>
      <c r="J771" s="6">
        <v>185602</v>
      </c>
      <c r="K771" s="6">
        <v>238532</v>
      </c>
      <c r="L771" s="6">
        <v>68743</v>
      </c>
      <c r="M771" s="6">
        <v>138347</v>
      </c>
      <c r="N771" s="6">
        <v>205533</v>
      </c>
      <c r="O771" s="6">
        <v>262649</v>
      </c>
      <c r="P771" s="6">
        <v>73302</v>
      </c>
      <c r="Q771" s="6">
        <v>148100</v>
      </c>
      <c r="R771" s="6">
        <v>220464</v>
      </c>
      <c r="S771" s="6">
        <v>275811</v>
      </c>
      <c r="T771" s="6">
        <v>74324</v>
      </c>
      <c r="U771" s="6">
        <v>149021</v>
      </c>
      <c r="V771" s="6">
        <v>221761</v>
      </c>
      <c r="W771" s="6">
        <v>277131</v>
      </c>
      <c r="X771" s="6">
        <v>74764</v>
      </c>
      <c r="Y771" s="6">
        <v>150217</v>
      </c>
      <c r="Z771" s="6">
        <v>222792</v>
      </c>
      <c r="AA771" s="6">
        <v>0</v>
      </c>
      <c r="AB771" s="6">
        <v>0</v>
      </c>
      <c r="AC771" s="6">
        <v>0</v>
      </c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</row>
    <row r="772" spans="1:63" x14ac:dyDescent="0.35">
      <c r="A772" s="5" t="s">
        <v>3</v>
      </c>
      <c r="B772" s="5" t="s">
        <v>4</v>
      </c>
      <c r="C772" s="6">
        <v>134844</v>
      </c>
      <c r="D772" s="6">
        <v>47185</v>
      </c>
      <c r="E772" s="6">
        <v>92825</v>
      </c>
      <c r="F772" s="6">
        <v>139012</v>
      </c>
      <c r="G772" s="6">
        <v>169258</v>
      </c>
      <c r="H772" s="6">
        <v>51512</v>
      </c>
      <c r="I772" s="6">
        <v>106283</v>
      </c>
      <c r="J772" s="6">
        <v>158191</v>
      </c>
      <c r="K772" s="6">
        <v>193179</v>
      </c>
      <c r="L772" s="6">
        <v>59580</v>
      </c>
      <c r="M772" s="6">
        <v>119711</v>
      </c>
      <c r="N772" s="6">
        <v>176482</v>
      </c>
      <c r="O772" s="6">
        <v>214657</v>
      </c>
      <c r="P772" s="6">
        <v>65780</v>
      </c>
      <c r="Q772" s="6">
        <v>130662</v>
      </c>
      <c r="R772" s="6">
        <v>190298</v>
      </c>
      <c r="S772" s="6">
        <v>227830</v>
      </c>
      <c r="T772" s="6">
        <v>67005</v>
      </c>
      <c r="U772" s="6">
        <v>131895</v>
      </c>
      <c r="V772" s="6">
        <v>191557</v>
      </c>
      <c r="W772" s="6">
        <v>228145</v>
      </c>
      <c r="X772" s="6">
        <v>67952</v>
      </c>
      <c r="Y772" s="6">
        <v>133410</v>
      </c>
      <c r="Z772" s="6">
        <v>193835</v>
      </c>
      <c r="AA772" s="6">
        <v>0</v>
      </c>
      <c r="AB772" s="6">
        <v>0</v>
      </c>
      <c r="AC772" s="6">
        <v>0</v>
      </c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</row>
    <row r="773" spans="1:63" x14ac:dyDescent="0.35">
      <c r="A773" s="5" t="s">
        <v>5</v>
      </c>
      <c r="B773" s="5" t="s">
        <v>6</v>
      </c>
      <c r="C773" s="6">
        <v>94873</v>
      </c>
      <c r="D773" s="6">
        <v>34067</v>
      </c>
      <c r="E773" s="6">
        <v>66667</v>
      </c>
      <c r="F773" s="6">
        <v>100757</v>
      </c>
      <c r="G773" s="6">
        <v>121927</v>
      </c>
      <c r="H773" s="6">
        <v>43454</v>
      </c>
      <c r="I773" s="6">
        <v>80499</v>
      </c>
      <c r="J773" s="6">
        <v>120083</v>
      </c>
      <c r="K773" s="6">
        <v>145094</v>
      </c>
      <c r="L773" s="6">
        <v>47011</v>
      </c>
      <c r="M773" s="6">
        <v>92352</v>
      </c>
      <c r="N773" s="6">
        <v>137988</v>
      </c>
      <c r="O773" s="6">
        <v>166315</v>
      </c>
      <c r="P773" s="6">
        <v>53430</v>
      </c>
      <c r="Q773" s="6">
        <v>104032</v>
      </c>
      <c r="R773" s="6">
        <v>152439</v>
      </c>
      <c r="S773" s="6">
        <v>179461</v>
      </c>
      <c r="T773" s="6">
        <v>54116</v>
      </c>
      <c r="U773" s="6">
        <v>104315</v>
      </c>
      <c r="V773" s="6">
        <v>153210</v>
      </c>
      <c r="W773" s="6">
        <v>180582</v>
      </c>
      <c r="X773" s="6">
        <v>54688</v>
      </c>
      <c r="Y773" s="6">
        <v>105148</v>
      </c>
      <c r="Z773" s="6">
        <v>154170</v>
      </c>
      <c r="AA773" s="6">
        <v>0</v>
      </c>
      <c r="AB773" s="6">
        <v>0</v>
      </c>
      <c r="AC773" s="6">
        <v>0</v>
      </c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</row>
    <row r="774" spans="1:63" x14ac:dyDescent="0.35">
      <c r="A774" s="5" t="s">
        <v>7</v>
      </c>
      <c r="B774" s="5" t="s">
        <v>8</v>
      </c>
      <c r="C774" s="6">
        <v>104418</v>
      </c>
      <c r="D774" s="6">
        <v>33439</v>
      </c>
      <c r="E774" s="6">
        <v>66513</v>
      </c>
      <c r="F774" s="6">
        <v>96301</v>
      </c>
      <c r="G774" s="6">
        <v>124182</v>
      </c>
      <c r="H774" s="6">
        <v>36763</v>
      </c>
      <c r="I774" s="6">
        <v>71601</v>
      </c>
      <c r="J774" s="6">
        <v>106363</v>
      </c>
      <c r="K774" s="6">
        <v>139656</v>
      </c>
      <c r="L774" s="6">
        <v>39815</v>
      </c>
      <c r="M774" s="6">
        <v>80721</v>
      </c>
      <c r="N774" s="6">
        <v>120210</v>
      </c>
      <c r="O774" s="6">
        <v>156911</v>
      </c>
      <c r="P774" s="6">
        <v>45363</v>
      </c>
      <c r="Q774" s="6">
        <v>89724</v>
      </c>
      <c r="R774" s="6">
        <v>131133</v>
      </c>
      <c r="S774" s="6">
        <v>169595</v>
      </c>
      <c r="T774" s="6">
        <v>45838</v>
      </c>
      <c r="U774" s="6">
        <v>90746</v>
      </c>
      <c r="V774" s="6">
        <v>131545</v>
      </c>
      <c r="W774" s="6">
        <v>170845</v>
      </c>
      <c r="X774" s="6">
        <v>46619</v>
      </c>
      <c r="Y774" s="6">
        <v>93037</v>
      </c>
      <c r="Z774" s="6">
        <v>134813</v>
      </c>
      <c r="AA774" s="6">
        <v>0</v>
      </c>
      <c r="AB774" s="6">
        <v>0</v>
      </c>
      <c r="AC774" s="6">
        <v>0</v>
      </c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</row>
    <row r="775" spans="1:63" x14ac:dyDescent="0.35">
      <c r="A775" s="5" t="s">
        <v>9</v>
      </c>
      <c r="B775" s="5" t="s">
        <v>10</v>
      </c>
      <c r="C775" s="6">
        <v>39042</v>
      </c>
      <c r="D775" s="6">
        <v>13280</v>
      </c>
      <c r="E775" s="6">
        <v>26396</v>
      </c>
      <c r="F775" s="6">
        <v>38416</v>
      </c>
      <c r="G775" s="6">
        <v>50735</v>
      </c>
      <c r="H775" s="6">
        <v>15880</v>
      </c>
      <c r="I775" s="6">
        <v>31088</v>
      </c>
      <c r="J775" s="6">
        <v>44513</v>
      </c>
      <c r="K775" s="6">
        <v>58369</v>
      </c>
      <c r="L775" s="6">
        <v>17706</v>
      </c>
      <c r="M775" s="6">
        <v>34827</v>
      </c>
      <c r="N775" s="6">
        <v>48706</v>
      </c>
      <c r="O775" s="6">
        <v>62295</v>
      </c>
      <c r="P775" s="6">
        <v>18690</v>
      </c>
      <c r="Q775" s="6">
        <v>36773</v>
      </c>
      <c r="R775" s="6">
        <v>51522</v>
      </c>
      <c r="S775" s="6">
        <v>65850</v>
      </c>
      <c r="T775" s="6">
        <v>18970</v>
      </c>
      <c r="U775" s="6">
        <v>37324</v>
      </c>
      <c r="V775" s="6">
        <v>52040</v>
      </c>
      <c r="W775" s="6">
        <v>66528</v>
      </c>
      <c r="X775" s="6">
        <v>19066</v>
      </c>
      <c r="Y775" s="6">
        <v>37661</v>
      </c>
      <c r="Z775" s="6">
        <v>52578</v>
      </c>
      <c r="AA775" s="6">
        <v>0</v>
      </c>
      <c r="AB775" s="6">
        <v>0</v>
      </c>
      <c r="AC775" s="6">
        <v>0</v>
      </c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</row>
    <row r="776" spans="1:63" x14ac:dyDescent="0.35">
      <c r="A776" s="5" t="s">
        <v>11</v>
      </c>
      <c r="B776" s="5" t="s">
        <v>12</v>
      </c>
      <c r="C776" s="6">
        <v>25769</v>
      </c>
      <c r="D776" s="6">
        <v>8810</v>
      </c>
      <c r="E776" s="6">
        <v>18600</v>
      </c>
      <c r="F776" s="6">
        <v>28388</v>
      </c>
      <c r="G776" s="6">
        <v>36129</v>
      </c>
      <c r="H776" s="6">
        <v>11643</v>
      </c>
      <c r="I776" s="6">
        <v>23377</v>
      </c>
      <c r="J776" s="6">
        <v>34790</v>
      </c>
      <c r="K776" s="6">
        <v>45268</v>
      </c>
      <c r="L776" s="6">
        <v>13021</v>
      </c>
      <c r="M776" s="6">
        <v>26271</v>
      </c>
      <c r="N776" s="6">
        <v>39498</v>
      </c>
      <c r="O776" s="6">
        <v>51743</v>
      </c>
      <c r="P776" s="6">
        <v>14945</v>
      </c>
      <c r="Q776" s="6">
        <v>30459</v>
      </c>
      <c r="R776" s="6">
        <v>45804</v>
      </c>
      <c r="S776" s="6">
        <v>55911</v>
      </c>
      <c r="T776" s="6">
        <v>17220</v>
      </c>
      <c r="U776" s="6">
        <v>32976</v>
      </c>
      <c r="V776" s="6">
        <v>48500</v>
      </c>
      <c r="W776" s="6">
        <v>57696</v>
      </c>
      <c r="X776" s="6">
        <v>18350</v>
      </c>
      <c r="Y776" s="6">
        <v>35231</v>
      </c>
      <c r="Z776" s="6">
        <v>52142</v>
      </c>
      <c r="AA776" s="6">
        <v>0</v>
      </c>
      <c r="AB776" s="6">
        <v>0</v>
      </c>
      <c r="AC776" s="6">
        <v>0</v>
      </c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</row>
    <row r="777" spans="1:63" x14ac:dyDescent="0.35">
      <c r="A777" s="5" t="s">
        <v>13</v>
      </c>
      <c r="B777" s="5" t="s">
        <v>14</v>
      </c>
      <c r="C777" s="6">
        <v>18520.582153389998</v>
      </c>
      <c r="D777" s="6">
        <v>5221.0756625600006</v>
      </c>
      <c r="E777" s="6">
        <v>12232</v>
      </c>
      <c r="F777" s="6">
        <v>18788</v>
      </c>
      <c r="G777" s="6">
        <v>25505</v>
      </c>
      <c r="H777" s="6">
        <v>8288</v>
      </c>
      <c r="I777" s="6">
        <v>17102</v>
      </c>
      <c r="J777" s="6">
        <v>26341</v>
      </c>
      <c r="K777" s="6">
        <v>34718</v>
      </c>
      <c r="L777" s="6">
        <v>10977</v>
      </c>
      <c r="M777" s="6">
        <v>21638</v>
      </c>
      <c r="N777" s="6">
        <v>33102</v>
      </c>
      <c r="O777" s="6">
        <v>41211</v>
      </c>
      <c r="P777" s="6">
        <v>13363</v>
      </c>
      <c r="Q777" s="6">
        <v>25527</v>
      </c>
      <c r="R777" s="6">
        <v>38304</v>
      </c>
      <c r="S777" s="6">
        <v>47138</v>
      </c>
      <c r="T777" s="6">
        <v>14790</v>
      </c>
      <c r="U777" s="6">
        <v>27744</v>
      </c>
      <c r="V777" s="6">
        <v>41221</v>
      </c>
      <c r="W777" s="6">
        <v>50207</v>
      </c>
      <c r="X777" s="6">
        <v>15700</v>
      </c>
      <c r="Y777" s="6">
        <v>29441</v>
      </c>
      <c r="Z777" s="6">
        <v>43982</v>
      </c>
      <c r="AA777" s="6">
        <v>0</v>
      </c>
      <c r="AB777" s="6">
        <v>0</v>
      </c>
      <c r="AC777" s="6">
        <v>0</v>
      </c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</row>
    <row r="778" spans="1:63" x14ac:dyDescent="0.35">
      <c r="A778" s="5" t="s">
        <v>15</v>
      </c>
      <c r="B778" s="5" t="s">
        <v>16</v>
      </c>
      <c r="C778" s="6">
        <v>17581</v>
      </c>
      <c r="D778" s="6">
        <v>6210</v>
      </c>
      <c r="E778" s="6">
        <v>13918</v>
      </c>
      <c r="F778" s="6">
        <v>21386</v>
      </c>
      <c r="G778" s="6">
        <v>27920</v>
      </c>
      <c r="H778" s="6">
        <v>9172</v>
      </c>
      <c r="I778" s="6">
        <v>19053</v>
      </c>
      <c r="J778" s="6">
        <v>28810</v>
      </c>
      <c r="K778" s="6">
        <v>37563</v>
      </c>
      <c r="L778" s="6">
        <v>11015</v>
      </c>
      <c r="M778" s="6">
        <v>22945</v>
      </c>
      <c r="N778" s="6">
        <v>33314</v>
      </c>
      <c r="O778" s="6">
        <v>42278</v>
      </c>
      <c r="P778" s="6">
        <v>12676</v>
      </c>
      <c r="Q778" s="6">
        <v>25570</v>
      </c>
      <c r="R778" s="6">
        <v>36778</v>
      </c>
      <c r="S778" s="6">
        <v>44546</v>
      </c>
      <c r="T778" s="6">
        <v>13377</v>
      </c>
      <c r="U778" s="6">
        <v>26778</v>
      </c>
      <c r="V778" s="6">
        <v>38377</v>
      </c>
      <c r="W778" s="6">
        <v>46111</v>
      </c>
      <c r="X778" s="6">
        <v>13706</v>
      </c>
      <c r="Y778" s="6">
        <v>27223</v>
      </c>
      <c r="Z778" s="6">
        <v>39163</v>
      </c>
      <c r="AA778" s="6">
        <v>0</v>
      </c>
      <c r="AB778" s="6">
        <v>0</v>
      </c>
      <c r="AC778" s="6">
        <v>0</v>
      </c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</row>
    <row r="779" spans="1:63" x14ac:dyDescent="0.35">
      <c r="A779" s="5" t="s">
        <v>17</v>
      </c>
      <c r="B779" s="5" t="s">
        <v>18</v>
      </c>
      <c r="C779" s="6">
        <v>19177.210892610001</v>
      </c>
      <c r="D779" s="6">
        <v>6058.7197048100006</v>
      </c>
      <c r="E779" s="6">
        <v>12879.523999999999</v>
      </c>
      <c r="F779" s="6">
        <v>19909.9233575</v>
      </c>
      <c r="G779" s="6">
        <v>27285.981</v>
      </c>
      <c r="H779" s="6">
        <v>7893.8980000000001</v>
      </c>
      <c r="I779" s="6">
        <v>17192.982</v>
      </c>
      <c r="J779" s="6">
        <v>26125.802</v>
      </c>
      <c r="K779" s="6">
        <v>34186</v>
      </c>
      <c r="L779" s="6">
        <v>8903</v>
      </c>
      <c r="M779" s="6">
        <v>19386</v>
      </c>
      <c r="N779" s="6">
        <v>29818</v>
      </c>
      <c r="O779" s="6">
        <v>40922</v>
      </c>
      <c r="P779" s="6">
        <v>10710</v>
      </c>
      <c r="Q779" s="6">
        <v>22656</v>
      </c>
      <c r="R779" s="6">
        <v>34799</v>
      </c>
      <c r="S779" s="6">
        <v>47026</v>
      </c>
      <c r="T779" s="6">
        <v>11194</v>
      </c>
      <c r="U779" s="6">
        <v>23903</v>
      </c>
      <c r="V779" s="6">
        <v>37162</v>
      </c>
      <c r="W779" s="6">
        <v>50604</v>
      </c>
      <c r="X779" s="6">
        <v>13922</v>
      </c>
      <c r="Y779" s="6">
        <v>26770</v>
      </c>
      <c r="Z779" s="6">
        <v>40682</v>
      </c>
      <c r="AA779" s="6">
        <v>0</v>
      </c>
      <c r="AB779" s="6">
        <v>0</v>
      </c>
      <c r="AC779" s="6">
        <v>0</v>
      </c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</row>
    <row r="780" spans="1:63" x14ac:dyDescent="0.35">
      <c r="A780" s="5" t="s">
        <v>19</v>
      </c>
      <c r="B780" s="5" t="s">
        <v>20</v>
      </c>
      <c r="C780" s="6">
        <v>21509</v>
      </c>
      <c r="D780" s="6">
        <v>6505</v>
      </c>
      <c r="E780" s="6">
        <v>15024</v>
      </c>
      <c r="F780" s="6">
        <v>24226</v>
      </c>
      <c r="G780" s="6">
        <v>30819</v>
      </c>
      <c r="H780" s="6">
        <v>8563</v>
      </c>
      <c r="I780" s="6">
        <v>19373</v>
      </c>
      <c r="J780" s="6">
        <v>27226</v>
      </c>
      <c r="K780" s="6">
        <v>31032</v>
      </c>
      <c r="L780" s="6">
        <v>9218</v>
      </c>
      <c r="M780" s="6">
        <v>20391</v>
      </c>
      <c r="N780" s="6">
        <v>30860</v>
      </c>
      <c r="O780" s="6">
        <v>39175</v>
      </c>
      <c r="P780" s="6">
        <v>10706</v>
      </c>
      <c r="Q780" s="6">
        <v>22034</v>
      </c>
      <c r="R780" s="6">
        <v>32280</v>
      </c>
      <c r="S780" s="6">
        <v>40692</v>
      </c>
      <c r="T780" s="6">
        <v>10928</v>
      </c>
      <c r="U780" s="6">
        <v>22586</v>
      </c>
      <c r="V780" s="6">
        <v>32926</v>
      </c>
      <c r="W780" s="6">
        <v>41158</v>
      </c>
      <c r="X780" s="6">
        <v>11200</v>
      </c>
      <c r="Y780" s="6">
        <v>23600</v>
      </c>
      <c r="Z780" s="6">
        <v>34543</v>
      </c>
      <c r="AA780" s="6">
        <v>0</v>
      </c>
      <c r="AB780" s="6">
        <v>0</v>
      </c>
      <c r="AC780" s="6">
        <v>0</v>
      </c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</row>
    <row r="781" spans="1:63" x14ac:dyDescent="0.35">
      <c r="A781" s="5" t="s">
        <v>21</v>
      </c>
      <c r="B781" s="5" t="s">
        <v>22</v>
      </c>
      <c r="C781" s="6">
        <v>6283.8159999999998</v>
      </c>
      <c r="D781" s="6">
        <v>2402.1990000000001</v>
      </c>
      <c r="E781" s="6">
        <v>4731.7460000000001</v>
      </c>
      <c r="F781" s="6">
        <v>7687.1819999999998</v>
      </c>
      <c r="G781" s="6">
        <v>10278.630999999999</v>
      </c>
      <c r="H781" s="6">
        <v>3428.9450000000002</v>
      </c>
      <c r="I781" s="6">
        <v>6761.4849999999997</v>
      </c>
      <c r="J781" s="6">
        <v>10237.894</v>
      </c>
      <c r="K781" s="6">
        <v>13402.700999999999</v>
      </c>
      <c r="L781" s="6">
        <v>3589</v>
      </c>
      <c r="M781" s="6">
        <v>7531</v>
      </c>
      <c r="N781" s="6">
        <v>11696</v>
      </c>
      <c r="O781" s="6">
        <v>15231</v>
      </c>
      <c r="P781" s="6">
        <v>5054</v>
      </c>
      <c r="Q781" s="6">
        <v>10072</v>
      </c>
      <c r="R781" s="6">
        <v>15694</v>
      </c>
      <c r="S781" s="6">
        <v>19802</v>
      </c>
      <c r="T781" s="6">
        <v>5629</v>
      </c>
      <c r="U781" s="6">
        <v>11585</v>
      </c>
      <c r="V781" s="6">
        <v>17740</v>
      </c>
      <c r="W781" s="6">
        <v>21865</v>
      </c>
      <c r="X781" s="6">
        <v>6086</v>
      </c>
      <c r="Y781" s="6">
        <v>12292</v>
      </c>
      <c r="Z781" s="6">
        <v>18719</v>
      </c>
      <c r="AA781" s="6">
        <v>0</v>
      </c>
      <c r="AB781" s="6">
        <v>0</v>
      </c>
      <c r="AC781" s="6">
        <v>0</v>
      </c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</row>
    <row r="782" spans="1:63" x14ac:dyDescent="0.35">
      <c r="A782" s="5" t="s">
        <v>23</v>
      </c>
      <c r="B782" s="5" t="s">
        <v>24</v>
      </c>
      <c r="C782" s="6">
        <v>12790.227999999999</v>
      </c>
      <c r="D782" s="6">
        <v>4862.4750000000004</v>
      </c>
      <c r="E782" s="6">
        <v>9210.3889999999992</v>
      </c>
      <c r="F782" s="6">
        <v>14132.74</v>
      </c>
      <c r="G782" s="6">
        <v>18067.887999999999</v>
      </c>
      <c r="H782" s="6">
        <v>6859.7650000000003</v>
      </c>
      <c r="I782" s="6">
        <v>12920.477000000001</v>
      </c>
      <c r="J782" s="6">
        <v>19033.092000000001</v>
      </c>
      <c r="K782" s="6">
        <v>23591</v>
      </c>
      <c r="L782" s="6">
        <v>7964</v>
      </c>
      <c r="M782" s="6">
        <v>14917</v>
      </c>
      <c r="N782" s="6">
        <v>21664</v>
      </c>
      <c r="O782" s="6">
        <v>26715</v>
      </c>
      <c r="P782" s="6">
        <v>8167</v>
      </c>
      <c r="Q782" s="6">
        <v>15845</v>
      </c>
      <c r="R782" s="6">
        <v>23322</v>
      </c>
      <c r="S782" s="6">
        <v>28883</v>
      </c>
      <c r="T782" s="6">
        <v>8358</v>
      </c>
      <c r="U782" s="6">
        <v>16241</v>
      </c>
      <c r="V782" s="6">
        <v>23875</v>
      </c>
      <c r="W782" s="6">
        <v>29528</v>
      </c>
      <c r="X782" s="6">
        <v>8446</v>
      </c>
      <c r="Y782" s="6">
        <v>16439</v>
      </c>
      <c r="Z782" s="6">
        <v>24437</v>
      </c>
      <c r="AA782" s="6">
        <v>0</v>
      </c>
      <c r="AB782" s="6">
        <v>0</v>
      </c>
      <c r="AC782" s="6">
        <v>0</v>
      </c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</row>
    <row r="783" spans="1:63" x14ac:dyDescent="0.35">
      <c r="A783" s="5" t="s">
        <v>25</v>
      </c>
      <c r="B783" s="5" t="s">
        <v>26</v>
      </c>
      <c r="C783" s="6">
        <v>5989.5824897299999</v>
      </c>
      <c r="D783" s="6">
        <v>1707.7547013599999</v>
      </c>
      <c r="E783" s="6">
        <v>4267.4209323699997</v>
      </c>
      <c r="F783" s="6">
        <v>6538.3932128400002</v>
      </c>
      <c r="G783" s="6">
        <v>9221.9335771299993</v>
      </c>
      <c r="H783" s="6">
        <v>2351.2483005300001</v>
      </c>
      <c r="I783" s="6">
        <v>6075.23670227</v>
      </c>
      <c r="J783" s="6">
        <v>9180.3885084899994</v>
      </c>
      <c r="K783" s="6">
        <v>12796.280935729999</v>
      </c>
      <c r="L783" s="6">
        <v>2950.1156405500001</v>
      </c>
      <c r="M783" s="6">
        <v>7300</v>
      </c>
      <c r="N783" s="6">
        <v>11130</v>
      </c>
      <c r="O783" s="6">
        <v>15506</v>
      </c>
      <c r="P783" s="6">
        <v>3722</v>
      </c>
      <c r="Q783" s="6">
        <v>8670</v>
      </c>
      <c r="R783" s="6">
        <v>13177</v>
      </c>
      <c r="S783" s="6">
        <v>17981</v>
      </c>
      <c r="T783" s="6">
        <v>4136</v>
      </c>
      <c r="U783" s="6">
        <v>9263</v>
      </c>
      <c r="V783" s="6">
        <v>13912</v>
      </c>
      <c r="W783" s="6">
        <v>18883</v>
      </c>
      <c r="X783" s="6">
        <v>4431</v>
      </c>
      <c r="Y783" s="6">
        <v>9826</v>
      </c>
      <c r="Z783" s="6">
        <v>14617</v>
      </c>
      <c r="AA783" s="6">
        <v>0</v>
      </c>
      <c r="AB783" s="6">
        <v>0</v>
      </c>
      <c r="AC783" s="6">
        <v>0</v>
      </c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</row>
    <row r="784" spans="1:63" x14ac:dyDescent="0.35">
      <c r="A784" s="5" t="s">
        <v>27</v>
      </c>
      <c r="B784" s="5" t="s">
        <v>28</v>
      </c>
      <c r="C784" s="6">
        <v>6803.03</v>
      </c>
      <c r="D784" s="6">
        <v>2519.913</v>
      </c>
      <c r="E784" s="6">
        <v>5099.8209999999999</v>
      </c>
      <c r="F784" s="6">
        <v>7773.4830000000002</v>
      </c>
      <c r="G784" s="6">
        <v>8946.7029999999995</v>
      </c>
      <c r="H784" s="6">
        <v>3371.3440000000001</v>
      </c>
      <c r="I784" s="6">
        <v>6400.8909999999996</v>
      </c>
      <c r="J784" s="6">
        <v>9970.9159999999993</v>
      </c>
      <c r="K784" s="6">
        <v>11674.808000000001</v>
      </c>
      <c r="L784" s="6">
        <v>4129.2969999999996</v>
      </c>
      <c r="M784" s="6">
        <v>7800.567</v>
      </c>
      <c r="N784" s="6">
        <v>11014.048000000001</v>
      </c>
      <c r="O784" s="6">
        <v>13459.308000000001</v>
      </c>
      <c r="P784" s="6">
        <v>4521.9709999999995</v>
      </c>
      <c r="Q784" s="6">
        <v>8847</v>
      </c>
      <c r="R784" s="6">
        <v>12592</v>
      </c>
      <c r="S784" s="6">
        <v>15623</v>
      </c>
      <c r="T784" s="6">
        <v>4986</v>
      </c>
      <c r="U784" s="6">
        <v>10036</v>
      </c>
      <c r="V784" s="6">
        <v>14136</v>
      </c>
      <c r="W784" s="6">
        <v>16839</v>
      </c>
      <c r="X784" s="6">
        <v>5275</v>
      </c>
      <c r="Y784" s="6">
        <v>10621</v>
      </c>
      <c r="Z784" s="6">
        <v>14955</v>
      </c>
      <c r="AA784" s="6">
        <v>0</v>
      </c>
      <c r="AB784" s="6">
        <v>0</v>
      </c>
      <c r="AC784" s="6">
        <v>0</v>
      </c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</row>
    <row r="785" spans="1:63" x14ac:dyDescent="0.35">
      <c r="A785" s="5" t="s">
        <v>29</v>
      </c>
      <c r="B785" s="5" t="s">
        <v>30</v>
      </c>
      <c r="C785" s="6">
        <v>2310.9119999999998</v>
      </c>
      <c r="D785" s="6">
        <v>784.61464676000003</v>
      </c>
      <c r="E785" s="6">
        <v>1589.297</v>
      </c>
      <c r="F785" s="6">
        <v>2341.63297345</v>
      </c>
      <c r="G785" s="6">
        <v>3211.5039999999999</v>
      </c>
      <c r="H785" s="6">
        <v>1033.3939718399999</v>
      </c>
      <c r="I785" s="6">
        <v>2183.9720000000002</v>
      </c>
      <c r="J785" s="6">
        <v>2965.2355538699999</v>
      </c>
      <c r="K785" s="6">
        <v>4012.6030000000001</v>
      </c>
      <c r="L785" s="6">
        <v>1191.81788953</v>
      </c>
      <c r="M785" s="6">
        <v>2403.5509999999999</v>
      </c>
      <c r="N785" s="6">
        <v>3418.7072783600001</v>
      </c>
      <c r="O785" s="6">
        <v>4496.857</v>
      </c>
      <c r="P785" s="6">
        <v>1419.7917215299999</v>
      </c>
      <c r="Q785" s="6">
        <v>2866.5610000000001</v>
      </c>
      <c r="R785" s="6">
        <v>4159.9424822600004</v>
      </c>
      <c r="S785" s="6">
        <v>5608.6210000000001</v>
      </c>
      <c r="T785" s="6">
        <v>1773.4469999999999</v>
      </c>
      <c r="U785" s="6">
        <v>3567.538</v>
      </c>
      <c r="V785" s="6">
        <v>5178.1909999999998</v>
      </c>
      <c r="W785" s="6">
        <v>7000.576</v>
      </c>
      <c r="X785" s="6">
        <v>2119.02</v>
      </c>
      <c r="Y785" s="6">
        <v>4361.8230000000003</v>
      </c>
      <c r="Z785" s="6">
        <v>6352.0720000000001</v>
      </c>
      <c r="AA785" s="6">
        <v>0</v>
      </c>
      <c r="AB785" s="6">
        <v>0</v>
      </c>
      <c r="AC785" s="6">
        <v>0</v>
      </c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</row>
    <row r="786" spans="1:63" x14ac:dyDescent="0.35">
      <c r="A786" s="5" t="s">
        <v>31</v>
      </c>
      <c r="B786" s="5" t="s">
        <v>32</v>
      </c>
      <c r="C786" s="6">
        <v>2321.9859999999999</v>
      </c>
      <c r="D786" s="6">
        <v>814.96600000000001</v>
      </c>
      <c r="E786" s="6">
        <v>1655.0429999999999</v>
      </c>
      <c r="F786" s="6">
        <v>2556.6909999999998</v>
      </c>
      <c r="G786" s="6">
        <v>3253.51</v>
      </c>
      <c r="H786" s="6">
        <v>1033.6389999999999</v>
      </c>
      <c r="I786" s="6">
        <v>2157.8939999999998</v>
      </c>
      <c r="J786" s="6">
        <v>3334.6170000000002</v>
      </c>
      <c r="K786" s="6">
        <v>4068.1370000000002</v>
      </c>
      <c r="L786" s="6">
        <v>1269.5329999999999</v>
      </c>
      <c r="M786" s="6">
        <v>2607.5079999999998</v>
      </c>
      <c r="N786" s="6">
        <v>3943.83</v>
      </c>
      <c r="O786" s="6">
        <v>4847.0709999999999</v>
      </c>
      <c r="P786" s="6">
        <v>1502.152</v>
      </c>
      <c r="Q786" s="6">
        <v>3086.0790000000002</v>
      </c>
      <c r="R786" s="6">
        <v>4584.4189999999999</v>
      </c>
      <c r="S786" s="6">
        <v>5627.4660000000003</v>
      </c>
      <c r="T786" s="6">
        <v>1751.6569999999999</v>
      </c>
      <c r="U786" s="6">
        <v>3551.7</v>
      </c>
      <c r="V786" s="6">
        <v>5320.5190000000002</v>
      </c>
      <c r="W786" s="6">
        <v>6544.3329999999996</v>
      </c>
      <c r="X786" s="6">
        <v>2030.2349999999999</v>
      </c>
      <c r="Y786" s="6">
        <v>4138.8530000000001</v>
      </c>
      <c r="Z786" s="6">
        <v>6343.3779999999997</v>
      </c>
      <c r="AA786" s="6">
        <v>0</v>
      </c>
      <c r="AB786" s="6">
        <v>0</v>
      </c>
      <c r="AC786" s="6">
        <v>0</v>
      </c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</row>
    <row r="787" spans="1:63" x14ac:dyDescent="0.35">
      <c r="A787" s="5" t="s">
        <v>33</v>
      </c>
      <c r="B787" s="5" t="s">
        <v>34</v>
      </c>
      <c r="C787" s="6">
        <v>4185.4804119600003</v>
      </c>
      <c r="D787" s="9"/>
      <c r="E787" s="9"/>
      <c r="F787" s="9"/>
      <c r="G787" s="6">
        <v>5833.8810000000003</v>
      </c>
      <c r="H787" s="9"/>
      <c r="I787" s="9"/>
      <c r="J787" s="9"/>
      <c r="K787" s="6">
        <v>7039.4740000000002</v>
      </c>
      <c r="L787" s="9"/>
      <c r="M787" s="9"/>
      <c r="N787" s="9"/>
      <c r="O787" s="6">
        <v>8185.5020000000004</v>
      </c>
      <c r="P787" s="9"/>
      <c r="Q787" s="9"/>
      <c r="R787" s="9"/>
      <c r="S787" s="6">
        <v>8684.9470000000001</v>
      </c>
      <c r="T787" s="9"/>
      <c r="U787" s="9"/>
      <c r="V787" s="6">
        <v>7350.5360000000001</v>
      </c>
      <c r="W787" s="6">
        <v>9497.4330000000009</v>
      </c>
      <c r="X787" s="9"/>
      <c r="Y787" s="6">
        <v>5609.5339999999997</v>
      </c>
      <c r="Z787" s="6">
        <v>8279.6730000000007</v>
      </c>
      <c r="AA787" s="6">
        <v>0</v>
      </c>
      <c r="AB787" s="6">
        <v>0</v>
      </c>
      <c r="AC787" s="6">
        <v>0</v>
      </c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</row>
    <row r="788" spans="1:63" x14ac:dyDescent="0.35">
      <c r="A788" s="5" t="s">
        <v>35</v>
      </c>
      <c r="B788" s="5" t="s">
        <v>36</v>
      </c>
      <c r="C788" s="6">
        <v>821.101</v>
      </c>
      <c r="D788" s="9"/>
      <c r="E788" s="9"/>
      <c r="F788" s="9"/>
      <c r="G788" s="6">
        <v>1158.472</v>
      </c>
      <c r="H788" s="9"/>
      <c r="I788" s="9"/>
      <c r="J788" s="9"/>
      <c r="K788" s="6">
        <v>1621.6849999999999</v>
      </c>
      <c r="L788" s="9"/>
      <c r="M788" s="9"/>
      <c r="N788" s="9"/>
      <c r="O788" s="6">
        <v>1803.789</v>
      </c>
      <c r="P788" s="9"/>
      <c r="Q788" s="9"/>
      <c r="R788" s="9"/>
      <c r="S788" s="6">
        <v>2435.7359999999999</v>
      </c>
      <c r="T788" s="9"/>
      <c r="U788" s="6">
        <v>1507.8720000000001</v>
      </c>
      <c r="V788" s="6">
        <v>2451.0039999999999</v>
      </c>
      <c r="W788" s="6">
        <v>3221.8069999999998</v>
      </c>
      <c r="X788" s="9"/>
      <c r="Y788" s="6">
        <v>1543.115</v>
      </c>
      <c r="Z788" s="6">
        <v>2698.0920000000001</v>
      </c>
      <c r="AA788" s="6">
        <v>0</v>
      </c>
      <c r="AB788" s="6">
        <v>0</v>
      </c>
      <c r="AC788" s="6">
        <v>0</v>
      </c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</row>
    <row r="789" spans="1:63" x14ac:dyDescent="0.35">
      <c r="A789" s="5" t="s">
        <v>37</v>
      </c>
      <c r="B789" s="5" t="s">
        <v>38</v>
      </c>
      <c r="C789" s="6">
        <v>5028.1610000000001</v>
      </c>
      <c r="D789" s="9"/>
      <c r="E789" s="9"/>
      <c r="F789" s="9"/>
      <c r="G789" s="6">
        <v>5806.1480000000001</v>
      </c>
      <c r="H789" s="9"/>
      <c r="I789" s="9"/>
      <c r="J789" s="9"/>
      <c r="K789" s="6">
        <v>7508.9</v>
      </c>
      <c r="L789" s="9"/>
      <c r="M789" s="9"/>
      <c r="N789" s="9"/>
      <c r="O789" s="6">
        <v>9342.4189999999999</v>
      </c>
      <c r="P789" s="9"/>
      <c r="Q789" s="9"/>
      <c r="R789" s="9"/>
      <c r="S789" s="6">
        <v>11376.458000000001</v>
      </c>
      <c r="T789" s="9"/>
      <c r="U789" s="6">
        <v>6635.3829999999998</v>
      </c>
      <c r="V789" s="6">
        <v>9909.4480000000003</v>
      </c>
      <c r="W789" s="6">
        <v>13002.367</v>
      </c>
      <c r="X789" s="6">
        <v>3744.5419999999999</v>
      </c>
      <c r="Y789" s="6">
        <v>7315.1769999999997</v>
      </c>
      <c r="Z789" s="6">
        <v>10911.43</v>
      </c>
      <c r="AA789" s="6">
        <v>0</v>
      </c>
      <c r="AB789" s="6">
        <v>0</v>
      </c>
      <c r="AC789" s="6">
        <v>0</v>
      </c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</row>
    <row r="790" spans="1:63" x14ac:dyDescent="0.35">
      <c r="A790" s="5" t="s">
        <v>39</v>
      </c>
      <c r="B790" s="5" t="s">
        <v>40</v>
      </c>
      <c r="C790" s="6">
        <v>1911.116</v>
      </c>
      <c r="D790" s="9"/>
      <c r="E790" s="9"/>
      <c r="F790" s="9"/>
      <c r="G790" s="6">
        <v>2691.0990000000002</v>
      </c>
      <c r="H790" s="9"/>
      <c r="I790" s="9"/>
      <c r="J790" s="9"/>
      <c r="K790" s="6">
        <v>3551.8209999999999</v>
      </c>
      <c r="L790" s="9"/>
      <c r="M790" s="9"/>
      <c r="N790" s="9"/>
      <c r="O790" s="6">
        <v>3788.36</v>
      </c>
      <c r="P790" s="9"/>
      <c r="Q790" s="9"/>
      <c r="R790" s="9"/>
      <c r="S790" s="6">
        <v>3506.3919999999998</v>
      </c>
      <c r="T790" s="9"/>
      <c r="U790" s="6">
        <v>2204.105</v>
      </c>
      <c r="V790" s="6">
        <v>3132.8739999999998</v>
      </c>
      <c r="W790" s="6">
        <v>3704.4789999999998</v>
      </c>
      <c r="X790" s="9"/>
      <c r="Y790" s="6">
        <v>2346.6529999999998</v>
      </c>
      <c r="Z790" s="6">
        <v>3356.808</v>
      </c>
      <c r="AA790" s="6">
        <v>0</v>
      </c>
      <c r="AB790" s="6">
        <v>0</v>
      </c>
      <c r="AC790" s="6">
        <v>0</v>
      </c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</row>
    <row r="791" spans="1:63" x14ac:dyDescent="0.35">
      <c r="A791" s="5" t="s">
        <v>41</v>
      </c>
      <c r="B791" s="5" t="s">
        <v>42</v>
      </c>
      <c r="C791" s="6">
        <v>854.64309936000006</v>
      </c>
      <c r="D791" s="9"/>
      <c r="E791" s="9"/>
      <c r="F791" s="9"/>
      <c r="G791" s="6">
        <v>884.43600000000004</v>
      </c>
      <c r="H791" s="9"/>
      <c r="I791" s="9"/>
      <c r="J791" s="9"/>
      <c r="K791" s="6">
        <v>981.04</v>
      </c>
      <c r="L791" s="9"/>
      <c r="M791" s="9"/>
      <c r="N791" s="9"/>
      <c r="O791" s="6">
        <v>999.72199999999998</v>
      </c>
      <c r="P791" s="9"/>
      <c r="Q791" s="9"/>
      <c r="R791" s="9"/>
      <c r="S791" s="6">
        <v>817.92399999999998</v>
      </c>
      <c r="T791" s="9"/>
      <c r="U791" s="6">
        <v>381.90499999999997</v>
      </c>
      <c r="V791" s="6">
        <v>545.779</v>
      </c>
      <c r="W791" s="6">
        <v>814.49900000000002</v>
      </c>
      <c r="X791" s="6">
        <v>176.79</v>
      </c>
      <c r="Y791" s="6">
        <v>361.74799999999999</v>
      </c>
      <c r="Z791" s="6">
        <v>510.23399999999998</v>
      </c>
      <c r="AA791" s="6">
        <v>0</v>
      </c>
      <c r="AB791" s="6">
        <v>0</v>
      </c>
      <c r="AC791" s="6">
        <v>0</v>
      </c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</row>
    <row r="792" spans="1:63" x14ac:dyDescent="0.35">
      <c r="A792" s="5" t="s">
        <v>43</v>
      </c>
      <c r="B792" s="5" t="s">
        <v>44</v>
      </c>
      <c r="C792" s="6">
        <v>542.351</v>
      </c>
      <c r="D792" s="9"/>
      <c r="E792" s="9"/>
      <c r="F792" s="9"/>
      <c r="G792" s="6">
        <v>761.50699999999995</v>
      </c>
      <c r="H792" s="9"/>
      <c r="I792" s="9"/>
      <c r="J792" s="9"/>
      <c r="K792" s="6">
        <v>863.68299999999999</v>
      </c>
      <c r="L792" s="9"/>
      <c r="M792" s="9"/>
      <c r="N792" s="9"/>
      <c r="O792" s="6">
        <v>964.50800000000004</v>
      </c>
      <c r="P792" s="9"/>
      <c r="Q792" s="9"/>
      <c r="R792" s="9"/>
      <c r="S792" s="6">
        <v>767.74400000000003</v>
      </c>
      <c r="T792" s="9"/>
      <c r="U792" s="6">
        <v>382.80700000000002</v>
      </c>
      <c r="V792" s="6">
        <v>535.48800000000006</v>
      </c>
      <c r="W792" s="6">
        <v>604.44799999999998</v>
      </c>
      <c r="X792" s="9"/>
      <c r="Y792" s="9"/>
      <c r="Z792" s="6">
        <v>562.58000000000004</v>
      </c>
      <c r="AA792" s="6">
        <v>0</v>
      </c>
      <c r="AB792" s="6">
        <v>0</v>
      </c>
      <c r="AC792" s="6">
        <v>0</v>
      </c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</row>
    <row r="793" spans="1:63" x14ac:dyDescent="0.35">
      <c r="A793" s="5" t="s">
        <v>45</v>
      </c>
      <c r="B793" s="5" t="s">
        <v>46</v>
      </c>
      <c r="C793" s="9"/>
      <c r="D793" s="9"/>
      <c r="E793" s="9"/>
      <c r="F793" s="9"/>
      <c r="G793" s="6">
        <v>726.87045661000002</v>
      </c>
      <c r="H793" s="9"/>
      <c r="I793" s="9"/>
      <c r="J793" s="9"/>
      <c r="K793" s="6">
        <v>865.02</v>
      </c>
      <c r="L793" s="9"/>
      <c r="M793" s="9"/>
      <c r="N793" s="9"/>
      <c r="O793" s="6">
        <v>925.35577308000006</v>
      </c>
      <c r="P793" s="9"/>
      <c r="Q793" s="9"/>
      <c r="R793" s="9"/>
      <c r="S793" s="6">
        <v>925.61713663</v>
      </c>
      <c r="T793" s="9"/>
      <c r="U793" s="6">
        <v>427.70800000000003</v>
      </c>
      <c r="V793" s="6">
        <v>639.28146000000004</v>
      </c>
      <c r="W793" s="6">
        <v>833.33641327999999</v>
      </c>
      <c r="X793" s="6">
        <v>215.50818502000001</v>
      </c>
      <c r="Y793" s="6">
        <v>472.63160027999999</v>
      </c>
      <c r="Z793" s="6">
        <v>698.19554000000005</v>
      </c>
      <c r="AA793" s="6">
        <v>0</v>
      </c>
      <c r="AB793" s="6">
        <v>0</v>
      </c>
      <c r="AC793" s="6">
        <v>0</v>
      </c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</row>
    <row r="794" spans="1:63" x14ac:dyDescent="0.35">
      <c r="A794" s="5" t="s">
        <v>47</v>
      </c>
      <c r="B794" s="5" t="s">
        <v>48</v>
      </c>
      <c r="C794" s="6">
        <v>679.67724241999997</v>
      </c>
      <c r="D794" s="9"/>
      <c r="E794" s="9"/>
      <c r="F794" s="9"/>
      <c r="G794" s="6">
        <v>908.87699999999995</v>
      </c>
      <c r="H794" s="9"/>
      <c r="I794" s="9"/>
      <c r="J794" s="9"/>
      <c r="K794" s="6">
        <v>978.00761775000001</v>
      </c>
      <c r="L794" s="9"/>
      <c r="M794" s="9"/>
      <c r="N794" s="9"/>
      <c r="O794" s="6">
        <v>1002.59937857</v>
      </c>
      <c r="P794" s="9"/>
      <c r="Q794" s="9"/>
      <c r="R794" s="9"/>
      <c r="S794" s="6">
        <v>730.99597420000009</v>
      </c>
      <c r="T794" s="9"/>
      <c r="U794" s="9"/>
      <c r="V794" s="9"/>
      <c r="W794" s="6">
        <v>673.00970141999994</v>
      </c>
      <c r="X794" s="9"/>
      <c r="Y794" s="9"/>
      <c r="Z794" s="6">
        <v>0</v>
      </c>
      <c r="AA794" s="6">
        <v>0</v>
      </c>
      <c r="AB794" s="6">
        <v>0</v>
      </c>
      <c r="AC794" s="6">
        <v>0</v>
      </c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</row>
    <row r="795" spans="1:63" x14ac:dyDescent="0.35">
      <c r="A795" s="5" t="s">
        <v>49</v>
      </c>
      <c r="B795" s="5" t="s">
        <v>50</v>
      </c>
      <c r="C795" s="6">
        <v>566.11200098999996</v>
      </c>
      <c r="D795" s="9"/>
      <c r="E795" s="9"/>
      <c r="F795" s="9"/>
      <c r="G795" s="6">
        <v>789.50254210000003</v>
      </c>
      <c r="H795" s="9"/>
      <c r="I795" s="9"/>
      <c r="J795" s="9"/>
      <c r="K795" s="6">
        <v>872.673</v>
      </c>
      <c r="L795" s="9"/>
      <c r="M795" s="9"/>
      <c r="N795" s="9"/>
      <c r="O795" s="6">
        <v>981.17532566</v>
      </c>
      <c r="P795" s="9"/>
      <c r="Q795" s="9"/>
      <c r="R795" s="9"/>
      <c r="S795" s="6">
        <v>998.77594159</v>
      </c>
      <c r="T795" s="9"/>
      <c r="U795" s="6">
        <v>492.09500000000003</v>
      </c>
      <c r="V795" s="6">
        <v>729.48199999999997</v>
      </c>
      <c r="W795" s="6">
        <v>966.00351186</v>
      </c>
      <c r="X795" s="9"/>
      <c r="Y795" s="6">
        <v>527.87988858999995</v>
      </c>
      <c r="Z795" s="6">
        <v>775.10599999999999</v>
      </c>
      <c r="AA795" s="6">
        <v>0</v>
      </c>
      <c r="AB795" s="6">
        <v>0</v>
      </c>
      <c r="AC795" s="6">
        <v>0</v>
      </c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</row>
    <row r="796" spans="1:63" s="14" customFormat="1" ht="13.15" x14ac:dyDescent="0.4">
      <c r="A796" s="10"/>
      <c r="B796" s="11" t="s">
        <v>51</v>
      </c>
      <c r="C796" s="12">
        <v>677389.34753573011</v>
      </c>
      <c r="D796" s="12">
        <v>227654.71771549</v>
      </c>
      <c r="E796" s="12">
        <v>461089.24093237001</v>
      </c>
      <c r="F796" s="12">
        <v>692054.04554378998</v>
      </c>
      <c r="G796" s="12">
        <v>875006.15057713003</v>
      </c>
      <c r="H796" s="12">
        <v>272582.23327237001</v>
      </c>
      <c r="I796" s="12">
        <v>545228.93770226988</v>
      </c>
      <c r="J796" s="12">
        <v>812766.94506235991</v>
      </c>
      <c r="K796" s="12">
        <v>1027142.5299357299</v>
      </c>
      <c r="L796" s="12">
        <v>307082.76353007997</v>
      </c>
      <c r="M796" s="12">
        <v>619148.62600000005</v>
      </c>
      <c r="N796" s="12">
        <v>918377.58527835994</v>
      </c>
      <c r="O796" s="12">
        <v>1158411.236</v>
      </c>
      <c r="P796" s="12">
        <v>343351.91472153005</v>
      </c>
      <c r="Q796" s="12">
        <v>684923.64</v>
      </c>
      <c r="R796" s="12">
        <v>1007350.3614822601</v>
      </c>
      <c r="S796" s="12">
        <v>1247385.0870000001</v>
      </c>
      <c r="T796" s="12">
        <v>354396.10399999999</v>
      </c>
      <c r="U796" s="12">
        <v>701532.2379999999</v>
      </c>
      <c r="V796" s="12">
        <v>1028460.71</v>
      </c>
      <c r="W796" s="12">
        <v>1269666.909</v>
      </c>
      <c r="X796" s="12">
        <v>364354.255</v>
      </c>
      <c r="Y796" s="12">
        <v>719416.67599999998</v>
      </c>
      <c r="Z796" s="12">
        <v>1054123.45</v>
      </c>
      <c r="AA796" s="12">
        <v>0</v>
      </c>
      <c r="AB796" s="12">
        <v>0</v>
      </c>
      <c r="AC796" s="12">
        <v>0</v>
      </c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</row>
    <row r="797" spans="1:63" x14ac:dyDescent="0.35">
      <c r="A797" s="5"/>
      <c r="B797" s="15" t="s">
        <v>52</v>
      </c>
      <c r="C797" s="16">
        <v>538333</v>
      </c>
      <c r="D797" s="16">
        <v>181758</v>
      </c>
      <c r="E797" s="16">
        <v>361882</v>
      </c>
      <c r="F797" s="16">
        <v>538326</v>
      </c>
      <c r="G797" s="16">
        <v>674367</v>
      </c>
      <c r="H797" s="16">
        <v>208944</v>
      </c>
      <c r="I797" s="16">
        <v>412631</v>
      </c>
      <c r="J797" s="16">
        <v>614752</v>
      </c>
      <c r="K797" s="16">
        <v>774830</v>
      </c>
      <c r="L797" s="16">
        <v>232855</v>
      </c>
      <c r="M797" s="16">
        <v>465958</v>
      </c>
      <c r="N797" s="16">
        <v>688919</v>
      </c>
      <c r="O797" s="16">
        <v>862827</v>
      </c>
      <c r="P797" s="16">
        <v>256565</v>
      </c>
      <c r="Q797" s="16">
        <v>509291</v>
      </c>
      <c r="R797" s="16">
        <v>745856</v>
      </c>
      <c r="S797" s="16">
        <v>918547</v>
      </c>
      <c r="T797" s="16">
        <v>260253</v>
      </c>
      <c r="U797" s="16">
        <v>513301</v>
      </c>
      <c r="V797" s="16">
        <v>750113</v>
      </c>
      <c r="W797" s="16">
        <v>923231</v>
      </c>
      <c r="X797" s="16">
        <v>263089</v>
      </c>
      <c r="Y797" s="16">
        <v>519473</v>
      </c>
      <c r="Z797" s="16">
        <v>758188</v>
      </c>
      <c r="AA797" s="16">
        <v>0</v>
      </c>
      <c r="AB797" s="16">
        <v>0</v>
      </c>
      <c r="AC797" s="16">
        <v>0</v>
      </c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</row>
    <row r="798" spans="1:63" x14ac:dyDescent="0.35">
      <c r="A798" s="5"/>
      <c r="B798" s="15" t="s">
        <v>53</v>
      </c>
      <c r="C798" s="16">
        <v>127620.41953573001</v>
      </c>
      <c r="D798" s="16">
        <v>41777.224068730007</v>
      </c>
      <c r="E798" s="16">
        <v>90863.07993236999</v>
      </c>
      <c r="F798" s="16">
        <v>141056.23857034001</v>
      </c>
      <c r="G798" s="16">
        <v>185227.43357713</v>
      </c>
      <c r="H798" s="16">
        <v>58199.856300530002</v>
      </c>
      <c r="I798" s="16">
        <v>121855.18070227001</v>
      </c>
      <c r="J798" s="16">
        <v>181744.17650849</v>
      </c>
      <c r="K798" s="16">
        <v>232556.98193573</v>
      </c>
      <c r="L798" s="16">
        <v>67637.115640550008</v>
      </c>
      <c r="M798" s="16">
        <v>140379</v>
      </c>
      <c r="N798" s="16">
        <v>211082</v>
      </c>
      <c r="O798" s="16">
        <v>272781</v>
      </c>
      <c r="P798" s="16">
        <v>79343</v>
      </c>
      <c r="Q798" s="16">
        <v>160833</v>
      </c>
      <c r="R798" s="16">
        <v>240158</v>
      </c>
      <c r="S798" s="16">
        <v>301979</v>
      </c>
      <c r="T798" s="16">
        <v>85632</v>
      </c>
      <c r="U798" s="16">
        <v>171076</v>
      </c>
      <c r="V798" s="16">
        <v>253713</v>
      </c>
      <c r="W798" s="16">
        <v>316052</v>
      </c>
      <c r="X798" s="16">
        <v>91841</v>
      </c>
      <c r="Y798" s="16">
        <v>180822</v>
      </c>
      <c r="Z798" s="16">
        <v>268285</v>
      </c>
      <c r="AA798" s="16">
        <v>0</v>
      </c>
      <c r="AB798" s="16">
        <v>0</v>
      </c>
      <c r="AC798" s="16">
        <v>0</v>
      </c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</row>
    <row r="799" spans="1:63" x14ac:dyDescent="0.35">
      <c r="A799" s="5"/>
      <c r="B799" s="15" t="s">
        <v>54</v>
      </c>
      <c r="C799" s="16">
        <v>11435.928</v>
      </c>
      <c r="D799" s="16">
        <v>4119.49364676</v>
      </c>
      <c r="E799" s="16">
        <v>8344.1610000000001</v>
      </c>
      <c r="F799" s="16">
        <v>12671.806973449999</v>
      </c>
      <c r="G799" s="16">
        <v>15411.716999999999</v>
      </c>
      <c r="H799" s="16">
        <v>5438.3769718399999</v>
      </c>
      <c r="I799" s="16">
        <v>10742.757</v>
      </c>
      <c r="J799" s="16">
        <v>16270.768553869999</v>
      </c>
      <c r="K799" s="16">
        <v>19755.547999999999</v>
      </c>
      <c r="L799" s="16">
        <v>6590.6478895299988</v>
      </c>
      <c r="M799" s="16">
        <v>12811.626</v>
      </c>
      <c r="N799" s="16">
        <v>18376.585278359998</v>
      </c>
      <c r="O799" s="16">
        <v>22803.236000000001</v>
      </c>
      <c r="P799" s="16">
        <v>7443.91472153</v>
      </c>
      <c r="Q799" s="16">
        <v>14799.64</v>
      </c>
      <c r="R799" s="16">
        <v>21336.361482259999</v>
      </c>
      <c r="S799" s="16">
        <v>26859.087</v>
      </c>
      <c r="T799" s="16">
        <v>8511.1039999999994</v>
      </c>
      <c r="U799" s="16">
        <v>17155.238000000001</v>
      </c>
      <c r="V799" s="16">
        <v>24634.71</v>
      </c>
      <c r="W799" s="16">
        <v>30383.909</v>
      </c>
      <c r="X799" s="16">
        <v>9424.255000000001</v>
      </c>
      <c r="Y799" s="16">
        <v>19121.675999999999</v>
      </c>
      <c r="Z799" s="16">
        <v>27650.45</v>
      </c>
      <c r="AA799" s="16">
        <v>0</v>
      </c>
      <c r="AB799" s="16">
        <v>0</v>
      </c>
      <c r="AC799" s="16">
        <v>0</v>
      </c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</row>
    <row r="800" spans="1:63" x14ac:dyDescent="0.35">
      <c r="A800" s="18"/>
      <c r="B800" s="19" t="s">
        <v>55</v>
      </c>
      <c r="C800" s="20"/>
      <c r="D800" s="20"/>
      <c r="E800" s="20"/>
      <c r="F800" s="20"/>
      <c r="G800" s="21">
        <v>4071.1929987100002</v>
      </c>
      <c r="H800" s="20"/>
      <c r="I800" s="20"/>
      <c r="J800" s="20"/>
      <c r="K800" s="21">
        <v>4560.4236177500006</v>
      </c>
      <c r="L800" s="20"/>
      <c r="M800" s="20"/>
      <c r="N800" s="20"/>
      <c r="O800" s="21">
        <v>4873.3604773100005</v>
      </c>
      <c r="P800" s="20"/>
      <c r="Q800" s="20"/>
      <c r="R800" s="20"/>
      <c r="S800" s="21">
        <v>4241.0570524200002</v>
      </c>
      <c r="T800" s="20"/>
      <c r="U800" s="20"/>
      <c r="V800" s="20"/>
      <c r="W800" s="21">
        <v>3286.84862656</v>
      </c>
      <c r="X800" s="20"/>
      <c r="Y800" s="20"/>
      <c r="Z800" s="21">
        <v>0</v>
      </c>
      <c r="AA800" s="21">
        <v>0</v>
      </c>
      <c r="AB800" s="21">
        <v>0</v>
      </c>
      <c r="AC800" s="21">
        <v>0</v>
      </c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</row>
    <row r="802" spans="1:63" x14ac:dyDescent="0.35">
      <c r="A802" s="3" t="s">
        <v>155</v>
      </c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</row>
    <row r="803" spans="1:63" x14ac:dyDescent="0.35">
      <c r="A803" s="5" t="s">
        <v>1</v>
      </c>
      <c r="B803" s="5" t="s">
        <v>2</v>
      </c>
      <c r="C803" s="68">
        <v>0.48</v>
      </c>
      <c r="D803" s="68">
        <v>0.15</v>
      </c>
      <c r="E803" s="68">
        <v>0.31</v>
      </c>
      <c r="F803" s="68">
        <v>0.47</v>
      </c>
      <c r="G803" s="68">
        <v>0.6</v>
      </c>
      <c r="H803" s="68">
        <v>0.18</v>
      </c>
      <c r="I803" s="68">
        <v>0.35</v>
      </c>
      <c r="J803" s="68">
        <v>0.53</v>
      </c>
      <c r="K803" s="68">
        <v>0.68</v>
      </c>
      <c r="L803" s="68">
        <v>0.2</v>
      </c>
      <c r="M803" s="68">
        <v>0.4</v>
      </c>
      <c r="N803" s="68">
        <v>0.59</v>
      </c>
      <c r="O803" s="68">
        <v>0.75</v>
      </c>
      <c r="P803" s="68">
        <v>0.21</v>
      </c>
      <c r="Q803" s="68">
        <v>0.42</v>
      </c>
      <c r="R803" s="68">
        <v>0.63</v>
      </c>
      <c r="S803" s="68">
        <v>0.78</v>
      </c>
      <c r="T803" s="68">
        <v>0.21</v>
      </c>
      <c r="U803" s="68">
        <v>0.42</v>
      </c>
      <c r="V803" s="68">
        <v>0.62</v>
      </c>
      <c r="W803" s="68">
        <v>0.77</v>
      </c>
      <c r="X803" s="68">
        <v>0.21</v>
      </c>
      <c r="Y803" s="68">
        <v>0.42</v>
      </c>
      <c r="Z803" s="68">
        <v>0.63</v>
      </c>
      <c r="AA803" s="68">
        <v>0</v>
      </c>
      <c r="AB803" s="68">
        <v>0</v>
      </c>
      <c r="AC803" s="68">
        <v>0</v>
      </c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</row>
    <row r="804" spans="1:63" x14ac:dyDescent="0.35">
      <c r="A804" s="5" t="s">
        <v>3</v>
      </c>
      <c r="B804" s="5" t="s">
        <v>4</v>
      </c>
      <c r="C804" s="68">
        <v>0.56000000000000005</v>
      </c>
      <c r="D804" s="68">
        <v>0.19</v>
      </c>
      <c r="E804" s="68">
        <v>0.37</v>
      </c>
      <c r="F804" s="68">
        <v>0.56000000000000005</v>
      </c>
      <c r="G804" s="68">
        <v>0.68</v>
      </c>
      <c r="H804" s="68">
        <v>0.21</v>
      </c>
      <c r="I804" s="68">
        <v>0.43</v>
      </c>
      <c r="J804" s="68">
        <v>0.63</v>
      </c>
      <c r="K804" s="68">
        <v>0.77</v>
      </c>
      <c r="L804" s="68">
        <v>0.24</v>
      </c>
      <c r="M804" s="68">
        <v>0.48</v>
      </c>
      <c r="N804" s="68">
        <v>0.71</v>
      </c>
      <c r="O804" s="68">
        <v>0.86</v>
      </c>
      <c r="P804" s="68">
        <v>0.26</v>
      </c>
      <c r="Q804" s="68">
        <v>0.52</v>
      </c>
      <c r="R804" s="68">
        <v>0.76</v>
      </c>
      <c r="S804" s="68">
        <v>0.91</v>
      </c>
      <c r="T804" s="68">
        <v>0.27</v>
      </c>
      <c r="U804" s="68">
        <v>0.53</v>
      </c>
      <c r="V804" s="68">
        <v>0.77</v>
      </c>
      <c r="W804" s="68">
        <v>0.91</v>
      </c>
      <c r="X804" s="68">
        <v>0.27</v>
      </c>
      <c r="Y804" s="68">
        <v>0.53</v>
      </c>
      <c r="Z804" s="68">
        <v>0.78</v>
      </c>
      <c r="AA804" s="68">
        <v>0</v>
      </c>
      <c r="AB804" s="68">
        <v>0</v>
      </c>
      <c r="AC804" s="68">
        <v>0</v>
      </c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</row>
    <row r="805" spans="1:63" x14ac:dyDescent="0.35">
      <c r="A805" s="5" t="s">
        <v>5</v>
      </c>
      <c r="B805" s="5" t="s">
        <v>6</v>
      </c>
      <c r="C805" s="68">
        <v>0.33</v>
      </c>
      <c r="D805" s="68">
        <v>0.1</v>
      </c>
      <c r="E805" s="68">
        <v>0.21</v>
      </c>
      <c r="F805" s="68">
        <v>0.31</v>
      </c>
      <c r="G805" s="68">
        <v>0.38</v>
      </c>
      <c r="H805" s="68">
        <v>0.13</v>
      </c>
      <c r="I805" s="68">
        <v>0.25</v>
      </c>
      <c r="J805" s="68">
        <v>0.37</v>
      </c>
      <c r="K805" s="68">
        <v>0.45</v>
      </c>
      <c r="L805" s="68">
        <v>0.14000000000000001</v>
      </c>
      <c r="M805" s="68">
        <v>0.28000000000000003</v>
      </c>
      <c r="N805" s="68">
        <v>0.42</v>
      </c>
      <c r="O805" s="68">
        <v>0.51</v>
      </c>
      <c r="P805" s="68">
        <v>0.16</v>
      </c>
      <c r="Q805" s="68">
        <v>0.32</v>
      </c>
      <c r="R805" s="68">
        <v>0.47</v>
      </c>
      <c r="S805" s="68">
        <v>0.55000000000000004</v>
      </c>
      <c r="T805" s="68">
        <v>0.17</v>
      </c>
      <c r="U805" s="68">
        <v>0.32</v>
      </c>
      <c r="V805" s="68">
        <v>0.47</v>
      </c>
      <c r="W805" s="68">
        <v>0.55000000000000004</v>
      </c>
      <c r="X805" s="68">
        <v>0.16</v>
      </c>
      <c r="Y805" s="68">
        <v>0.32</v>
      </c>
      <c r="Z805" s="68">
        <v>0.47</v>
      </c>
      <c r="AA805" s="68">
        <v>0</v>
      </c>
      <c r="AB805" s="68">
        <v>0</v>
      </c>
      <c r="AC805" s="68">
        <v>0</v>
      </c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</row>
    <row r="806" spans="1:63" x14ac:dyDescent="0.35">
      <c r="A806" s="5" t="s">
        <v>7</v>
      </c>
      <c r="B806" s="5" t="s">
        <v>8</v>
      </c>
      <c r="C806" s="68">
        <v>0.39</v>
      </c>
      <c r="D806" s="68">
        <v>0.12</v>
      </c>
      <c r="E806" s="68">
        <v>0.24</v>
      </c>
      <c r="F806" s="68">
        <v>0.35</v>
      </c>
      <c r="G806" s="68">
        <v>0.44</v>
      </c>
      <c r="H806" s="68">
        <v>0.13</v>
      </c>
      <c r="I806" s="68">
        <v>0.26</v>
      </c>
      <c r="J806" s="68">
        <v>0.38</v>
      </c>
      <c r="K806" s="68">
        <v>0.5</v>
      </c>
      <c r="L806" s="68">
        <v>0.14000000000000001</v>
      </c>
      <c r="M806" s="68">
        <v>0.28999999999999998</v>
      </c>
      <c r="N806" s="68">
        <v>0.43</v>
      </c>
      <c r="O806" s="68">
        <v>0.56000000000000005</v>
      </c>
      <c r="P806" s="68">
        <v>0.16</v>
      </c>
      <c r="Q806" s="68">
        <v>0.32</v>
      </c>
      <c r="R806" s="68">
        <v>0.47</v>
      </c>
      <c r="S806" s="68">
        <v>0.61</v>
      </c>
      <c r="T806" s="68">
        <v>0.16</v>
      </c>
      <c r="U806" s="68">
        <v>0.31</v>
      </c>
      <c r="V806" s="68">
        <v>0.43</v>
      </c>
      <c r="W806" s="68">
        <v>0.56000000000000005</v>
      </c>
      <c r="X806" s="68">
        <v>0.15</v>
      </c>
      <c r="Y806" s="68">
        <v>0.31</v>
      </c>
      <c r="Z806" s="68">
        <v>0.44</v>
      </c>
      <c r="AA806" s="68">
        <v>0</v>
      </c>
      <c r="AB806" s="68">
        <v>0</v>
      </c>
      <c r="AC806" s="68">
        <v>0</v>
      </c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</row>
    <row r="807" spans="1:63" x14ac:dyDescent="0.35">
      <c r="A807" s="5" t="s">
        <v>9</v>
      </c>
      <c r="B807" s="5" t="s">
        <v>10</v>
      </c>
      <c r="C807" s="68">
        <v>0.73</v>
      </c>
      <c r="D807" s="68">
        <v>0.24</v>
      </c>
      <c r="E807" s="68">
        <v>0.43</v>
      </c>
      <c r="F807" s="68">
        <v>0.62</v>
      </c>
      <c r="G807" s="68">
        <v>0.82</v>
      </c>
      <c r="H807" s="68">
        <v>0.26</v>
      </c>
      <c r="I807" s="68">
        <v>0.5</v>
      </c>
      <c r="J807" s="68">
        <v>0.7</v>
      </c>
      <c r="K807" s="68">
        <v>0.88</v>
      </c>
      <c r="L807" s="68">
        <v>0.24</v>
      </c>
      <c r="M807" s="68">
        <v>0.47</v>
      </c>
      <c r="N807" s="68">
        <v>0.66</v>
      </c>
      <c r="O807" s="68">
        <v>0.84</v>
      </c>
      <c r="P807" s="68">
        <v>0.25</v>
      </c>
      <c r="Q807" s="68">
        <v>0.5</v>
      </c>
      <c r="R807" s="68">
        <v>0.69</v>
      </c>
      <c r="S807" s="68">
        <v>0.89</v>
      </c>
      <c r="T807" s="68">
        <v>0.26</v>
      </c>
      <c r="U807" s="68">
        <v>0.5</v>
      </c>
      <c r="V807" s="68">
        <v>0.7</v>
      </c>
      <c r="W807" s="68">
        <v>0.9</v>
      </c>
      <c r="X807" s="68">
        <v>0.26</v>
      </c>
      <c r="Y807" s="68">
        <v>0.5</v>
      </c>
      <c r="Z807" s="68">
        <v>0.7</v>
      </c>
      <c r="AA807" s="68">
        <v>0</v>
      </c>
      <c r="AB807" s="68">
        <v>0</v>
      </c>
      <c r="AC807" s="68">
        <v>0</v>
      </c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</row>
    <row r="808" spans="1:63" x14ac:dyDescent="0.35">
      <c r="A808" s="5" t="s">
        <v>11</v>
      </c>
      <c r="B808" s="5" t="s">
        <v>12</v>
      </c>
      <c r="C808" s="68">
        <v>1.23</v>
      </c>
      <c r="D808" s="68">
        <v>0.41</v>
      </c>
      <c r="E808" s="68">
        <v>0.86</v>
      </c>
      <c r="F808" s="68">
        <v>1.32</v>
      </c>
      <c r="G808" s="68">
        <v>1.67</v>
      </c>
      <c r="H808" s="68">
        <v>0.54</v>
      </c>
      <c r="I808" s="68">
        <v>1.08</v>
      </c>
      <c r="J808" s="68">
        <v>1.61</v>
      </c>
      <c r="K808" s="68">
        <v>2.1</v>
      </c>
      <c r="L808" s="68">
        <v>0.6</v>
      </c>
      <c r="M808" s="68">
        <v>1.22</v>
      </c>
      <c r="N808" s="68">
        <v>1.83</v>
      </c>
      <c r="O808" s="68">
        <v>2.2999999999999998</v>
      </c>
      <c r="P808" s="68">
        <v>0.59</v>
      </c>
      <c r="Q808" s="68">
        <v>1.21</v>
      </c>
      <c r="R808" s="68">
        <v>1.82</v>
      </c>
      <c r="S808" s="68">
        <v>2.2200000000000002</v>
      </c>
      <c r="T808" s="68">
        <v>0.68</v>
      </c>
      <c r="U808" s="68">
        <v>1.31</v>
      </c>
      <c r="V808" s="68">
        <v>1.92</v>
      </c>
      <c r="W808" s="68">
        <v>2.29</v>
      </c>
      <c r="X808" s="68">
        <v>0.73</v>
      </c>
      <c r="Y808" s="68">
        <v>1.4</v>
      </c>
      <c r="Z808" s="68">
        <v>2.0699999999999998</v>
      </c>
      <c r="AA808" s="68">
        <v>0</v>
      </c>
      <c r="AB808" s="68">
        <v>0</v>
      </c>
      <c r="AC808" s="68">
        <v>0</v>
      </c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</row>
    <row r="809" spans="1:63" x14ac:dyDescent="0.35">
      <c r="A809" s="5" t="s">
        <v>13</v>
      </c>
      <c r="B809" s="5" t="s">
        <v>14</v>
      </c>
      <c r="C809" s="68">
        <v>3.28</v>
      </c>
      <c r="D809" s="68">
        <v>0.87</v>
      </c>
      <c r="E809" s="68">
        <v>1.1299999999999999</v>
      </c>
      <c r="F809" s="68">
        <v>1.74</v>
      </c>
      <c r="G809" s="68">
        <v>2.36</v>
      </c>
      <c r="H809" s="68">
        <v>0.77</v>
      </c>
      <c r="I809" s="68">
        <v>1.59</v>
      </c>
      <c r="J809" s="68">
        <v>2.44</v>
      </c>
      <c r="K809" s="68">
        <v>3.22</v>
      </c>
      <c r="L809" s="68">
        <v>0.86</v>
      </c>
      <c r="M809" s="68">
        <v>1.7</v>
      </c>
      <c r="N809" s="68">
        <v>1.74</v>
      </c>
      <c r="O809" s="68">
        <v>2.16</v>
      </c>
      <c r="P809" s="68">
        <v>0.7</v>
      </c>
      <c r="Q809" s="68">
        <v>1.34</v>
      </c>
      <c r="R809" s="68">
        <v>2.0099999999999998</v>
      </c>
      <c r="S809" s="68">
        <v>2.4700000000000002</v>
      </c>
      <c r="T809" s="68">
        <v>0.78</v>
      </c>
      <c r="U809" s="68">
        <v>1.45</v>
      </c>
      <c r="V809" s="68">
        <v>2.16</v>
      </c>
      <c r="W809" s="68">
        <v>2.63</v>
      </c>
      <c r="X809" s="68">
        <v>0.82</v>
      </c>
      <c r="Y809" s="68">
        <v>1.49</v>
      </c>
      <c r="Z809" s="68">
        <v>2.25</v>
      </c>
      <c r="AA809" s="68">
        <v>0</v>
      </c>
      <c r="AB809" s="68">
        <v>0</v>
      </c>
      <c r="AC809" s="68">
        <v>0</v>
      </c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</row>
    <row r="810" spans="1:63" x14ac:dyDescent="0.35">
      <c r="A810" s="5" t="s">
        <v>15</v>
      </c>
      <c r="B810" s="5" t="s">
        <v>16</v>
      </c>
      <c r="C810" s="68">
        <v>0.66</v>
      </c>
      <c r="D810" s="68">
        <v>0.23</v>
      </c>
      <c r="E810" s="68">
        <v>0.52</v>
      </c>
      <c r="F810" s="68">
        <v>0.8</v>
      </c>
      <c r="G810" s="68">
        <v>1.05</v>
      </c>
      <c r="H810" s="68">
        <v>0.34</v>
      </c>
      <c r="I810" s="68">
        <v>0.69</v>
      </c>
      <c r="J810" s="68">
        <v>1.04</v>
      </c>
      <c r="K810" s="68">
        <v>1.34</v>
      </c>
      <c r="L810" s="68">
        <v>0.39</v>
      </c>
      <c r="M810" s="68">
        <v>0.81</v>
      </c>
      <c r="N810" s="68">
        <v>1.18</v>
      </c>
      <c r="O810" s="68">
        <v>1.49</v>
      </c>
      <c r="P810" s="68">
        <v>0.45</v>
      </c>
      <c r="Q810" s="68">
        <v>0.75</v>
      </c>
      <c r="R810" s="68">
        <v>1.08</v>
      </c>
      <c r="S810" s="68">
        <v>1.31</v>
      </c>
      <c r="T810" s="68">
        <v>0.39</v>
      </c>
      <c r="U810" s="68">
        <v>0.78</v>
      </c>
      <c r="V810" s="68">
        <v>1.1000000000000001</v>
      </c>
      <c r="W810" s="68">
        <v>1.3</v>
      </c>
      <c r="X810" s="68">
        <v>0.38</v>
      </c>
      <c r="Y810" s="68">
        <v>0.75</v>
      </c>
      <c r="Z810" s="68">
        <v>1.07</v>
      </c>
      <c r="AA810" s="68">
        <v>0</v>
      </c>
      <c r="AB810" s="68">
        <v>0</v>
      </c>
      <c r="AC810" s="68">
        <v>0</v>
      </c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</row>
    <row r="811" spans="1:63" x14ac:dyDescent="0.35">
      <c r="A811" s="5" t="s">
        <v>17</v>
      </c>
      <c r="B811" s="5" t="s">
        <v>18</v>
      </c>
      <c r="C811" s="68">
        <v>1.6</v>
      </c>
      <c r="D811" s="68">
        <v>0.42199999999999999</v>
      </c>
      <c r="E811" s="68">
        <v>0.69</v>
      </c>
      <c r="F811" s="68">
        <v>1.0669999999999999</v>
      </c>
      <c r="G811" s="68">
        <v>1.46</v>
      </c>
      <c r="H811" s="68">
        <v>0.42299999999999999</v>
      </c>
      <c r="I811" s="68">
        <v>0.92</v>
      </c>
      <c r="J811" s="68">
        <v>1.401</v>
      </c>
      <c r="K811" s="68">
        <v>1.83</v>
      </c>
      <c r="L811" s="68">
        <v>0.47699999999999998</v>
      </c>
      <c r="M811" s="68">
        <v>1.04</v>
      </c>
      <c r="N811" s="68">
        <v>1.599</v>
      </c>
      <c r="O811" s="68">
        <v>2.19</v>
      </c>
      <c r="P811" s="68">
        <v>0.57399999999999995</v>
      </c>
      <c r="Q811" s="68">
        <v>1.2150000000000001</v>
      </c>
      <c r="R811" s="68">
        <v>1.8660000000000001</v>
      </c>
      <c r="S811" s="68">
        <v>2.5209999999999999</v>
      </c>
      <c r="T811" s="68">
        <v>0.6</v>
      </c>
      <c r="U811" s="68">
        <v>1.2809999999999999</v>
      </c>
      <c r="V811" s="68">
        <v>1.992</v>
      </c>
      <c r="W811" s="68">
        <v>2.665</v>
      </c>
      <c r="X811" s="68">
        <v>0.69599999999999995</v>
      </c>
      <c r="Y811" s="68">
        <v>1.2290000000000001</v>
      </c>
      <c r="Z811" s="68">
        <v>1.873</v>
      </c>
      <c r="AA811" s="68">
        <v>0</v>
      </c>
      <c r="AB811" s="68">
        <v>0</v>
      </c>
      <c r="AC811" s="68">
        <v>0</v>
      </c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</row>
    <row r="812" spans="1:63" x14ac:dyDescent="0.35">
      <c r="A812" s="5" t="s">
        <v>19</v>
      </c>
      <c r="B812" s="5" t="s">
        <v>20</v>
      </c>
      <c r="C812" s="68">
        <v>0.55000000000000004</v>
      </c>
      <c r="D812" s="68">
        <v>0.17</v>
      </c>
      <c r="E812" s="68">
        <v>0.38</v>
      </c>
      <c r="F812" s="68">
        <v>0.56999999999999995</v>
      </c>
      <c r="G812" s="68">
        <v>0.71</v>
      </c>
      <c r="H812" s="68">
        <v>0.18</v>
      </c>
      <c r="I812" s="68">
        <v>0.41</v>
      </c>
      <c r="J812" s="68">
        <v>0.57999999999999996</v>
      </c>
      <c r="K812" s="68">
        <v>0.66</v>
      </c>
      <c r="L812" s="68">
        <v>0.2</v>
      </c>
      <c r="M812" s="68">
        <v>0.44</v>
      </c>
      <c r="N812" s="68">
        <v>0.66</v>
      </c>
      <c r="O812" s="68">
        <v>0.84</v>
      </c>
      <c r="P812" s="68">
        <v>0.23</v>
      </c>
      <c r="Q812" s="68">
        <v>0.47</v>
      </c>
      <c r="R812" s="68">
        <v>0.69</v>
      </c>
      <c r="S812" s="68">
        <v>0.87</v>
      </c>
      <c r="T812" s="68">
        <v>0.23</v>
      </c>
      <c r="U812" s="68">
        <v>0.48</v>
      </c>
      <c r="V812" s="68">
        <v>0.7</v>
      </c>
      <c r="W812" s="68">
        <v>0.88</v>
      </c>
      <c r="X812" s="68">
        <v>0.23</v>
      </c>
      <c r="Y812" s="68">
        <v>0.48</v>
      </c>
      <c r="Z812" s="68">
        <v>0.71</v>
      </c>
      <c r="AA812" s="68">
        <v>0</v>
      </c>
      <c r="AB812" s="68">
        <v>0</v>
      </c>
      <c r="AC812" s="68">
        <v>0</v>
      </c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</row>
    <row r="813" spans="1:63" x14ac:dyDescent="0.35">
      <c r="A813" s="5" t="s">
        <v>21</v>
      </c>
      <c r="B813" s="5" t="s">
        <v>22</v>
      </c>
      <c r="C813" s="68">
        <v>1.91</v>
      </c>
      <c r="D813" s="68">
        <v>0.69</v>
      </c>
      <c r="E813" s="68">
        <v>1.36</v>
      </c>
      <c r="F813" s="68">
        <v>2.0099999999999998</v>
      </c>
      <c r="G813" s="68">
        <v>2.4700000000000002</v>
      </c>
      <c r="H813" s="68">
        <v>0.67</v>
      </c>
      <c r="I813" s="68">
        <v>1.32</v>
      </c>
      <c r="J813" s="68">
        <v>2</v>
      </c>
      <c r="K813" s="68">
        <v>2.62</v>
      </c>
      <c r="L813" s="68">
        <v>0.7</v>
      </c>
      <c r="M813" s="68">
        <v>0.92</v>
      </c>
      <c r="N813" s="68">
        <v>1.43</v>
      </c>
      <c r="O813" s="68">
        <v>1.86</v>
      </c>
      <c r="P813" s="68">
        <v>0.53</v>
      </c>
      <c r="Q813" s="68">
        <v>0.88</v>
      </c>
      <c r="R813" s="68">
        <v>1.37</v>
      </c>
      <c r="S813" s="68">
        <v>1.73</v>
      </c>
      <c r="T813" s="68">
        <v>0.41</v>
      </c>
      <c r="U813" s="68">
        <v>0.84</v>
      </c>
      <c r="V813" s="68">
        <v>1.27</v>
      </c>
      <c r="W813" s="68">
        <v>1.56</v>
      </c>
      <c r="X813" s="68">
        <v>0.43</v>
      </c>
      <c r="Y813" s="68">
        <v>0.72</v>
      </c>
      <c r="Z813" s="68">
        <v>1.0900000000000001</v>
      </c>
      <c r="AA813" s="68">
        <v>0</v>
      </c>
      <c r="AB813" s="68">
        <v>0</v>
      </c>
      <c r="AC813" s="68">
        <v>0</v>
      </c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</row>
    <row r="814" spans="1:63" x14ac:dyDescent="0.35">
      <c r="A814" s="5" t="s">
        <v>23</v>
      </c>
      <c r="B814" s="5" t="s">
        <v>24</v>
      </c>
      <c r="C814" s="68">
        <v>0.36</v>
      </c>
      <c r="D814" s="68">
        <v>0.12</v>
      </c>
      <c r="E814" s="68">
        <v>0.23</v>
      </c>
      <c r="F814" s="68">
        <v>0.35</v>
      </c>
      <c r="G814" s="68">
        <v>0.45</v>
      </c>
      <c r="H814" s="68">
        <v>0.17</v>
      </c>
      <c r="I814" s="68">
        <v>0.32</v>
      </c>
      <c r="J814" s="68">
        <v>0.47</v>
      </c>
      <c r="K814" s="68">
        <v>0.57999999999999996</v>
      </c>
      <c r="L814" s="68">
        <v>0.2</v>
      </c>
      <c r="M814" s="68">
        <v>0.37</v>
      </c>
      <c r="N814" s="68">
        <v>0.54</v>
      </c>
      <c r="O814" s="68">
        <v>0.66</v>
      </c>
      <c r="P814" s="68">
        <v>0.18</v>
      </c>
      <c r="Q814" s="68">
        <v>0.34</v>
      </c>
      <c r="R814" s="68">
        <v>0.5</v>
      </c>
      <c r="S814" s="68">
        <v>0.62</v>
      </c>
      <c r="T814" s="68">
        <v>0.18</v>
      </c>
      <c r="U814" s="68">
        <v>0.35</v>
      </c>
      <c r="V814" s="68">
        <v>0.51</v>
      </c>
      <c r="W814" s="68">
        <v>0.63</v>
      </c>
      <c r="X814" s="68">
        <v>0.18</v>
      </c>
      <c r="Y814" s="68">
        <v>0.33</v>
      </c>
      <c r="Z814" s="68">
        <v>0.5</v>
      </c>
      <c r="AA814" s="68">
        <v>0</v>
      </c>
      <c r="AB814" s="68">
        <v>0</v>
      </c>
      <c r="AC814" s="68">
        <v>0</v>
      </c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</row>
    <row r="815" spans="1:63" x14ac:dyDescent="0.35">
      <c r="A815" s="5" t="s">
        <v>25</v>
      </c>
      <c r="B815" s="5" t="s">
        <v>26</v>
      </c>
      <c r="C815" s="68">
        <v>1.2001999999999999</v>
      </c>
      <c r="D815" s="68">
        <v>0.34</v>
      </c>
      <c r="E815" s="68">
        <v>0.76060000000000005</v>
      </c>
      <c r="F815" s="68">
        <v>1.0900000000000001</v>
      </c>
      <c r="G815" s="68">
        <v>1.4802</v>
      </c>
      <c r="H815" s="68">
        <v>0.34</v>
      </c>
      <c r="I815" s="68">
        <v>0.88690000000000002</v>
      </c>
      <c r="J815" s="68">
        <v>1.34</v>
      </c>
      <c r="K815" s="68">
        <v>1.8681000000000001</v>
      </c>
      <c r="L815" s="68">
        <v>0.43</v>
      </c>
      <c r="M815" s="68">
        <v>0.82</v>
      </c>
      <c r="N815" s="68">
        <v>1.25</v>
      </c>
      <c r="O815" s="68">
        <v>1.74</v>
      </c>
      <c r="P815" s="68">
        <v>0.42</v>
      </c>
      <c r="Q815" s="68">
        <v>0.97</v>
      </c>
      <c r="R815" s="68">
        <v>1.48</v>
      </c>
      <c r="S815" s="68">
        <v>2.02</v>
      </c>
      <c r="T815" s="68">
        <v>0.46</v>
      </c>
      <c r="U815" s="68">
        <v>0.87</v>
      </c>
      <c r="V815" s="68">
        <v>1.3</v>
      </c>
      <c r="W815" s="68">
        <v>1.77</v>
      </c>
      <c r="X815" s="68">
        <v>0.41</v>
      </c>
      <c r="Y815" s="68">
        <v>0.92</v>
      </c>
      <c r="Z815" s="68">
        <v>1.37</v>
      </c>
      <c r="AA815" s="68">
        <v>0</v>
      </c>
      <c r="AB815" s="68">
        <v>0</v>
      </c>
      <c r="AC815" s="68">
        <v>0</v>
      </c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</row>
    <row r="816" spans="1:63" x14ac:dyDescent="0.35">
      <c r="A816" s="5" t="s">
        <v>27</v>
      </c>
      <c r="B816" s="5" t="s">
        <v>28</v>
      </c>
      <c r="C816" s="68">
        <v>1.0900000000000001</v>
      </c>
      <c r="D816" s="68">
        <v>0.4</v>
      </c>
      <c r="E816" s="68">
        <v>0.82</v>
      </c>
      <c r="F816" s="68">
        <v>1.25</v>
      </c>
      <c r="G816" s="68">
        <v>1.44</v>
      </c>
      <c r="H816" s="68">
        <v>0.46</v>
      </c>
      <c r="I816" s="68">
        <v>0.79</v>
      </c>
      <c r="J816" s="68">
        <v>1.19</v>
      </c>
      <c r="K816" s="68">
        <v>1.38</v>
      </c>
      <c r="L816" s="68">
        <v>0.47</v>
      </c>
      <c r="M816" s="68">
        <v>0.89</v>
      </c>
      <c r="N816" s="68">
        <v>1.25</v>
      </c>
      <c r="O816" s="68">
        <v>1.53</v>
      </c>
      <c r="P816" s="68">
        <v>0.51</v>
      </c>
      <c r="Q816" s="68">
        <v>0.84</v>
      </c>
      <c r="R816" s="68">
        <v>1.19</v>
      </c>
      <c r="S816" s="68">
        <v>1.48</v>
      </c>
      <c r="T816" s="68">
        <v>0.47</v>
      </c>
      <c r="U816" s="68">
        <v>0.79</v>
      </c>
      <c r="V816" s="68">
        <v>1.1200000000000001</v>
      </c>
      <c r="W816" s="68">
        <v>1.33</v>
      </c>
      <c r="X816" s="68">
        <v>0.42</v>
      </c>
      <c r="Y816" s="68">
        <v>0.7</v>
      </c>
      <c r="Z816" s="68">
        <v>0.98</v>
      </c>
      <c r="AA816" s="68">
        <v>0</v>
      </c>
      <c r="AB816" s="68">
        <v>0</v>
      </c>
      <c r="AC816" s="68">
        <v>0</v>
      </c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</row>
    <row r="817" spans="1:63" x14ac:dyDescent="0.35">
      <c r="A817" s="5" t="s">
        <v>29</v>
      </c>
      <c r="B817" s="5" t="s">
        <v>30</v>
      </c>
      <c r="C817" s="68">
        <v>0.9</v>
      </c>
      <c r="D817" s="68">
        <v>0.26</v>
      </c>
      <c r="E817" s="68">
        <v>0.54</v>
      </c>
      <c r="F817" s="68">
        <v>0.79</v>
      </c>
      <c r="G817" s="68">
        <v>1.08</v>
      </c>
      <c r="H817" s="68">
        <v>0.35</v>
      </c>
      <c r="I817" s="68">
        <v>0.74</v>
      </c>
      <c r="J817" s="68">
        <v>1</v>
      </c>
      <c r="K817" s="68">
        <v>1.35</v>
      </c>
      <c r="L817" s="68">
        <v>0.4</v>
      </c>
      <c r="M817" s="68">
        <v>0.81</v>
      </c>
      <c r="N817" s="68">
        <v>1.1499999999999999</v>
      </c>
      <c r="O817" s="68">
        <v>1.51</v>
      </c>
      <c r="P817" s="68">
        <v>0.48</v>
      </c>
      <c r="Q817" s="68">
        <v>0.97</v>
      </c>
      <c r="R817" s="68">
        <v>1.4</v>
      </c>
      <c r="S817" s="68">
        <v>1.89</v>
      </c>
      <c r="T817" s="68">
        <v>0.6</v>
      </c>
      <c r="U817" s="68">
        <v>1.2</v>
      </c>
      <c r="V817" s="68">
        <v>1.67</v>
      </c>
      <c r="W817" s="68">
        <v>0</v>
      </c>
      <c r="X817" s="68">
        <v>0.63</v>
      </c>
      <c r="Y817" s="68">
        <v>0.72</v>
      </c>
      <c r="Z817" s="68">
        <v>1.05</v>
      </c>
      <c r="AA817" s="68">
        <v>0</v>
      </c>
      <c r="AB817" s="68">
        <v>0</v>
      </c>
      <c r="AC817" s="68">
        <v>0</v>
      </c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</row>
    <row r="818" spans="1:63" x14ac:dyDescent="0.35">
      <c r="A818" s="5" t="s">
        <v>31</v>
      </c>
      <c r="B818" s="5" t="s">
        <v>32</v>
      </c>
      <c r="C818" s="68">
        <v>0.91</v>
      </c>
      <c r="D818" s="68">
        <v>0.28000000000000003</v>
      </c>
      <c r="E818" s="68">
        <v>0.56999999999999995</v>
      </c>
      <c r="F818" s="68">
        <v>0.89</v>
      </c>
      <c r="G818" s="68">
        <v>1.1299999999999999</v>
      </c>
      <c r="H818" s="68">
        <v>0.36</v>
      </c>
      <c r="I818" s="68">
        <v>0.75</v>
      </c>
      <c r="J818" s="68">
        <v>1.1599999999999999</v>
      </c>
      <c r="K818" s="68">
        <v>1.41</v>
      </c>
      <c r="L818" s="68">
        <v>0.44</v>
      </c>
      <c r="M818" s="68">
        <v>0.9</v>
      </c>
      <c r="N818" s="68">
        <v>1.37</v>
      </c>
      <c r="O818" s="68">
        <v>1.68</v>
      </c>
      <c r="P818" s="68">
        <v>0.52</v>
      </c>
      <c r="Q818" s="68">
        <v>1.07</v>
      </c>
      <c r="R818" s="68">
        <v>1.59</v>
      </c>
      <c r="S818" s="68">
        <v>1.89</v>
      </c>
      <c r="T818" s="68">
        <v>0.54</v>
      </c>
      <c r="U818" s="68">
        <v>0.91</v>
      </c>
      <c r="V818" s="68">
        <v>1.36</v>
      </c>
      <c r="W818" s="68">
        <v>1.68</v>
      </c>
      <c r="X818" s="68">
        <v>0.52</v>
      </c>
      <c r="Y818" s="68">
        <v>1.06</v>
      </c>
      <c r="Z818" s="68">
        <v>1.63</v>
      </c>
      <c r="AA818" s="68">
        <v>0</v>
      </c>
      <c r="AB818" s="68">
        <v>0</v>
      </c>
      <c r="AC818" s="68">
        <v>0</v>
      </c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</row>
    <row r="819" spans="1:63" x14ac:dyDescent="0.35">
      <c r="A819" s="5" t="s">
        <v>33</v>
      </c>
      <c r="B819" s="5" t="s">
        <v>34</v>
      </c>
      <c r="C819" s="68">
        <v>0.47</v>
      </c>
      <c r="D819" s="69"/>
      <c r="E819" s="69"/>
      <c r="F819" s="69"/>
      <c r="G819" s="68">
        <v>0.64</v>
      </c>
      <c r="H819" s="69"/>
      <c r="I819" s="69"/>
      <c r="J819" s="69"/>
      <c r="K819" s="68">
        <v>0.77</v>
      </c>
      <c r="L819" s="69"/>
      <c r="M819" s="69"/>
      <c r="N819" s="69"/>
      <c r="O819" s="68">
        <v>0.86</v>
      </c>
      <c r="P819" s="69"/>
      <c r="Q819" s="69"/>
      <c r="R819" s="69"/>
      <c r="S819" s="68">
        <v>0.84</v>
      </c>
      <c r="T819" s="69"/>
      <c r="U819" s="69"/>
      <c r="V819" s="68">
        <v>0.7</v>
      </c>
      <c r="W819" s="68">
        <v>0.91</v>
      </c>
      <c r="X819" s="69"/>
      <c r="Y819" s="68">
        <v>0.54</v>
      </c>
      <c r="Z819" s="68">
        <v>0.78</v>
      </c>
      <c r="AA819" s="68">
        <v>0</v>
      </c>
      <c r="AB819" s="68">
        <v>0</v>
      </c>
      <c r="AC819" s="68">
        <v>0</v>
      </c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</row>
    <row r="820" spans="1:63" x14ac:dyDescent="0.35">
      <c r="A820" s="5" t="s">
        <v>35</v>
      </c>
      <c r="B820" s="5" t="s">
        <v>36</v>
      </c>
      <c r="C820" s="68">
        <v>0.54</v>
      </c>
      <c r="D820" s="69"/>
      <c r="E820" s="69"/>
      <c r="F820" s="69"/>
      <c r="G820" s="68">
        <v>0.67</v>
      </c>
      <c r="H820" s="69"/>
      <c r="I820" s="69"/>
      <c r="J820" s="69"/>
      <c r="K820" s="68">
        <v>0.9</v>
      </c>
      <c r="L820" s="69"/>
      <c r="M820" s="69"/>
      <c r="N820" s="69"/>
      <c r="O820" s="68">
        <v>1</v>
      </c>
      <c r="P820" s="69"/>
      <c r="Q820" s="69"/>
      <c r="R820" s="69"/>
      <c r="S820" s="68">
        <v>1.35</v>
      </c>
      <c r="T820" s="69"/>
      <c r="U820" s="68">
        <v>0.84</v>
      </c>
      <c r="V820" s="68">
        <v>1.36</v>
      </c>
      <c r="W820" s="68">
        <v>1.79</v>
      </c>
      <c r="X820" s="69"/>
      <c r="Y820" s="68">
        <v>0.86</v>
      </c>
      <c r="Z820" s="68">
        <v>1.46</v>
      </c>
      <c r="AA820" s="68">
        <v>0</v>
      </c>
      <c r="AB820" s="68">
        <v>0</v>
      </c>
      <c r="AC820" s="68">
        <v>0</v>
      </c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</row>
    <row r="821" spans="1:63" x14ac:dyDescent="0.35">
      <c r="A821" s="5" t="s">
        <v>37</v>
      </c>
      <c r="B821" s="5" t="s">
        <v>38</v>
      </c>
      <c r="C821" s="68">
        <v>1.21</v>
      </c>
      <c r="D821" s="69"/>
      <c r="E821" s="69"/>
      <c r="F821" s="69"/>
      <c r="G821" s="68">
        <v>1.37</v>
      </c>
      <c r="H821" s="69"/>
      <c r="I821" s="69"/>
      <c r="J821" s="69"/>
      <c r="K821" s="68">
        <v>1.77</v>
      </c>
      <c r="L821" s="69"/>
      <c r="M821" s="69"/>
      <c r="N821" s="69"/>
      <c r="O821" s="68">
        <v>2.21</v>
      </c>
      <c r="P821" s="69"/>
      <c r="Q821" s="69"/>
      <c r="R821" s="69"/>
      <c r="S821" s="68">
        <v>2.46</v>
      </c>
      <c r="T821" s="69"/>
      <c r="U821" s="68">
        <v>1.3</v>
      </c>
      <c r="V821" s="68">
        <v>0</v>
      </c>
      <c r="W821" s="68">
        <v>2.4700000000000002</v>
      </c>
      <c r="X821" s="68">
        <v>0</v>
      </c>
      <c r="Y821" s="68">
        <v>0</v>
      </c>
      <c r="Z821" s="68">
        <v>2.02</v>
      </c>
      <c r="AA821" s="68">
        <v>0</v>
      </c>
      <c r="AB821" s="68">
        <v>0</v>
      </c>
      <c r="AC821" s="68">
        <v>0</v>
      </c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</row>
    <row r="822" spans="1:63" x14ac:dyDescent="0.35">
      <c r="A822" s="5" t="s">
        <v>39</v>
      </c>
      <c r="B822" s="5" t="s">
        <v>40</v>
      </c>
      <c r="C822" s="68">
        <v>1.1399999999999999</v>
      </c>
      <c r="D822" s="69"/>
      <c r="E822" s="69"/>
      <c r="F822" s="69"/>
      <c r="G822" s="68">
        <v>1.61</v>
      </c>
      <c r="H822" s="69"/>
      <c r="I822" s="69"/>
      <c r="J822" s="69"/>
      <c r="K822" s="68">
        <v>1.77</v>
      </c>
      <c r="L822" s="69"/>
      <c r="M822" s="69"/>
      <c r="N822" s="69"/>
      <c r="O822" s="68">
        <v>1.89</v>
      </c>
      <c r="P822" s="69"/>
      <c r="Q822" s="69"/>
      <c r="R822" s="69"/>
      <c r="S822" s="68">
        <v>1.75</v>
      </c>
      <c r="T822" s="69"/>
      <c r="U822" s="68">
        <v>1.01</v>
      </c>
      <c r="V822" s="68">
        <v>1.4</v>
      </c>
      <c r="W822" s="68">
        <v>1.64</v>
      </c>
      <c r="X822" s="69"/>
      <c r="Y822" s="68">
        <v>1</v>
      </c>
      <c r="Z822" s="68">
        <v>1.42</v>
      </c>
      <c r="AA822" s="68">
        <v>0</v>
      </c>
      <c r="AB822" s="68">
        <v>0</v>
      </c>
      <c r="AC822" s="68">
        <v>0</v>
      </c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</row>
    <row r="823" spans="1:63" x14ac:dyDescent="0.35">
      <c r="A823" s="5" t="s">
        <v>41</v>
      </c>
      <c r="B823" s="5" t="s">
        <v>42</v>
      </c>
      <c r="C823" s="68">
        <v>0.75</v>
      </c>
      <c r="D823" s="69"/>
      <c r="E823" s="69"/>
      <c r="F823" s="69"/>
      <c r="G823" s="68">
        <v>0.78059999999999996</v>
      </c>
      <c r="H823" s="69"/>
      <c r="I823" s="69"/>
      <c r="J823" s="69"/>
      <c r="K823" s="68">
        <v>0.78710000000000002</v>
      </c>
      <c r="L823" s="69"/>
      <c r="M823" s="69"/>
      <c r="N823" s="69"/>
      <c r="O823" s="68">
        <v>0.64170000000000005</v>
      </c>
      <c r="P823" s="69"/>
      <c r="Q823" s="69"/>
      <c r="R823" s="69"/>
      <c r="S823" s="68">
        <v>0.52500000000000002</v>
      </c>
      <c r="T823" s="69"/>
      <c r="U823" s="68">
        <v>0.24510000000000001</v>
      </c>
      <c r="V823" s="68">
        <v>0.3503</v>
      </c>
      <c r="W823" s="68">
        <v>0.52280000000000004</v>
      </c>
      <c r="X823" s="68">
        <v>0.1135</v>
      </c>
      <c r="Y823" s="68">
        <v>0.23219999999999999</v>
      </c>
      <c r="Z823" s="68">
        <v>0.32269999999999999</v>
      </c>
      <c r="AA823" s="68">
        <v>0</v>
      </c>
      <c r="AB823" s="68">
        <v>0</v>
      </c>
      <c r="AC823" s="68">
        <v>0</v>
      </c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</row>
    <row r="824" spans="1:63" x14ac:dyDescent="0.35">
      <c r="A824" s="5" t="s">
        <v>43</v>
      </c>
      <c r="B824" s="5" t="s">
        <v>44</v>
      </c>
      <c r="C824" s="68">
        <v>0.69</v>
      </c>
      <c r="D824" s="69"/>
      <c r="E824" s="69"/>
      <c r="F824" s="69"/>
      <c r="G824" s="68">
        <v>0.76</v>
      </c>
      <c r="H824" s="69"/>
      <c r="I824" s="69"/>
      <c r="J824" s="69"/>
      <c r="K824" s="68">
        <v>0.86</v>
      </c>
      <c r="L824" s="69"/>
      <c r="M824" s="69"/>
      <c r="N824" s="69"/>
      <c r="O824" s="68">
        <v>0.96</v>
      </c>
      <c r="P824" s="69"/>
      <c r="Q824" s="69"/>
      <c r="R824" s="69"/>
      <c r="S824" s="68">
        <v>0.77</v>
      </c>
      <c r="T824" s="69"/>
      <c r="U824" s="68">
        <v>0.38</v>
      </c>
      <c r="V824" s="68">
        <v>0.53</v>
      </c>
      <c r="W824" s="68">
        <v>0.6</v>
      </c>
      <c r="X824" s="69"/>
      <c r="Y824" s="69"/>
      <c r="Z824" s="68">
        <v>0.56000000000000005</v>
      </c>
      <c r="AA824" s="68">
        <v>0</v>
      </c>
      <c r="AB824" s="68">
        <v>0</v>
      </c>
      <c r="AC824" s="68">
        <v>0</v>
      </c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</row>
    <row r="825" spans="1:63" x14ac:dyDescent="0.35">
      <c r="A825" s="5" t="s">
        <v>45</v>
      </c>
      <c r="B825" s="5" t="s">
        <v>46</v>
      </c>
      <c r="C825" s="69"/>
      <c r="D825" s="69"/>
      <c r="E825" s="69"/>
      <c r="F825" s="69"/>
      <c r="G825" s="68">
        <v>0.48</v>
      </c>
      <c r="H825" s="69"/>
      <c r="I825" s="69"/>
      <c r="J825" s="69"/>
      <c r="K825" s="68">
        <v>0.52</v>
      </c>
      <c r="L825" s="69"/>
      <c r="M825" s="69"/>
      <c r="N825" s="69"/>
      <c r="O825" s="68">
        <v>0.56000000000000005</v>
      </c>
      <c r="P825" s="69"/>
      <c r="Q825" s="69"/>
      <c r="R825" s="69"/>
      <c r="S825" s="68">
        <v>0.56000000000000005</v>
      </c>
      <c r="T825" s="69"/>
      <c r="U825" s="68">
        <v>0.26</v>
      </c>
      <c r="V825" s="68">
        <v>0.38</v>
      </c>
      <c r="W825" s="68">
        <v>0.5</v>
      </c>
      <c r="X825" s="68">
        <v>0.13</v>
      </c>
      <c r="Y825" s="68">
        <v>0.28000000000000003</v>
      </c>
      <c r="Z825" s="68">
        <v>0.42</v>
      </c>
      <c r="AA825" s="68">
        <v>0</v>
      </c>
      <c r="AB825" s="68">
        <v>0</v>
      </c>
      <c r="AC825" s="68">
        <v>0</v>
      </c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</row>
    <row r="826" spans="1:63" x14ac:dyDescent="0.35">
      <c r="A826" s="5" t="s">
        <v>47</v>
      </c>
      <c r="B826" s="5" t="s">
        <v>48</v>
      </c>
      <c r="C826" s="68">
        <v>1.25</v>
      </c>
      <c r="D826" s="69"/>
      <c r="E826" s="69"/>
      <c r="F826" s="69"/>
      <c r="G826" s="68">
        <v>0.56000000000000005</v>
      </c>
      <c r="H826" s="69"/>
      <c r="I826" s="69"/>
      <c r="J826" s="69"/>
      <c r="K826" s="68">
        <v>0.6</v>
      </c>
      <c r="L826" s="69"/>
      <c r="M826" s="69"/>
      <c r="N826" s="69"/>
      <c r="O826" s="68">
        <v>0.62</v>
      </c>
      <c r="P826" s="69"/>
      <c r="Q826" s="69"/>
      <c r="R826" s="69"/>
      <c r="S826" s="68">
        <v>0.45</v>
      </c>
      <c r="T826" s="69"/>
      <c r="U826" s="69"/>
      <c r="V826" s="69"/>
      <c r="W826" s="68">
        <v>0.41</v>
      </c>
      <c r="X826" s="69"/>
      <c r="Y826" s="69"/>
      <c r="Z826" s="68">
        <v>0</v>
      </c>
      <c r="AA826" s="68">
        <v>0</v>
      </c>
      <c r="AB826" s="68">
        <v>0</v>
      </c>
      <c r="AC826" s="68">
        <v>0</v>
      </c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</row>
    <row r="827" spans="1:63" x14ac:dyDescent="0.35">
      <c r="A827" s="5" t="s">
        <v>49</v>
      </c>
      <c r="B827" s="5" t="s">
        <v>50</v>
      </c>
      <c r="C827" s="68">
        <v>0.66</v>
      </c>
      <c r="D827" s="69"/>
      <c r="E827" s="69"/>
      <c r="F827" s="69"/>
      <c r="G827" s="68">
        <v>0.52</v>
      </c>
      <c r="H827" s="69"/>
      <c r="I827" s="69"/>
      <c r="J827" s="69"/>
      <c r="K827" s="68">
        <v>0.44</v>
      </c>
      <c r="L827" s="69"/>
      <c r="M827" s="69"/>
      <c r="N827" s="69"/>
      <c r="O827" s="68">
        <v>0.49</v>
      </c>
      <c r="P827" s="69"/>
      <c r="Q827" s="69"/>
      <c r="R827" s="69"/>
      <c r="S827" s="68">
        <v>0.5</v>
      </c>
      <c r="T827" s="69"/>
      <c r="U827" s="68">
        <v>0.25</v>
      </c>
      <c r="V827" s="68">
        <v>0.36</v>
      </c>
      <c r="W827" s="68">
        <v>0.48</v>
      </c>
      <c r="X827" s="69"/>
      <c r="Y827" s="68">
        <v>0.26</v>
      </c>
      <c r="Z827" s="68">
        <v>0.39</v>
      </c>
      <c r="AA827" s="68">
        <v>0</v>
      </c>
      <c r="AB827" s="68">
        <v>0</v>
      </c>
      <c r="AC827" s="68">
        <v>0</v>
      </c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</row>
    <row r="828" spans="1:63" s="14" customFormat="1" ht="13.15" x14ac:dyDescent="0.4">
      <c r="A828" s="10" t="s">
        <v>156</v>
      </c>
      <c r="B828" s="11" t="s">
        <v>51</v>
      </c>
      <c r="C828" s="70" t="s">
        <v>97</v>
      </c>
      <c r="D828" s="70" t="s">
        <v>97</v>
      </c>
      <c r="E828" s="70" t="s">
        <v>97</v>
      </c>
      <c r="F828" s="70" t="s">
        <v>97</v>
      </c>
      <c r="G828" s="70" t="s">
        <v>97</v>
      </c>
      <c r="H828" s="70" t="s">
        <v>97</v>
      </c>
      <c r="I828" s="70" t="s">
        <v>97</v>
      </c>
      <c r="J828" s="70" t="s">
        <v>97</v>
      </c>
      <c r="K828" s="70" t="s">
        <v>97</v>
      </c>
      <c r="L828" s="70" t="s">
        <v>97</v>
      </c>
      <c r="M828" s="70" t="s">
        <v>97</v>
      </c>
      <c r="N828" s="70" t="s">
        <v>97</v>
      </c>
      <c r="O828" s="70" t="s">
        <v>97</v>
      </c>
      <c r="P828" s="70" t="s">
        <v>97</v>
      </c>
      <c r="Q828" s="70" t="s">
        <v>97</v>
      </c>
      <c r="R828" s="70" t="s">
        <v>97</v>
      </c>
      <c r="S828" s="70" t="s">
        <v>97</v>
      </c>
      <c r="T828" s="70" t="s">
        <v>97</v>
      </c>
      <c r="U828" s="70" t="s">
        <v>97</v>
      </c>
      <c r="V828" s="70" t="s">
        <v>97</v>
      </c>
      <c r="W828" s="70" t="s">
        <v>97</v>
      </c>
      <c r="X828" s="70" t="s">
        <v>97</v>
      </c>
      <c r="Y828" s="70" t="s">
        <v>97</v>
      </c>
      <c r="Z828" s="70" t="s">
        <v>97</v>
      </c>
      <c r="AA828" s="70" t="s">
        <v>97</v>
      </c>
      <c r="AB828" s="70" t="s">
        <v>97</v>
      </c>
      <c r="AC828" s="70" t="s">
        <v>97</v>
      </c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</row>
    <row r="829" spans="1:63" x14ac:dyDescent="0.35">
      <c r="A829" s="5"/>
      <c r="B829" s="15" t="s">
        <v>52</v>
      </c>
      <c r="C829" s="71" t="s">
        <v>97</v>
      </c>
      <c r="D829" s="71" t="s">
        <v>97</v>
      </c>
      <c r="E829" s="71" t="s">
        <v>97</v>
      </c>
      <c r="F829" s="71" t="s">
        <v>97</v>
      </c>
      <c r="G829" s="71" t="s">
        <v>97</v>
      </c>
      <c r="H829" s="71" t="s">
        <v>97</v>
      </c>
      <c r="I829" s="71" t="s">
        <v>97</v>
      </c>
      <c r="J829" s="71" t="s">
        <v>97</v>
      </c>
      <c r="K829" s="71" t="s">
        <v>97</v>
      </c>
      <c r="L829" s="71" t="s">
        <v>97</v>
      </c>
      <c r="M829" s="71" t="s">
        <v>97</v>
      </c>
      <c r="N829" s="71" t="s">
        <v>97</v>
      </c>
      <c r="O829" s="71" t="s">
        <v>97</v>
      </c>
      <c r="P829" s="71" t="s">
        <v>97</v>
      </c>
      <c r="Q829" s="71" t="s">
        <v>97</v>
      </c>
      <c r="R829" s="71" t="s">
        <v>97</v>
      </c>
      <c r="S829" s="71" t="s">
        <v>97</v>
      </c>
      <c r="T829" s="71" t="s">
        <v>97</v>
      </c>
      <c r="U829" s="71" t="s">
        <v>97</v>
      </c>
      <c r="V829" s="71" t="s">
        <v>97</v>
      </c>
      <c r="W829" s="71" t="s">
        <v>97</v>
      </c>
      <c r="X829" s="71" t="s">
        <v>97</v>
      </c>
      <c r="Y829" s="71" t="s">
        <v>97</v>
      </c>
      <c r="Z829" s="71" t="s">
        <v>97</v>
      </c>
      <c r="AA829" s="71" t="s">
        <v>97</v>
      </c>
      <c r="AB829" s="71" t="s">
        <v>97</v>
      </c>
      <c r="AC829" s="71" t="s">
        <v>97</v>
      </c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</row>
    <row r="830" spans="1:63" x14ac:dyDescent="0.35">
      <c r="A830" s="5"/>
      <c r="B830" s="15" t="s">
        <v>53</v>
      </c>
      <c r="C830" s="71" t="s">
        <v>97</v>
      </c>
      <c r="D830" s="71" t="s">
        <v>97</v>
      </c>
      <c r="E830" s="71" t="s">
        <v>97</v>
      </c>
      <c r="F830" s="71" t="s">
        <v>97</v>
      </c>
      <c r="G830" s="71" t="s">
        <v>97</v>
      </c>
      <c r="H830" s="71" t="s">
        <v>97</v>
      </c>
      <c r="I830" s="71" t="s">
        <v>97</v>
      </c>
      <c r="J830" s="71" t="s">
        <v>97</v>
      </c>
      <c r="K830" s="71" t="s">
        <v>97</v>
      </c>
      <c r="L830" s="71" t="s">
        <v>97</v>
      </c>
      <c r="M830" s="71" t="s">
        <v>97</v>
      </c>
      <c r="N830" s="71" t="s">
        <v>97</v>
      </c>
      <c r="O830" s="71" t="s">
        <v>97</v>
      </c>
      <c r="P830" s="71" t="s">
        <v>97</v>
      </c>
      <c r="Q830" s="71" t="s">
        <v>97</v>
      </c>
      <c r="R830" s="71" t="s">
        <v>97</v>
      </c>
      <c r="S830" s="71" t="s">
        <v>97</v>
      </c>
      <c r="T830" s="71" t="s">
        <v>97</v>
      </c>
      <c r="U830" s="71" t="s">
        <v>97</v>
      </c>
      <c r="V830" s="71" t="s">
        <v>97</v>
      </c>
      <c r="W830" s="71" t="s">
        <v>97</v>
      </c>
      <c r="X830" s="71" t="s">
        <v>97</v>
      </c>
      <c r="Y830" s="71" t="s">
        <v>97</v>
      </c>
      <c r="Z830" s="71" t="s">
        <v>97</v>
      </c>
      <c r="AA830" s="71" t="s">
        <v>97</v>
      </c>
      <c r="AB830" s="71" t="s">
        <v>97</v>
      </c>
      <c r="AC830" s="71" t="s">
        <v>97</v>
      </c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</row>
    <row r="831" spans="1:63" x14ac:dyDescent="0.35">
      <c r="A831" s="5"/>
      <c r="B831" s="15" t="s">
        <v>54</v>
      </c>
      <c r="C831" s="71" t="s">
        <v>97</v>
      </c>
      <c r="D831" s="71" t="s">
        <v>97</v>
      </c>
      <c r="E831" s="71" t="s">
        <v>97</v>
      </c>
      <c r="F831" s="71" t="s">
        <v>97</v>
      </c>
      <c r="G831" s="71" t="s">
        <v>97</v>
      </c>
      <c r="H831" s="71" t="s">
        <v>97</v>
      </c>
      <c r="I831" s="71" t="s">
        <v>97</v>
      </c>
      <c r="J831" s="71" t="s">
        <v>97</v>
      </c>
      <c r="K831" s="71" t="s">
        <v>97</v>
      </c>
      <c r="L831" s="71" t="s">
        <v>97</v>
      </c>
      <c r="M831" s="71" t="s">
        <v>97</v>
      </c>
      <c r="N831" s="71" t="s">
        <v>97</v>
      </c>
      <c r="O831" s="71" t="s">
        <v>97</v>
      </c>
      <c r="P831" s="71" t="s">
        <v>97</v>
      </c>
      <c r="Q831" s="71" t="s">
        <v>97</v>
      </c>
      <c r="R831" s="71" t="s">
        <v>97</v>
      </c>
      <c r="S831" s="71" t="s">
        <v>97</v>
      </c>
      <c r="T831" s="71" t="s">
        <v>97</v>
      </c>
      <c r="U831" s="71" t="s">
        <v>97</v>
      </c>
      <c r="V831" s="71" t="s">
        <v>97</v>
      </c>
      <c r="W831" s="71" t="s">
        <v>97</v>
      </c>
      <c r="X831" s="71" t="s">
        <v>97</v>
      </c>
      <c r="Y831" s="71" t="s">
        <v>97</v>
      </c>
      <c r="Z831" s="71" t="s">
        <v>97</v>
      </c>
      <c r="AA831" s="71" t="s">
        <v>97</v>
      </c>
      <c r="AB831" s="71" t="s">
        <v>97</v>
      </c>
      <c r="AC831" s="71" t="s">
        <v>97</v>
      </c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</row>
    <row r="832" spans="1:63" x14ac:dyDescent="0.35">
      <c r="A832" s="18"/>
      <c r="B832" s="19" t="s">
        <v>55</v>
      </c>
      <c r="C832" s="72"/>
      <c r="D832" s="72"/>
      <c r="E832" s="72"/>
      <c r="F832" s="72"/>
      <c r="G832" s="73" t="s">
        <v>97</v>
      </c>
      <c r="H832" s="72"/>
      <c r="I832" s="72"/>
      <c r="J832" s="72"/>
      <c r="K832" s="73" t="s">
        <v>97</v>
      </c>
      <c r="L832" s="72"/>
      <c r="M832" s="72"/>
      <c r="N832" s="72"/>
      <c r="O832" s="73" t="s">
        <v>97</v>
      </c>
      <c r="P832" s="72"/>
      <c r="Q832" s="72"/>
      <c r="R832" s="72"/>
      <c r="S832" s="73" t="s">
        <v>97</v>
      </c>
      <c r="T832" s="72"/>
      <c r="U832" s="72"/>
      <c r="V832" s="72"/>
      <c r="W832" s="73" t="s">
        <v>97</v>
      </c>
      <c r="X832" s="72"/>
      <c r="Y832" s="72"/>
      <c r="Z832" s="73">
        <v>0</v>
      </c>
      <c r="AA832" s="73" t="s">
        <v>97</v>
      </c>
      <c r="AB832" s="73" t="s">
        <v>97</v>
      </c>
      <c r="AC832" s="73" t="s">
        <v>97</v>
      </c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</row>
    <row r="833" spans="3:29" s="42" customFormat="1" x14ac:dyDescent="0.35"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  <c r="AA833" s="74"/>
      <c r="AB833" s="74"/>
      <c r="AC833" s="74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481"/>
  <sheetViews>
    <sheetView workbookViewId="0">
      <pane xSplit="2" ySplit="1" topLeftCell="S2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ColWidth="9" defaultRowHeight="12.75" x14ac:dyDescent="0.35"/>
  <cols>
    <col min="1" max="24" width="9" style="8"/>
    <col min="25" max="25" width="9.46484375" style="8" bestFit="1" customWidth="1"/>
    <col min="26" max="28" width="9" style="8"/>
    <col min="29" max="29" width="9.46484375" style="8" bestFit="1" customWidth="1"/>
    <col min="30" max="16384" width="9" style="8"/>
  </cols>
  <sheetData>
    <row r="1" spans="1:63" s="1" customFormat="1" x14ac:dyDescent="0.3">
      <c r="C1" s="2">
        <v>40543</v>
      </c>
      <c r="D1" s="2">
        <v>40633</v>
      </c>
      <c r="E1" s="2">
        <v>40724</v>
      </c>
      <c r="F1" s="2">
        <v>40816</v>
      </c>
      <c r="G1" s="2">
        <v>40908</v>
      </c>
      <c r="H1" s="2">
        <v>40999</v>
      </c>
      <c r="I1" s="2">
        <v>41090</v>
      </c>
      <c r="J1" s="2">
        <v>41182</v>
      </c>
      <c r="K1" s="2">
        <v>41274</v>
      </c>
      <c r="L1" s="2">
        <v>41364</v>
      </c>
      <c r="M1" s="2">
        <v>41455</v>
      </c>
      <c r="N1" s="2">
        <v>41547</v>
      </c>
      <c r="O1" s="2">
        <v>41639</v>
      </c>
      <c r="P1" s="2">
        <v>41729</v>
      </c>
      <c r="Q1" s="2">
        <v>41820</v>
      </c>
      <c r="R1" s="2">
        <v>41912</v>
      </c>
      <c r="S1" s="2">
        <v>42004</v>
      </c>
      <c r="T1" s="2">
        <v>42094</v>
      </c>
      <c r="U1" s="2">
        <v>42185</v>
      </c>
      <c r="V1" s="2">
        <v>42277</v>
      </c>
      <c r="W1" s="2">
        <v>42369</v>
      </c>
      <c r="X1" s="2">
        <v>42460</v>
      </c>
      <c r="Y1" s="2">
        <v>42551</v>
      </c>
      <c r="Z1" s="2">
        <v>42643</v>
      </c>
      <c r="AA1" s="2">
        <v>42735</v>
      </c>
      <c r="AB1" s="2">
        <v>42825</v>
      </c>
      <c r="AC1" s="2">
        <v>42916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</row>
    <row r="2" spans="1:63" x14ac:dyDescent="0.35">
      <c r="A2" s="3" t="s">
        <v>157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</row>
    <row r="3" spans="1:63" s="23" customFormat="1" x14ac:dyDescent="0.35">
      <c r="A3" s="23" t="s">
        <v>1</v>
      </c>
      <c r="B3" s="23" t="s">
        <v>2</v>
      </c>
      <c r="C3" s="56">
        <v>0.79761620288797097</v>
      </c>
      <c r="D3" s="56">
        <v>0.75011641494680059</v>
      </c>
      <c r="E3" s="56">
        <v>0.74994842879735957</v>
      </c>
      <c r="F3" s="56">
        <v>0.7593545030406933</v>
      </c>
      <c r="G3" s="56">
        <v>0.76336976604224627</v>
      </c>
      <c r="H3" s="56">
        <v>0.75422273445430743</v>
      </c>
      <c r="I3" s="56">
        <v>0.76862056756288466</v>
      </c>
      <c r="J3" s="56">
        <v>0.77556647645047117</v>
      </c>
      <c r="K3" s="56">
        <v>0.77815791189041705</v>
      </c>
      <c r="L3" s="56">
        <v>0.7222319978343259</v>
      </c>
      <c r="M3" s="56">
        <v>0.72298706996152129</v>
      </c>
      <c r="N3" s="56">
        <v>0.74139714018695824</v>
      </c>
      <c r="O3" s="56">
        <v>0.75187785027059018</v>
      </c>
      <c r="P3" s="56">
        <v>0.71218633364692285</v>
      </c>
      <c r="Q3" s="56">
        <v>0.7234741569612545</v>
      </c>
      <c r="R3" s="56">
        <v>0.74282065294142929</v>
      </c>
      <c r="S3" s="56">
        <v>0.74901804848138998</v>
      </c>
      <c r="T3" s="56">
        <v>0.69154467775054651</v>
      </c>
      <c r="U3" s="56">
        <v>0.70762852218435779</v>
      </c>
      <c r="V3" s="56">
        <v>0.72421792203237345</v>
      </c>
      <c r="W3" s="56">
        <v>0.72797130927245446</v>
      </c>
      <c r="X3" s="56">
        <v>0.61277328780900409</v>
      </c>
      <c r="Y3" s="56">
        <v>0.65501719462073982</v>
      </c>
      <c r="Z3" s="56">
        <v>0.67859336312754215</v>
      </c>
      <c r="AA3" s="56" t="e">
        <v>#DIV/0!</v>
      </c>
      <c r="AB3" s="56" t="e">
        <v>#DIV/0!</v>
      </c>
      <c r="AC3" s="56" t="e">
        <v>#DIV/0!</v>
      </c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</row>
    <row r="4" spans="1:63" s="23" customFormat="1" x14ac:dyDescent="0.35">
      <c r="A4" s="23" t="s">
        <v>3</v>
      </c>
      <c r="B4" s="23" t="s">
        <v>4</v>
      </c>
      <c r="C4" s="56">
        <v>0.77746074827892142</v>
      </c>
      <c r="D4" s="56">
        <v>0.74356658673559428</v>
      </c>
      <c r="E4" s="56">
        <v>0.74327281631153941</v>
      </c>
      <c r="F4" s="56">
        <v>0.75303055883842651</v>
      </c>
      <c r="G4" s="56">
        <v>0.76700999773351131</v>
      </c>
      <c r="H4" s="56">
        <v>0.74853667876223995</v>
      </c>
      <c r="I4" s="56">
        <v>0.74752538490341625</v>
      </c>
      <c r="J4" s="56">
        <v>0.76484722043155684</v>
      </c>
      <c r="K4" s="56">
        <v>0.76658723027438114</v>
      </c>
      <c r="L4" s="56">
        <v>0.73505382851318635</v>
      </c>
      <c r="M4" s="56">
        <v>0.74645685578020771</v>
      </c>
      <c r="N4" s="56">
        <v>0.75918810779299928</v>
      </c>
      <c r="O4" s="56">
        <v>0.76590222725556811</v>
      </c>
      <c r="P4" s="56">
        <v>0.70041601346444882</v>
      </c>
      <c r="Q4" s="56">
        <v>0.73596032003120893</v>
      </c>
      <c r="R4" s="56">
        <v>0.7533906857820778</v>
      </c>
      <c r="S4" s="56">
        <v>0.7667326940943433</v>
      </c>
      <c r="T4" s="56">
        <v>0.68548411930995834</v>
      </c>
      <c r="U4" s="56">
        <v>0.72215006333549814</v>
      </c>
      <c r="V4" s="56">
        <v>0.74511304332616957</v>
      </c>
      <c r="W4" s="56">
        <v>0.75636858741864221</v>
      </c>
      <c r="X4" s="56">
        <v>0.574032690588686</v>
      </c>
      <c r="Y4" s="56">
        <v>0.63388533041712236</v>
      </c>
      <c r="Z4" s="56">
        <v>0.66826219073495674</v>
      </c>
      <c r="AA4" s="56" t="e">
        <v>#DIV/0!</v>
      </c>
      <c r="AB4" s="56" t="e">
        <v>#DIV/0!</v>
      </c>
      <c r="AC4" s="56" t="e">
        <v>#DIV/0!</v>
      </c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</row>
    <row r="5" spans="1:63" s="23" customFormat="1" x14ac:dyDescent="0.35">
      <c r="A5" s="23" t="s">
        <v>5</v>
      </c>
      <c r="B5" s="23" t="s">
        <v>6</v>
      </c>
      <c r="C5" s="56">
        <v>0.83380506717903158</v>
      </c>
      <c r="D5" s="56">
        <v>0.7875407566215552</v>
      </c>
      <c r="E5" s="56">
        <v>0.78590123698128778</v>
      </c>
      <c r="F5" s="56">
        <v>0.80008310169928643</v>
      </c>
      <c r="G5" s="56">
        <v>0.8132745260516081</v>
      </c>
      <c r="H5" s="56">
        <v>0.80244374433236421</v>
      </c>
      <c r="I5" s="56">
        <v>0.79951652815722851</v>
      </c>
      <c r="J5" s="56">
        <v>0.80080259562841527</v>
      </c>
      <c r="K5" s="56">
        <v>0.8102089277758292</v>
      </c>
      <c r="L5" s="56">
        <v>0.74823809404094499</v>
      </c>
      <c r="M5" s="56">
        <v>0.76610287796116749</v>
      </c>
      <c r="N5" s="56">
        <v>0.78449142001645122</v>
      </c>
      <c r="O5" s="56">
        <v>0.81318994866252359</v>
      </c>
      <c r="P5" s="56">
        <v>0.75783982365907421</v>
      </c>
      <c r="Q5" s="56">
        <v>0.78548577643595174</v>
      </c>
      <c r="R5" s="56">
        <v>0.80665082773640362</v>
      </c>
      <c r="S5" s="56">
        <v>0.82535163134673939</v>
      </c>
      <c r="T5" s="56">
        <v>0.78485115782075832</v>
      </c>
      <c r="U5" s="56">
        <v>0.80063980273356994</v>
      </c>
      <c r="V5" s="56">
        <v>0.80716762097447436</v>
      </c>
      <c r="W5" s="56">
        <v>0.81343907133584992</v>
      </c>
      <c r="X5" s="56">
        <v>0.73673992727061999</v>
      </c>
      <c r="Y5" s="56">
        <v>0.76408779307563801</v>
      </c>
      <c r="Z5" s="56">
        <v>0.77202618644375043</v>
      </c>
      <c r="AA5" s="56" t="e">
        <v>#DIV/0!</v>
      </c>
      <c r="AB5" s="56" t="e">
        <v>#DIV/0!</v>
      </c>
      <c r="AC5" s="56" t="e">
        <v>#DIV/0!</v>
      </c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</row>
    <row r="6" spans="1:63" s="23" customFormat="1" x14ac:dyDescent="0.35">
      <c r="A6" s="23" t="s">
        <v>7</v>
      </c>
      <c r="B6" s="23" t="s">
        <v>8</v>
      </c>
      <c r="C6" s="56">
        <v>0.70068673527998637</v>
      </c>
      <c r="D6" s="56">
        <v>0.64063565761604457</v>
      </c>
      <c r="E6" s="56">
        <v>0.66350611040876528</v>
      </c>
      <c r="F6" s="56">
        <v>0.68208856037410459</v>
      </c>
      <c r="G6" s="56">
        <v>0.69496535290066608</v>
      </c>
      <c r="H6" s="56">
        <v>0.63816925734024177</v>
      </c>
      <c r="I6" s="56">
        <v>0.69062000701453563</v>
      </c>
      <c r="J6" s="56">
        <v>0.70311577931597602</v>
      </c>
      <c r="K6" s="56">
        <v>0.70191291236331954</v>
      </c>
      <c r="L6" s="56">
        <v>0.6348965543397872</v>
      </c>
      <c r="M6" s="56">
        <v>0.66617495778420455</v>
      </c>
      <c r="N6" s="56">
        <v>0.68127901992415141</v>
      </c>
      <c r="O6" s="56">
        <v>0.69590044858015054</v>
      </c>
      <c r="P6" s="56">
        <v>0.63702327596261188</v>
      </c>
      <c r="Q6" s="56">
        <v>0.66691781171783215</v>
      </c>
      <c r="R6" s="56">
        <v>0.68943563150022813</v>
      </c>
      <c r="S6" s="56">
        <v>0.70366028168149874</v>
      </c>
      <c r="T6" s="56">
        <v>0.66699604743083007</v>
      </c>
      <c r="U6" s="56">
        <v>0.68204340439387046</v>
      </c>
      <c r="V6" s="56">
        <v>0.69029887351341046</v>
      </c>
      <c r="W6" s="56">
        <v>0.69288519799882353</v>
      </c>
      <c r="X6" s="56">
        <v>0.64758709971584205</v>
      </c>
      <c r="Y6" s="56">
        <v>0.59129803929055536</v>
      </c>
      <c r="Z6" s="56">
        <v>0.62265965805944667</v>
      </c>
      <c r="AA6" s="56" t="e">
        <v>#DIV/0!</v>
      </c>
      <c r="AB6" s="56" t="e">
        <v>#DIV/0!</v>
      </c>
      <c r="AC6" s="56" t="e">
        <v>#DIV/0!</v>
      </c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</row>
    <row r="7" spans="1:63" s="23" customFormat="1" x14ac:dyDescent="0.35">
      <c r="A7" s="23" t="s">
        <v>9</v>
      </c>
      <c r="B7" s="23" t="s">
        <v>10</v>
      </c>
      <c r="C7" s="56">
        <v>0.81542490933860357</v>
      </c>
      <c r="D7" s="56">
        <v>0.78491352227256195</v>
      </c>
      <c r="E7" s="56">
        <v>0.79577635339134922</v>
      </c>
      <c r="F7" s="56">
        <v>0.8056160093423218</v>
      </c>
      <c r="G7" s="56">
        <v>0.80816188285705282</v>
      </c>
      <c r="H7" s="56">
        <v>0.77685882514035332</v>
      </c>
      <c r="I7" s="56">
        <v>0.79294424377393335</v>
      </c>
      <c r="J7" s="56">
        <v>0.81248347239319751</v>
      </c>
      <c r="K7" s="56">
        <v>0.81531455099533723</v>
      </c>
      <c r="L7" s="56">
        <v>0.75926233199800885</v>
      </c>
      <c r="M7" s="56">
        <v>0.76649530726783943</v>
      </c>
      <c r="N7" s="56">
        <v>0.78597188903736859</v>
      </c>
      <c r="O7" s="56">
        <v>0.79458752698634716</v>
      </c>
      <c r="P7" s="56">
        <v>0.72174029690574137</v>
      </c>
      <c r="Q7" s="56">
        <v>0.74329540050650833</v>
      </c>
      <c r="R7" s="56">
        <v>0.7574221899991862</v>
      </c>
      <c r="S7" s="56">
        <v>0.75972514247383049</v>
      </c>
      <c r="T7" s="56">
        <v>0.70847080255034911</v>
      </c>
      <c r="U7" s="56">
        <v>0.73467256673766046</v>
      </c>
      <c r="V7" s="56">
        <v>0.73746866739975281</v>
      </c>
      <c r="W7" s="56">
        <v>0.7438141032255402</v>
      </c>
      <c r="X7" s="56">
        <v>0.60728499277211645</v>
      </c>
      <c r="Y7" s="56">
        <v>0.65946061022460056</v>
      </c>
      <c r="Z7" s="56">
        <v>0.6840686757048493</v>
      </c>
      <c r="AA7" s="56" t="e">
        <v>#DIV/0!</v>
      </c>
      <c r="AB7" s="56" t="e">
        <v>#DIV/0!</v>
      </c>
      <c r="AC7" s="56" t="e">
        <v>#DIV/0!</v>
      </c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</row>
    <row r="8" spans="1:63" s="23" customFormat="1" x14ac:dyDescent="0.35">
      <c r="A8" s="23" t="s">
        <v>11</v>
      </c>
      <c r="B8" s="23" t="s">
        <v>12</v>
      </c>
      <c r="C8" s="56">
        <v>0.79964134104823681</v>
      </c>
      <c r="D8" s="56">
        <v>0.77753886126416705</v>
      </c>
      <c r="E8" s="56">
        <v>0.77549070696543343</v>
      </c>
      <c r="F8" s="56">
        <v>0.79135012092758572</v>
      </c>
      <c r="G8" s="56">
        <v>0.79356677100991091</v>
      </c>
      <c r="H8" s="56">
        <v>0.759133345076625</v>
      </c>
      <c r="I8" s="56">
        <v>0.76403648523258461</v>
      </c>
      <c r="J8" s="56">
        <v>0.77235533745788376</v>
      </c>
      <c r="K8" s="56">
        <v>0.77953901929132818</v>
      </c>
      <c r="L8" s="56">
        <v>0.74699341955979126</v>
      </c>
      <c r="M8" s="56">
        <v>0.74060602276097853</v>
      </c>
      <c r="N8" s="56">
        <v>0.74409162215090585</v>
      </c>
      <c r="O8" s="56">
        <v>0.74592772465385659</v>
      </c>
      <c r="P8" s="56">
        <v>0.64062538230040855</v>
      </c>
      <c r="Q8" s="56">
        <v>0.63918822691668642</v>
      </c>
      <c r="R8" s="56">
        <v>0.65799387332336212</v>
      </c>
      <c r="S8" s="56">
        <v>0.67525608484110378</v>
      </c>
      <c r="T8" s="56">
        <v>0.65795022365854139</v>
      </c>
      <c r="U8" s="56">
        <v>0.63479137657847984</v>
      </c>
      <c r="V8" s="56">
        <v>0.6475253482179435</v>
      </c>
      <c r="W8" s="56">
        <v>0.67865350348189069</v>
      </c>
      <c r="X8" s="56">
        <v>0.58892398544255986</v>
      </c>
      <c r="Y8" s="56">
        <v>0.59756993951416504</v>
      </c>
      <c r="Z8" s="56">
        <v>0.62836965269416245</v>
      </c>
      <c r="AA8" s="56" t="e">
        <v>#DIV/0!</v>
      </c>
      <c r="AB8" s="56" t="e">
        <v>#DIV/0!</v>
      </c>
      <c r="AC8" s="56" t="e">
        <v>#DIV/0!</v>
      </c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</row>
    <row r="9" spans="1:63" s="23" customFormat="1" x14ac:dyDescent="0.35">
      <c r="A9" s="23" t="s">
        <v>13</v>
      </c>
      <c r="B9" s="23" t="s">
        <v>14</v>
      </c>
      <c r="C9" s="56">
        <v>0.87518086369520376</v>
      </c>
      <c r="D9" s="56">
        <v>0.83966749719137312</v>
      </c>
      <c r="E9" s="56">
        <v>0.84435723538824958</v>
      </c>
      <c r="F9" s="56">
        <v>0.85202132061235913</v>
      </c>
      <c r="G9" s="56">
        <v>0.8474027058627025</v>
      </c>
      <c r="H9" s="56">
        <v>0.85201747088186353</v>
      </c>
      <c r="I9" s="56">
        <v>0.83957206278353269</v>
      </c>
      <c r="J9" s="56">
        <v>0.83383709580932586</v>
      </c>
      <c r="K9" s="56">
        <v>0.82394229562081289</v>
      </c>
      <c r="L9" s="56">
        <v>0.79514663691424925</v>
      </c>
      <c r="M9" s="56">
        <v>0.79045713003142304</v>
      </c>
      <c r="N9" s="56">
        <v>0.78590107591153613</v>
      </c>
      <c r="O9" s="56">
        <v>0.78550056273847757</v>
      </c>
      <c r="P9" s="56">
        <v>0.74243059925879307</v>
      </c>
      <c r="Q9" s="56">
        <v>0.75807971990304335</v>
      </c>
      <c r="R9" s="56">
        <v>0.7699944964226747</v>
      </c>
      <c r="S9" s="56">
        <v>0.76510432512930548</v>
      </c>
      <c r="T9" s="56">
        <v>0.78861051831496476</v>
      </c>
      <c r="U9" s="56">
        <v>0.76282210966259789</v>
      </c>
      <c r="V9" s="56">
        <v>0.78330989550883812</v>
      </c>
      <c r="W9" s="56">
        <v>0.7763884209707933</v>
      </c>
      <c r="X9" s="56">
        <v>0.72295134051861087</v>
      </c>
      <c r="Y9" s="56">
        <v>0.72805737603561271</v>
      </c>
      <c r="Z9" s="56">
        <v>0.7125267575721822</v>
      </c>
      <c r="AA9" s="56" t="e">
        <v>#DIV/0!</v>
      </c>
      <c r="AB9" s="56" t="e">
        <v>#DIV/0!</v>
      </c>
      <c r="AC9" s="56" t="e">
        <v>#DIV/0!</v>
      </c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</row>
    <row r="10" spans="1:63" s="23" customFormat="1" x14ac:dyDescent="0.35">
      <c r="A10" s="23" t="s">
        <v>15</v>
      </c>
      <c r="B10" s="23" t="s">
        <v>16</v>
      </c>
      <c r="C10" s="56">
        <v>0.8375876424189308</v>
      </c>
      <c r="D10" s="56">
        <v>0.78125546424200032</v>
      </c>
      <c r="E10" s="56">
        <v>0.76037162857731111</v>
      </c>
      <c r="F10" s="56">
        <v>0.77560781187724193</v>
      </c>
      <c r="G10" s="56">
        <v>0.78696824009324007</v>
      </c>
      <c r="H10" s="56">
        <v>0.75773916516876372</v>
      </c>
      <c r="I10" s="56">
        <v>0.73598802860696522</v>
      </c>
      <c r="J10" s="56">
        <v>0.73803484284665799</v>
      </c>
      <c r="K10" s="56">
        <v>0.74825188389211628</v>
      </c>
      <c r="L10" s="56">
        <v>0.69654049935935169</v>
      </c>
      <c r="M10" s="56">
        <v>0.6959117500729125</v>
      </c>
      <c r="N10" s="56">
        <v>0.70472811863913931</v>
      </c>
      <c r="O10" s="56">
        <v>0.71650587646480157</v>
      </c>
      <c r="P10" s="56">
        <v>0.67865262079344246</v>
      </c>
      <c r="Q10" s="56">
        <v>0.66944064855901364</v>
      </c>
      <c r="R10" s="56">
        <v>0.67461667800952796</v>
      </c>
      <c r="S10" s="56">
        <v>0.68012608050550305</v>
      </c>
      <c r="T10" s="56">
        <v>0.64257563141826257</v>
      </c>
      <c r="U10" s="56">
        <v>0.61108943850615072</v>
      </c>
      <c r="V10" s="56">
        <v>0.60677455453215112</v>
      </c>
      <c r="W10" s="56">
        <v>0.6104451999352436</v>
      </c>
      <c r="X10" s="56">
        <v>0.60063786315841927</v>
      </c>
      <c r="Y10" s="56">
        <v>0.60856178881605116</v>
      </c>
      <c r="Z10" s="56">
        <v>0.60911145290038748</v>
      </c>
      <c r="AA10" s="56" t="e">
        <v>#DIV/0!</v>
      </c>
      <c r="AB10" s="56" t="e">
        <v>#DIV/0!</v>
      </c>
      <c r="AC10" s="56" t="e">
        <v>#DIV/0!</v>
      </c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</row>
    <row r="11" spans="1:63" s="23" customFormat="1" x14ac:dyDescent="0.35">
      <c r="A11" s="23" t="s">
        <v>17</v>
      </c>
      <c r="B11" s="23" t="s">
        <v>18</v>
      </c>
      <c r="C11" s="56">
        <v>0.90668416679605823</v>
      </c>
      <c r="D11" s="56">
        <v>0.89630561932531538</v>
      </c>
      <c r="E11" s="56">
        <v>0.8902650824218139</v>
      </c>
      <c r="F11" s="56">
        <v>0.89272913672875898</v>
      </c>
      <c r="G11" s="56">
        <v>0.90464764457768798</v>
      </c>
      <c r="H11" s="56">
        <v>0.89556235677228258</v>
      </c>
      <c r="I11" s="56">
        <v>0.89009147115795739</v>
      </c>
      <c r="J11" s="56">
        <v>0.88740178989881602</v>
      </c>
      <c r="K11" s="56">
        <v>0.88439097309287296</v>
      </c>
      <c r="L11" s="56">
        <v>0.84157921039480255</v>
      </c>
      <c r="M11" s="56">
        <v>0.844017369620362</v>
      </c>
      <c r="N11" s="56">
        <v>0.84355036770285741</v>
      </c>
      <c r="O11" s="56">
        <v>0.85164225366195068</v>
      </c>
      <c r="P11" s="56">
        <v>0.78407361785377871</v>
      </c>
      <c r="Q11" s="56">
        <v>0.78752773402435516</v>
      </c>
      <c r="R11" s="56">
        <v>0.79654239025096629</v>
      </c>
      <c r="S11" s="56">
        <v>0.79706285872009486</v>
      </c>
      <c r="T11" s="56">
        <v>0.74805249916643934</v>
      </c>
      <c r="U11" s="56">
        <v>0.74878714586780948</v>
      </c>
      <c r="V11" s="56">
        <v>0.75971168716400328</v>
      </c>
      <c r="W11" s="56">
        <v>0.77112930740361652</v>
      </c>
      <c r="X11" s="56">
        <v>0.65919271882628994</v>
      </c>
      <c r="Y11" s="56">
        <v>0.67072725502604291</v>
      </c>
      <c r="Z11" s="56">
        <v>0.67684903413601483</v>
      </c>
      <c r="AA11" s="56" t="e">
        <v>#DIV/0!</v>
      </c>
      <c r="AB11" s="56" t="e">
        <v>#DIV/0!</v>
      </c>
      <c r="AC11" s="56" t="e">
        <v>#DIV/0!</v>
      </c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</row>
    <row r="12" spans="1:63" s="23" customFormat="1" x14ac:dyDescent="0.35">
      <c r="A12" s="23" t="s">
        <v>19</v>
      </c>
      <c r="B12" s="23" t="s">
        <v>20</v>
      </c>
      <c r="C12" s="56">
        <v>0.86317582713171348</v>
      </c>
      <c r="D12" s="56">
        <v>0.85228758169934637</v>
      </c>
      <c r="E12" s="56">
        <v>0.84436260623229464</v>
      </c>
      <c r="F12" s="56">
        <v>0.84690565493364112</v>
      </c>
      <c r="G12" s="56">
        <v>0.84610386234859902</v>
      </c>
      <c r="H12" s="56">
        <v>0.84459615295908486</v>
      </c>
      <c r="I12" s="56">
        <v>0.83604627470512327</v>
      </c>
      <c r="J12" s="56">
        <v>0.84062037959023561</v>
      </c>
      <c r="K12" s="56">
        <v>0.84403197853189471</v>
      </c>
      <c r="L12" s="56">
        <v>0.82807951426432669</v>
      </c>
      <c r="M12" s="56">
        <v>0.81548979510004416</v>
      </c>
      <c r="N12" s="56">
        <v>0.82019537167633072</v>
      </c>
      <c r="O12" s="56">
        <v>0.81952600470552228</v>
      </c>
      <c r="P12" s="56">
        <v>0.74281879194630873</v>
      </c>
      <c r="Q12" s="56">
        <v>0.73445399800341349</v>
      </c>
      <c r="R12" s="56">
        <v>0.75671938466856792</v>
      </c>
      <c r="S12" s="56">
        <v>0.75965393373745149</v>
      </c>
      <c r="T12" s="56">
        <v>0.72905552861299705</v>
      </c>
      <c r="U12" s="56">
        <v>0.71024301093691999</v>
      </c>
      <c r="V12" s="56">
        <v>0.71422854643425493</v>
      </c>
      <c r="W12" s="56">
        <v>0.71956261110422093</v>
      </c>
      <c r="X12" s="56">
        <v>0.68089626720027674</v>
      </c>
      <c r="Y12" s="56">
        <v>0.68328112013298381</v>
      </c>
      <c r="Z12" s="56">
        <v>0.68949850870500107</v>
      </c>
      <c r="AA12" s="56" t="e">
        <v>#DIV/0!</v>
      </c>
      <c r="AB12" s="56" t="e">
        <v>#DIV/0!</v>
      </c>
      <c r="AC12" s="56" t="e">
        <v>#DIV/0!</v>
      </c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</row>
    <row r="13" spans="1:63" s="23" customFormat="1" x14ac:dyDescent="0.35">
      <c r="A13" s="23" t="s">
        <v>21</v>
      </c>
      <c r="B13" s="23" t="s">
        <v>22</v>
      </c>
      <c r="C13" s="56">
        <v>0.87831249745453932</v>
      </c>
      <c r="D13" s="56">
        <v>0.8777810222392356</v>
      </c>
      <c r="E13" s="56">
        <v>0.85598986540192856</v>
      </c>
      <c r="F13" s="56">
        <v>0.85409610682871173</v>
      </c>
      <c r="G13" s="56">
        <v>0.85314313525178798</v>
      </c>
      <c r="H13" s="56">
        <v>0.8180951430910296</v>
      </c>
      <c r="I13" s="56">
        <v>0.82324368855390129</v>
      </c>
      <c r="J13" s="56">
        <v>0.83165400077401641</v>
      </c>
      <c r="K13" s="56">
        <v>0.83110630580441369</v>
      </c>
      <c r="L13" s="56">
        <v>0.8060544343640067</v>
      </c>
      <c r="M13" s="56">
        <v>0.79091607615469994</v>
      </c>
      <c r="N13" s="56">
        <v>0.77804257598072035</v>
      </c>
      <c r="O13" s="56">
        <v>0.77962789093487128</v>
      </c>
      <c r="P13" s="56">
        <v>0.71739130434782605</v>
      </c>
      <c r="Q13" s="56">
        <v>0.70693576713788042</v>
      </c>
      <c r="R13" s="56">
        <v>0.70296975352692537</v>
      </c>
      <c r="S13" s="56">
        <v>0.72262863214679796</v>
      </c>
      <c r="T13" s="56">
        <v>0.73262057955589954</v>
      </c>
      <c r="U13" s="56">
        <v>0.66812667740203968</v>
      </c>
      <c r="V13" s="56">
        <v>0.67750730829772876</v>
      </c>
      <c r="W13" s="56">
        <v>0.68736416293168889</v>
      </c>
      <c r="X13" s="56">
        <v>0.66824059276478276</v>
      </c>
      <c r="Y13" s="56">
        <v>0.66088480709890629</v>
      </c>
      <c r="Z13" s="56">
        <v>0.66566220964278744</v>
      </c>
      <c r="AA13" s="56" t="e">
        <v>#DIV/0!</v>
      </c>
      <c r="AB13" s="56" t="e">
        <v>#DIV/0!</v>
      </c>
      <c r="AC13" s="56" t="e">
        <v>#DIV/0!</v>
      </c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</row>
    <row r="14" spans="1:63" s="23" customFormat="1" x14ac:dyDescent="0.35">
      <c r="A14" s="23" t="s">
        <v>23</v>
      </c>
      <c r="B14" s="23" t="s">
        <v>24</v>
      </c>
      <c r="C14" s="56">
        <v>0.85623647181387774</v>
      </c>
      <c r="D14" s="56">
        <v>0.82919518398602188</v>
      </c>
      <c r="E14" s="56">
        <v>0.82327143327147512</v>
      </c>
      <c r="F14" s="56">
        <v>0.85588645195856783</v>
      </c>
      <c r="G14" s="56">
        <v>0.85604624514730054</v>
      </c>
      <c r="H14" s="56">
        <v>0.80611768521759153</v>
      </c>
      <c r="I14" s="56">
        <v>0.83032219773210914</v>
      </c>
      <c r="J14" s="56">
        <v>0.85472232892455813</v>
      </c>
      <c r="K14" s="56">
        <v>0.83889111422658391</v>
      </c>
      <c r="L14" s="56">
        <v>0.77708258848766532</v>
      </c>
      <c r="M14" s="56">
        <v>0.77123912142561124</v>
      </c>
      <c r="N14" s="56">
        <v>0.79023129921259838</v>
      </c>
      <c r="O14" s="56">
        <v>0.77882583529844118</v>
      </c>
      <c r="P14" s="56">
        <v>0.72908188862255419</v>
      </c>
      <c r="Q14" s="56">
        <v>0.7431393486385478</v>
      </c>
      <c r="R14" s="56">
        <v>0.75037113757983775</v>
      </c>
      <c r="S14" s="56">
        <v>0.74185990245890154</v>
      </c>
      <c r="T14" s="56">
        <v>0.69954633247989939</v>
      </c>
      <c r="U14" s="56">
        <v>0.70501559137423686</v>
      </c>
      <c r="V14" s="56">
        <v>0.7089240081659457</v>
      </c>
      <c r="W14" s="56">
        <v>0.71339323092776863</v>
      </c>
      <c r="X14" s="56">
        <v>0.69770603228547157</v>
      </c>
      <c r="Y14" s="56">
        <v>0.69462187020950439</v>
      </c>
      <c r="Z14" s="56">
        <v>0.69016592701472712</v>
      </c>
      <c r="AA14" s="56" t="e">
        <v>#DIV/0!</v>
      </c>
      <c r="AB14" s="56" t="e">
        <v>#DIV/0!</v>
      </c>
      <c r="AC14" s="56" t="e">
        <v>#DIV/0!</v>
      </c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</row>
    <row r="15" spans="1:63" s="23" customFormat="1" x14ac:dyDescent="0.35">
      <c r="A15" s="23" t="s">
        <v>25</v>
      </c>
      <c r="B15" s="23" t="s">
        <v>26</v>
      </c>
      <c r="C15" s="56">
        <v>0.92978077003181969</v>
      </c>
      <c r="D15" s="56">
        <v>0.89578305579187456</v>
      </c>
      <c r="E15" s="56">
        <v>0.89829406126496159</v>
      </c>
      <c r="F15" s="56">
        <v>0.90539137419190985</v>
      </c>
      <c r="G15" s="56">
        <v>0.90308000008413425</v>
      </c>
      <c r="H15" s="56">
        <v>0.89014311996577655</v>
      </c>
      <c r="I15" s="56">
        <v>0.88388640718730049</v>
      </c>
      <c r="J15" s="56">
        <v>0.88634819343969784</v>
      </c>
      <c r="K15" s="56">
        <v>0.88854338906690189</v>
      </c>
      <c r="L15" s="56">
        <v>0.87043484118485515</v>
      </c>
      <c r="M15" s="56">
        <v>0.8621155491511685</v>
      </c>
      <c r="N15" s="56">
        <v>0.86464858384534693</v>
      </c>
      <c r="O15" s="56">
        <v>0.86030208540657693</v>
      </c>
      <c r="P15" s="56">
        <v>0.84186918936551947</v>
      </c>
      <c r="Q15" s="56">
        <v>0.83618303825302343</v>
      </c>
      <c r="R15" s="56">
        <v>0.83902104412161005</v>
      </c>
      <c r="S15" s="56">
        <v>0.84250706021681698</v>
      </c>
      <c r="T15" s="56">
        <v>0.88288288288288286</v>
      </c>
      <c r="U15" s="56">
        <v>0.82042502118045746</v>
      </c>
      <c r="V15" s="56">
        <v>0.81205410914481613</v>
      </c>
      <c r="W15" s="56">
        <v>0.78313846781320096</v>
      </c>
      <c r="X15" s="56">
        <v>0.79820093921555657</v>
      </c>
      <c r="Y15" s="56">
        <v>0.7726325909309405</v>
      </c>
      <c r="Z15" s="56">
        <v>0.7679378085933396</v>
      </c>
      <c r="AA15" s="56" t="e">
        <v>#DIV/0!</v>
      </c>
      <c r="AB15" s="56" t="e">
        <v>#DIV/0!</v>
      </c>
      <c r="AC15" s="56" t="e">
        <v>#DIV/0!</v>
      </c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</row>
    <row r="16" spans="1:63" s="23" customFormat="1" x14ac:dyDescent="0.35">
      <c r="A16" s="23" t="s">
        <v>27</v>
      </c>
      <c r="B16" s="23" t="s">
        <v>28</v>
      </c>
      <c r="C16" s="56">
        <v>0.926042642428066</v>
      </c>
      <c r="D16" s="56">
        <v>0.89265404249246472</v>
      </c>
      <c r="E16" s="56">
        <v>0.88948371610480059</v>
      </c>
      <c r="F16" s="56">
        <v>0.90042533974276795</v>
      </c>
      <c r="G16" s="56">
        <v>0.90564564365791256</v>
      </c>
      <c r="H16" s="56">
        <v>0.87691797488319478</v>
      </c>
      <c r="I16" s="56">
        <v>0.88149441618384261</v>
      </c>
      <c r="J16" s="56">
        <v>0.88962841937011405</v>
      </c>
      <c r="K16" s="56">
        <v>0.88517503413397491</v>
      </c>
      <c r="L16" s="56">
        <v>0.80400215687358911</v>
      </c>
      <c r="M16" s="56">
        <v>0.82514576943080253</v>
      </c>
      <c r="N16" s="56">
        <v>0.84306840908127756</v>
      </c>
      <c r="O16" s="56">
        <v>0.85716686764397143</v>
      </c>
      <c r="P16" s="56">
        <v>0.75938940260467391</v>
      </c>
      <c r="Q16" s="56">
        <v>0.7993413830954994</v>
      </c>
      <c r="R16" s="56">
        <v>0.82269784172661875</v>
      </c>
      <c r="S16" s="56">
        <v>0.84833776235153746</v>
      </c>
      <c r="T16" s="56">
        <v>0.77571764705882351</v>
      </c>
      <c r="U16" s="56">
        <v>0.78478483130402454</v>
      </c>
      <c r="V16" s="56">
        <v>0.79250318432704558</v>
      </c>
      <c r="W16" s="56">
        <v>0.81180100269957578</v>
      </c>
      <c r="X16" s="56">
        <v>0.73807274444969295</v>
      </c>
      <c r="Y16" s="56">
        <v>0.74017440681403368</v>
      </c>
      <c r="Z16" s="56">
        <v>0.76212254793916689</v>
      </c>
      <c r="AA16" s="56" t="e">
        <v>#DIV/0!</v>
      </c>
      <c r="AB16" s="56" t="e">
        <v>#DIV/0!</v>
      </c>
      <c r="AC16" s="56" t="e">
        <v>#DIV/0!</v>
      </c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</row>
    <row r="17" spans="1:63" s="23" customFormat="1" x14ac:dyDescent="0.35">
      <c r="A17" s="23" t="s">
        <v>29</v>
      </c>
      <c r="B17" s="23" t="s">
        <v>30</v>
      </c>
      <c r="C17" s="56">
        <v>0.87113775335376742</v>
      </c>
      <c r="D17" s="56">
        <v>0.86844549757927914</v>
      </c>
      <c r="E17" s="56">
        <v>0.87820751911749284</v>
      </c>
      <c r="F17" s="56">
        <v>0.88667611148237324</v>
      </c>
      <c r="G17" s="56">
        <v>0.8725978018208278</v>
      </c>
      <c r="H17" s="56">
        <v>0.8103098061204842</v>
      </c>
      <c r="I17" s="56">
        <v>0.80563011641832638</v>
      </c>
      <c r="J17" s="56">
        <v>0.84016557535019576</v>
      </c>
      <c r="K17" s="56">
        <v>0.8443200047221705</v>
      </c>
      <c r="L17" s="56">
        <v>0.86339762214620341</v>
      </c>
      <c r="M17" s="56">
        <v>0.85553867556431296</v>
      </c>
      <c r="N17" s="56">
        <v>0.86992836502183923</v>
      </c>
      <c r="O17" s="56">
        <v>0.86810610582218828</v>
      </c>
      <c r="P17" s="56">
        <v>0.83897210960109458</v>
      </c>
      <c r="Q17" s="56">
        <v>0.83057689055170525</v>
      </c>
      <c r="R17" s="56">
        <v>0.83589798519079284</v>
      </c>
      <c r="S17" s="56">
        <v>0.84011208680793226</v>
      </c>
      <c r="T17" s="56">
        <v>0.82627990277322216</v>
      </c>
      <c r="U17" s="56">
        <v>0.81733304590622047</v>
      </c>
      <c r="V17" s="56">
        <v>0.82589210004972025</v>
      </c>
      <c r="W17" s="56">
        <v>0.82471666607827199</v>
      </c>
      <c r="X17" s="56">
        <v>0.75529752585053989</v>
      </c>
      <c r="Y17" s="56">
        <v>0.77132814114456283</v>
      </c>
      <c r="Z17" s="56">
        <v>0.79052665095793184</v>
      </c>
      <c r="AA17" s="56" t="e">
        <v>#DIV/0!</v>
      </c>
      <c r="AB17" s="56" t="e">
        <v>#DIV/0!</v>
      </c>
      <c r="AC17" s="56" t="e">
        <v>#DIV/0!</v>
      </c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</row>
    <row r="18" spans="1:63" s="23" customFormat="1" x14ac:dyDescent="0.35">
      <c r="A18" s="23" t="s">
        <v>31</v>
      </c>
      <c r="B18" s="23" t="s">
        <v>32</v>
      </c>
      <c r="C18" s="56">
        <v>0.86512820374030908</v>
      </c>
      <c r="D18" s="56">
        <v>0.87555260373573429</v>
      </c>
      <c r="E18" s="56">
        <v>0.84626651614384729</v>
      </c>
      <c r="F18" s="56">
        <v>0.85672512877704832</v>
      </c>
      <c r="G18" s="56">
        <v>0.85775469729164711</v>
      </c>
      <c r="H18" s="56">
        <v>0.8546904492850439</v>
      </c>
      <c r="I18" s="56">
        <v>0.87429214145260359</v>
      </c>
      <c r="J18" s="56">
        <v>0.87878959161785664</v>
      </c>
      <c r="K18" s="56">
        <v>0.89109631984108051</v>
      </c>
      <c r="L18" s="56">
        <v>0.92051258219117682</v>
      </c>
      <c r="M18" s="56">
        <v>0.88616083894843378</v>
      </c>
      <c r="N18" s="56">
        <v>0.89251005514551929</v>
      </c>
      <c r="O18" s="56">
        <v>0.88224013846670912</v>
      </c>
      <c r="P18" s="56">
        <v>0.89010000541121093</v>
      </c>
      <c r="Q18" s="56">
        <v>0.87091660163865114</v>
      </c>
      <c r="R18" s="56">
        <v>0.88807356082961597</v>
      </c>
      <c r="S18" s="56">
        <v>0.86962938121672884</v>
      </c>
      <c r="T18" s="56">
        <v>0.84751087520308299</v>
      </c>
      <c r="U18" s="56">
        <v>0.843531157115196</v>
      </c>
      <c r="V18" s="56">
        <v>0.82384010703823252</v>
      </c>
      <c r="W18" s="56">
        <v>0.80019136898613186</v>
      </c>
      <c r="X18" s="56">
        <v>0.73476225799480599</v>
      </c>
      <c r="Y18" s="56">
        <v>0.71548976062522751</v>
      </c>
      <c r="Z18" s="56">
        <v>0.71925383201984006</v>
      </c>
      <c r="AA18" s="56" t="e">
        <v>#DIV/0!</v>
      </c>
      <c r="AB18" s="56" t="e">
        <v>#DIV/0!</v>
      </c>
      <c r="AC18" s="56" t="e">
        <v>#DIV/0!</v>
      </c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</row>
    <row r="19" spans="1:63" s="23" customFormat="1" x14ac:dyDescent="0.35">
      <c r="A19" s="23" t="s">
        <v>33</v>
      </c>
      <c r="B19" s="23" t="s">
        <v>34</v>
      </c>
      <c r="C19" s="56">
        <v>0.92079427482169451</v>
      </c>
      <c r="D19" s="56"/>
      <c r="E19" s="56"/>
      <c r="F19" s="56"/>
      <c r="G19" s="56">
        <v>0.90049983738975392</v>
      </c>
      <c r="H19" s="56"/>
      <c r="I19" s="56"/>
      <c r="J19" s="56"/>
      <c r="K19" s="56">
        <v>0.88924664040982837</v>
      </c>
      <c r="L19" s="56"/>
      <c r="M19" s="56"/>
      <c r="N19" s="56"/>
      <c r="O19" s="56">
        <v>0.88766654622256347</v>
      </c>
      <c r="P19" s="56"/>
      <c r="Q19" s="56"/>
      <c r="R19" s="56"/>
      <c r="S19" s="56">
        <v>0.88204842310869658</v>
      </c>
      <c r="T19" s="56"/>
      <c r="U19" s="56"/>
      <c r="V19" s="56"/>
      <c r="W19" s="56">
        <v>0.85468471394694701</v>
      </c>
      <c r="X19" s="56"/>
      <c r="Y19" s="56">
        <v>0.78412839074057372</v>
      </c>
      <c r="Z19" s="56">
        <v>0.79856483729455563</v>
      </c>
      <c r="AA19" s="56" t="e">
        <v>#DIV/0!</v>
      </c>
      <c r="AB19" s="56" t="e">
        <v>#DIV/0!</v>
      </c>
      <c r="AC19" s="56" t="e">
        <v>#DIV/0!</v>
      </c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</row>
    <row r="20" spans="1:63" s="23" customFormat="1" x14ac:dyDescent="0.35">
      <c r="A20" s="23" t="s">
        <v>35</v>
      </c>
      <c r="B20" s="23" t="s">
        <v>36</v>
      </c>
      <c r="C20" s="56">
        <v>0.73247450490698629</v>
      </c>
      <c r="D20" s="56"/>
      <c r="E20" s="56"/>
      <c r="F20" s="56"/>
      <c r="G20" s="56">
        <v>0.94380684270891724</v>
      </c>
      <c r="H20" s="56"/>
      <c r="I20" s="56"/>
      <c r="J20" s="56"/>
      <c r="K20" s="56">
        <v>0.97402328970297636</v>
      </c>
      <c r="L20" s="56"/>
      <c r="M20" s="56"/>
      <c r="N20" s="56"/>
      <c r="O20" s="56">
        <v>1.0534395766594369</v>
      </c>
      <c r="P20" s="56"/>
      <c r="Q20" s="56"/>
      <c r="R20" s="56"/>
      <c r="S20" s="56">
        <v>0.90829056522164608</v>
      </c>
      <c r="T20" s="56"/>
      <c r="U20" s="56">
        <v>0.90137944705061268</v>
      </c>
      <c r="V20" s="56"/>
      <c r="W20" s="56">
        <v>0.88590251871724934</v>
      </c>
      <c r="X20" s="56"/>
      <c r="Y20" s="56">
        <v>0.85668302984611899</v>
      </c>
      <c r="Z20" s="56">
        <v>0.84039603870688429</v>
      </c>
      <c r="AA20" s="56" t="e">
        <v>#DIV/0!</v>
      </c>
      <c r="AB20" s="56" t="e">
        <v>#DIV/0!</v>
      </c>
      <c r="AC20" s="56" t="e">
        <v>#DIV/0!</v>
      </c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</row>
    <row r="21" spans="1:63" s="23" customFormat="1" x14ac:dyDescent="0.35">
      <c r="A21" s="23" t="s">
        <v>37</v>
      </c>
      <c r="B21" s="23" t="s">
        <v>38</v>
      </c>
      <c r="C21" s="56">
        <v>0.94240766735224835</v>
      </c>
      <c r="D21" s="56"/>
      <c r="E21" s="56"/>
      <c r="F21" s="56"/>
      <c r="G21" s="56">
        <v>0.93262751980766823</v>
      </c>
      <c r="H21" s="56"/>
      <c r="I21" s="56"/>
      <c r="J21" s="56"/>
      <c r="K21" s="56">
        <v>0.9057871865965319</v>
      </c>
      <c r="L21" s="56"/>
      <c r="M21" s="56"/>
      <c r="N21" s="56"/>
      <c r="O21" s="56">
        <v>0.88778966593576292</v>
      </c>
      <c r="P21" s="56"/>
      <c r="Q21" s="56"/>
      <c r="R21" s="56"/>
      <c r="S21" s="56">
        <v>0.83545610366167022</v>
      </c>
      <c r="T21" s="56"/>
      <c r="U21" s="56">
        <v>0.78102916934190203</v>
      </c>
      <c r="V21" s="56">
        <v>0.78633785529236933</v>
      </c>
      <c r="W21" s="56">
        <v>0.80466299930064511</v>
      </c>
      <c r="X21" s="56">
        <v>0.75668067217091395</v>
      </c>
      <c r="Y21" s="56">
        <v>0.77246806078692143</v>
      </c>
      <c r="Z21" s="56">
        <v>0.75883248946543536</v>
      </c>
      <c r="AA21" s="56" t="e">
        <v>#DIV/0!</v>
      </c>
      <c r="AB21" s="56" t="e">
        <v>#DIV/0!</v>
      </c>
      <c r="AC21" s="56" t="e">
        <v>#DIV/0!</v>
      </c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</row>
    <row r="22" spans="1:63" s="23" customFormat="1" x14ac:dyDescent="0.35">
      <c r="A22" s="23" t="s">
        <v>39</v>
      </c>
      <c r="B22" s="23" t="s">
        <v>40</v>
      </c>
      <c r="C22" s="56">
        <v>0.91247443591544042</v>
      </c>
      <c r="D22" s="56"/>
      <c r="E22" s="56"/>
      <c r="F22" s="56"/>
      <c r="G22" s="56">
        <v>0.89529935036541519</v>
      </c>
      <c r="H22" s="56"/>
      <c r="I22" s="56"/>
      <c r="J22" s="56"/>
      <c r="K22" s="56">
        <v>0.90334735236468355</v>
      </c>
      <c r="L22" s="56"/>
      <c r="M22" s="56"/>
      <c r="N22" s="56"/>
      <c r="O22" s="56">
        <v>0.93682071618021678</v>
      </c>
      <c r="P22" s="56"/>
      <c r="Q22" s="56"/>
      <c r="R22" s="56"/>
      <c r="S22" s="56">
        <v>0.84365359161070486</v>
      </c>
      <c r="T22" s="56"/>
      <c r="U22" s="56">
        <v>0.87331487263261554</v>
      </c>
      <c r="V22" s="56"/>
      <c r="W22" s="56">
        <v>0.88983152851686864</v>
      </c>
      <c r="X22" s="56"/>
      <c r="Y22" s="56">
        <v>0.88751610874229725</v>
      </c>
      <c r="Z22" s="56">
        <v>0.8242035677166365</v>
      </c>
      <c r="AA22" s="56" t="e">
        <v>#DIV/0!</v>
      </c>
      <c r="AB22" s="56" t="e">
        <v>#DIV/0!</v>
      </c>
      <c r="AC22" s="56" t="e">
        <v>#DIV/0!</v>
      </c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</row>
    <row r="23" spans="1:63" s="23" customFormat="1" x14ac:dyDescent="0.35">
      <c r="A23" s="23" t="s">
        <v>41</v>
      </c>
      <c r="B23" s="23" t="s">
        <v>42</v>
      </c>
      <c r="C23" s="56">
        <v>0.9557181305928123</v>
      </c>
      <c r="D23" s="56"/>
      <c r="E23" s="56"/>
      <c r="F23" s="56"/>
      <c r="G23" s="56">
        <v>0.95577395577395574</v>
      </c>
      <c r="H23" s="56"/>
      <c r="I23" s="56"/>
      <c r="J23" s="56"/>
      <c r="K23" s="56">
        <v>0.95838176096613703</v>
      </c>
      <c r="L23" s="56"/>
      <c r="M23" s="56"/>
      <c r="N23" s="56"/>
      <c r="O23" s="56">
        <v>0.95108549605979231</v>
      </c>
      <c r="P23" s="56"/>
      <c r="Q23" s="56"/>
      <c r="R23" s="56"/>
      <c r="S23" s="56">
        <v>0.95365304874047774</v>
      </c>
      <c r="T23" s="56"/>
      <c r="U23" s="56">
        <v>0.9379244823894769</v>
      </c>
      <c r="V23" s="56"/>
      <c r="W23" s="56">
        <v>0.94658868881975455</v>
      </c>
      <c r="X23" s="56">
        <v>0.92950339502063639</v>
      </c>
      <c r="Y23" s="56">
        <v>0.94009820852244497</v>
      </c>
      <c r="Z23" s="56">
        <v>0.88735132396177829</v>
      </c>
      <c r="AA23" s="56" t="e">
        <v>#DIV/0!</v>
      </c>
      <c r="AB23" s="56" t="e">
        <v>#DIV/0!</v>
      </c>
      <c r="AC23" s="56" t="e">
        <v>#DIV/0!</v>
      </c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</row>
    <row r="24" spans="1:63" s="23" customFormat="1" x14ac:dyDescent="0.35">
      <c r="A24" s="23" t="s">
        <v>43</v>
      </c>
      <c r="B24" s="23" t="s">
        <v>44</v>
      </c>
      <c r="C24" s="56">
        <v>0.95176454759060669</v>
      </c>
      <c r="D24" s="56"/>
      <c r="E24" s="56"/>
      <c r="F24" s="56"/>
      <c r="G24" s="56">
        <v>0.96073024015303565</v>
      </c>
      <c r="H24" s="56"/>
      <c r="I24" s="56"/>
      <c r="J24" s="56"/>
      <c r="K24" s="56">
        <v>0.93645517984808668</v>
      </c>
      <c r="L24" s="56"/>
      <c r="M24" s="56"/>
      <c r="N24" s="56"/>
      <c r="O24" s="56">
        <v>0.92753134542983329</v>
      </c>
      <c r="P24" s="56"/>
      <c r="Q24" s="56"/>
      <c r="R24" s="56"/>
      <c r="S24" s="56">
        <v>0.94973395171213271</v>
      </c>
      <c r="T24" s="56"/>
      <c r="U24" s="56">
        <v>0.94754601329626187</v>
      </c>
      <c r="V24" s="56"/>
      <c r="W24" s="56">
        <v>0.94482295932347804</v>
      </c>
      <c r="X24" s="56"/>
      <c r="Y24" s="56"/>
      <c r="Z24" s="56">
        <v>0.91627823344721226</v>
      </c>
      <c r="AA24" s="56" t="e">
        <v>#DIV/0!</v>
      </c>
      <c r="AB24" s="56" t="e">
        <v>#DIV/0!</v>
      </c>
      <c r="AC24" s="56" t="e">
        <v>#DIV/0!</v>
      </c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</row>
    <row r="25" spans="1:63" s="23" customFormat="1" x14ac:dyDescent="0.35">
      <c r="A25" s="23" t="s">
        <v>45</v>
      </c>
      <c r="B25" s="23" t="s">
        <v>46</v>
      </c>
      <c r="C25" s="56"/>
      <c r="D25" s="56"/>
      <c r="E25" s="56"/>
      <c r="F25" s="56"/>
      <c r="G25" s="56">
        <v>0.9678893380487491</v>
      </c>
      <c r="H25" s="56"/>
      <c r="I25" s="56"/>
      <c r="J25" s="56"/>
      <c r="K25" s="56">
        <v>0.95453936121340843</v>
      </c>
      <c r="L25" s="56"/>
      <c r="M25" s="56"/>
      <c r="N25" s="56"/>
      <c r="O25" s="56">
        <v>0.9515665672293816</v>
      </c>
      <c r="P25" s="56"/>
      <c r="Q25" s="56"/>
      <c r="R25" s="56"/>
      <c r="S25" s="56">
        <v>0.92955015957322595</v>
      </c>
      <c r="T25" s="56"/>
      <c r="U25" s="56">
        <v>0.88154091428109072</v>
      </c>
      <c r="V25" s="56"/>
      <c r="W25" s="56">
        <v>0.9027007892899267</v>
      </c>
      <c r="X25" s="56">
        <v>0.91817386872118345</v>
      </c>
      <c r="Y25" s="56">
        <v>0.89787007363748295</v>
      </c>
      <c r="Z25" s="56">
        <v>0.8987603314143926</v>
      </c>
      <c r="AA25" s="56" t="e">
        <v>#DIV/0!</v>
      </c>
      <c r="AB25" s="56" t="e">
        <v>#DIV/0!</v>
      </c>
      <c r="AC25" s="56" t="e">
        <v>#DIV/0!</v>
      </c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</row>
    <row r="26" spans="1:63" s="23" customFormat="1" x14ac:dyDescent="0.35">
      <c r="A26" s="23" t="s">
        <v>47</v>
      </c>
      <c r="B26" s="23" t="s">
        <v>48</v>
      </c>
      <c r="C26" s="56">
        <v>0.90309335141862745</v>
      </c>
      <c r="D26" s="56"/>
      <c r="E26" s="56"/>
      <c r="F26" s="56"/>
      <c r="G26" s="56">
        <v>0.9181938006716388</v>
      </c>
      <c r="H26" s="56"/>
      <c r="I26" s="56"/>
      <c r="J26" s="56"/>
      <c r="K26" s="56">
        <v>0.90219187116710509</v>
      </c>
      <c r="L26" s="56"/>
      <c r="M26" s="56"/>
      <c r="N26" s="56"/>
      <c r="O26" s="56">
        <v>0.87271751203850989</v>
      </c>
      <c r="P26" s="56"/>
      <c r="Q26" s="56"/>
      <c r="R26" s="56"/>
      <c r="S26" s="56">
        <v>0.88751627208890982</v>
      </c>
      <c r="T26" s="56"/>
      <c r="U26" s="56"/>
      <c r="V26" s="56"/>
      <c r="W26" s="56">
        <v>0.83119795713784184</v>
      </c>
      <c r="X26" s="56"/>
      <c r="Y26" s="56"/>
      <c r="Z26" s="56" t="e">
        <v>#DIV/0!</v>
      </c>
      <c r="AA26" s="56" t="e">
        <v>#DIV/0!</v>
      </c>
      <c r="AB26" s="56" t="e">
        <v>#DIV/0!</v>
      </c>
      <c r="AC26" s="56" t="e">
        <v>#DIV/0!</v>
      </c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</row>
    <row r="27" spans="1:63" s="23" customFormat="1" x14ac:dyDescent="0.35">
      <c r="A27" s="23" t="s">
        <v>49</v>
      </c>
      <c r="B27" s="23" t="s">
        <v>50</v>
      </c>
      <c r="C27" s="56">
        <v>0.93455707524906451</v>
      </c>
      <c r="D27" s="56"/>
      <c r="E27" s="56"/>
      <c r="F27" s="56"/>
      <c r="G27" s="56">
        <v>0.93878243705273645</v>
      </c>
      <c r="H27" s="56"/>
      <c r="I27" s="56"/>
      <c r="J27" s="56"/>
      <c r="K27" s="56">
        <v>0.93766717513316189</v>
      </c>
      <c r="L27" s="56"/>
      <c r="M27" s="56"/>
      <c r="N27" s="56"/>
      <c r="O27" s="56">
        <v>0.96091173193603929</v>
      </c>
      <c r="P27" s="56"/>
      <c r="Q27" s="56"/>
      <c r="R27" s="56"/>
      <c r="S27" s="56">
        <v>0.91790878978666679</v>
      </c>
      <c r="T27" s="56"/>
      <c r="U27" s="56">
        <v>0.94008405395295624</v>
      </c>
      <c r="V27" s="56"/>
      <c r="W27" s="56">
        <v>0.90718654152091505</v>
      </c>
      <c r="X27" s="56"/>
      <c r="Y27" s="56">
        <v>0.89810257538584126</v>
      </c>
      <c r="Z27" s="56">
        <v>0.8984186940254183</v>
      </c>
      <c r="AA27" s="56" t="e">
        <v>#DIV/0!</v>
      </c>
      <c r="AB27" s="56" t="e">
        <v>#DIV/0!</v>
      </c>
      <c r="AC27" s="56" t="e">
        <v>#DIV/0!</v>
      </c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</row>
    <row r="28" spans="1:63" s="25" customFormat="1" ht="13.15" x14ac:dyDescent="0.4">
      <c r="A28" s="10" t="s">
        <v>85</v>
      </c>
      <c r="B28" s="25" t="s">
        <v>51</v>
      </c>
      <c r="C28" s="57">
        <v>0.79954221611817589</v>
      </c>
      <c r="D28" s="57">
        <v>0.75867910057995491</v>
      </c>
      <c r="E28" s="57">
        <v>0.7620319537581739</v>
      </c>
      <c r="F28" s="57">
        <v>0.77484804392606599</v>
      </c>
      <c r="G28" s="57">
        <v>0.78374197443465554</v>
      </c>
      <c r="H28" s="57">
        <v>0.7620504318202328</v>
      </c>
      <c r="I28" s="57">
        <v>0.77305904975053796</v>
      </c>
      <c r="J28" s="57">
        <v>0.78201858781540723</v>
      </c>
      <c r="K28" s="57">
        <v>0.78448449496235495</v>
      </c>
      <c r="L28" s="57">
        <v>0.7347894901196611</v>
      </c>
      <c r="M28" s="57">
        <v>0.74430831370928752</v>
      </c>
      <c r="N28" s="57">
        <v>0.75785061254428343</v>
      </c>
      <c r="O28" s="57">
        <v>0.76896971343829623</v>
      </c>
      <c r="P28" s="57">
        <v>0.71113963587110607</v>
      </c>
      <c r="Q28" s="57">
        <v>0.73001269327534912</v>
      </c>
      <c r="R28" s="57">
        <v>0.7473956487603125</v>
      </c>
      <c r="S28" s="57">
        <v>0.75752540762394482</v>
      </c>
      <c r="T28" s="57">
        <v>0.7118230806751521</v>
      </c>
      <c r="U28" s="57">
        <v>0.72065884336694097</v>
      </c>
      <c r="V28" s="57">
        <v>0.73214111634726564</v>
      </c>
      <c r="W28" s="57">
        <v>0.738737593305689</v>
      </c>
      <c r="X28" s="57">
        <v>0.64329007325800525</v>
      </c>
      <c r="Y28" s="57">
        <v>0.66270502956251454</v>
      </c>
      <c r="Z28" s="57">
        <v>0.68231706229015787</v>
      </c>
      <c r="AA28" s="57" t="e">
        <v>#DIV/0!</v>
      </c>
      <c r="AB28" s="57" t="e">
        <v>#DIV/0!</v>
      </c>
      <c r="AC28" s="57" t="e">
        <v>#DIV/0!</v>
      </c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</row>
    <row r="29" spans="1:63" s="23" customFormat="1" x14ac:dyDescent="0.35">
      <c r="B29" s="27" t="s">
        <v>52</v>
      </c>
      <c r="C29" s="58">
        <v>0.7823625742215865</v>
      </c>
      <c r="D29" s="58">
        <v>0.73711524695776665</v>
      </c>
      <c r="E29" s="58">
        <v>0.74256593326880127</v>
      </c>
      <c r="F29" s="58">
        <v>0.75533051355318359</v>
      </c>
      <c r="G29" s="58">
        <v>0.76544271289975063</v>
      </c>
      <c r="H29" s="58">
        <v>0.74241187802236108</v>
      </c>
      <c r="I29" s="58">
        <v>0.75760157321927002</v>
      </c>
      <c r="J29" s="58">
        <v>0.76781289962331534</v>
      </c>
      <c r="K29" s="58">
        <v>0.77078894180953428</v>
      </c>
      <c r="L29" s="58">
        <v>0.71679979567966123</v>
      </c>
      <c r="M29" s="58">
        <v>0.73043475836120242</v>
      </c>
      <c r="N29" s="58">
        <v>0.74703260711324548</v>
      </c>
      <c r="O29" s="58">
        <v>0.76111876662417188</v>
      </c>
      <c r="P29" s="58">
        <v>0.70544814602602934</v>
      </c>
      <c r="Q29" s="58">
        <v>0.73061704143423123</v>
      </c>
      <c r="R29" s="58">
        <v>0.75016354349253056</v>
      </c>
      <c r="S29" s="58">
        <v>0.76204931978496215</v>
      </c>
      <c r="T29" s="58">
        <v>0.70665887653922566</v>
      </c>
      <c r="U29" s="58">
        <v>0.72837035518120641</v>
      </c>
      <c r="V29" s="58">
        <v>0.74175011532480384</v>
      </c>
      <c r="W29" s="58">
        <v>0.74769071471676529</v>
      </c>
      <c r="X29" s="58">
        <v>0.63252381817895587</v>
      </c>
      <c r="Y29" s="58">
        <v>0.65892104265424445</v>
      </c>
      <c r="Z29" s="58">
        <v>0.68459498824801057</v>
      </c>
      <c r="AA29" s="58" t="e">
        <v>#DIV/0!</v>
      </c>
      <c r="AB29" s="58" t="e">
        <v>#DIV/0!</v>
      </c>
      <c r="AC29" s="58" t="e">
        <v>#DIV/0!</v>
      </c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</row>
    <row r="30" spans="1:63" s="23" customFormat="1" x14ac:dyDescent="0.35">
      <c r="B30" s="27" t="s">
        <v>53</v>
      </c>
      <c r="C30" s="58">
        <v>0.85867813711069851</v>
      </c>
      <c r="D30" s="58">
        <v>0.83226516679142115</v>
      </c>
      <c r="E30" s="58">
        <v>0.82490989691367245</v>
      </c>
      <c r="F30" s="58">
        <v>0.83610890229972112</v>
      </c>
      <c r="G30" s="58">
        <v>0.83942222534299937</v>
      </c>
      <c r="H30" s="58">
        <v>0.81846539031702836</v>
      </c>
      <c r="I30" s="58">
        <v>0.81479760479005581</v>
      </c>
      <c r="J30" s="58">
        <v>0.81946485450484585</v>
      </c>
      <c r="K30" s="58">
        <v>0.82024500958567559</v>
      </c>
      <c r="L30" s="58">
        <v>0.78389089325441075</v>
      </c>
      <c r="M30" s="58">
        <v>0.77904903290759087</v>
      </c>
      <c r="N30" s="58">
        <v>0.78269404531340114</v>
      </c>
      <c r="O30" s="58">
        <v>0.78490726335882077</v>
      </c>
      <c r="P30" s="58">
        <v>0.72083147837402828</v>
      </c>
      <c r="Q30" s="58">
        <v>0.72121927769324834</v>
      </c>
      <c r="R30" s="58">
        <v>0.73260489859316624</v>
      </c>
      <c r="S30" s="58">
        <v>0.73802826494125662</v>
      </c>
      <c r="T30" s="58">
        <v>0.71808696869967092</v>
      </c>
      <c r="U30" s="58">
        <v>0.6946226735993003</v>
      </c>
      <c r="V30" s="58">
        <v>0.70281480990927203</v>
      </c>
      <c r="W30" s="58">
        <v>0.71128298990376104</v>
      </c>
      <c r="X30" s="58">
        <v>0.66023861412251361</v>
      </c>
      <c r="Y30" s="58">
        <v>0.66413418775738464</v>
      </c>
      <c r="Z30" s="58">
        <v>0.67011615425207749</v>
      </c>
      <c r="AA30" s="58" t="e">
        <v>#DIV/0!</v>
      </c>
      <c r="AB30" s="58" t="e">
        <v>#DIV/0!</v>
      </c>
      <c r="AC30" s="58" t="e">
        <v>#DIV/0!</v>
      </c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</row>
    <row r="31" spans="1:63" s="23" customFormat="1" x14ac:dyDescent="0.35">
      <c r="B31" s="27" t="s">
        <v>54</v>
      </c>
      <c r="C31" s="58">
        <v>0.90178358427672189</v>
      </c>
      <c r="D31" s="58">
        <v>0.88399904732189305</v>
      </c>
      <c r="E31" s="58">
        <v>0.87783786762973737</v>
      </c>
      <c r="F31" s="58">
        <v>0.88804023014165423</v>
      </c>
      <c r="G31" s="58">
        <v>0.88827316276199675</v>
      </c>
      <c r="H31" s="58">
        <v>0.85839016637488541</v>
      </c>
      <c r="I31" s="58">
        <v>0.86423135688829844</v>
      </c>
      <c r="J31" s="58">
        <v>0.87757574872011523</v>
      </c>
      <c r="K31" s="58">
        <v>0.87859340616382453</v>
      </c>
      <c r="L31" s="58">
        <v>0.84063433900521234</v>
      </c>
      <c r="M31" s="58">
        <v>0.84476531392564946</v>
      </c>
      <c r="N31" s="58">
        <v>0.85964861177893104</v>
      </c>
      <c r="O31" s="58">
        <v>0.86522914686444163</v>
      </c>
      <c r="P31" s="58">
        <v>0.80588502165349296</v>
      </c>
      <c r="Q31" s="58">
        <v>0.82223420802184899</v>
      </c>
      <c r="R31" s="58">
        <v>0.84009237832771888</v>
      </c>
      <c r="S31" s="58">
        <v>0.85120218477676424</v>
      </c>
      <c r="T31" s="58">
        <v>0.80419116158212389</v>
      </c>
      <c r="U31" s="58">
        <v>0.80612681371247386</v>
      </c>
      <c r="V31" s="58">
        <v>0.80815437688706293</v>
      </c>
      <c r="W31" s="58">
        <v>0.81259119616110143</v>
      </c>
      <c r="X31" s="58">
        <v>0.74239442939380829</v>
      </c>
      <c r="Y31" s="58">
        <v>0.74344923306194721</v>
      </c>
      <c r="Z31" s="58">
        <v>0.75985364036133596</v>
      </c>
      <c r="AA31" s="58" t="e">
        <v>#DIV/0!</v>
      </c>
      <c r="AB31" s="58" t="e">
        <v>#DIV/0!</v>
      </c>
      <c r="AC31" s="58" t="e">
        <v>#DIV/0!</v>
      </c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</row>
    <row r="32" spans="1:63" s="23" customFormat="1" x14ac:dyDescent="0.35">
      <c r="A32" s="29"/>
      <c r="B32" s="30" t="s">
        <v>55</v>
      </c>
      <c r="C32" s="59"/>
      <c r="D32" s="59"/>
      <c r="E32" s="59"/>
      <c r="F32" s="59"/>
      <c r="G32" s="59">
        <v>0.94773158274164737</v>
      </c>
      <c r="H32" s="59"/>
      <c r="I32" s="59"/>
      <c r="J32" s="59"/>
      <c r="K32" s="59">
        <v>0.93821029740571393</v>
      </c>
      <c r="L32" s="59"/>
      <c r="M32" s="59"/>
      <c r="N32" s="59"/>
      <c r="O32" s="59">
        <v>0.9329617147498489</v>
      </c>
      <c r="P32" s="59"/>
      <c r="Q32" s="59"/>
      <c r="R32" s="59"/>
      <c r="S32" s="59">
        <v>0.92722297129892195</v>
      </c>
      <c r="T32" s="59"/>
      <c r="U32" s="59"/>
      <c r="V32" s="59"/>
      <c r="W32" s="59">
        <v>0.89839948470737307</v>
      </c>
      <c r="X32" s="59"/>
      <c r="Y32" s="59"/>
      <c r="Z32" s="59" t="e">
        <v>#DIV/0!</v>
      </c>
      <c r="AA32" s="59" t="e">
        <v>#DIV/0!</v>
      </c>
      <c r="AB32" s="59" t="e">
        <v>#DIV/0!</v>
      </c>
      <c r="AC32" s="59" t="e">
        <v>#DIV/0!</v>
      </c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</row>
    <row r="34" spans="1:63" x14ac:dyDescent="0.35">
      <c r="A34" s="3" t="s">
        <v>158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</row>
    <row r="35" spans="1:63" s="23" customFormat="1" x14ac:dyDescent="0.35">
      <c r="A35" s="23" t="s">
        <v>1</v>
      </c>
      <c r="B35" s="23" t="s">
        <v>2</v>
      </c>
      <c r="C35" s="56">
        <v>0.20238379711202903</v>
      </c>
      <c r="D35" s="56">
        <v>0.24988358505319941</v>
      </c>
      <c r="E35" s="56">
        <v>0.25005157120264043</v>
      </c>
      <c r="F35" s="56">
        <v>0.2406454969593067</v>
      </c>
      <c r="G35" s="56">
        <v>0.23663023395775373</v>
      </c>
      <c r="H35" s="56">
        <v>0.24577726554569257</v>
      </c>
      <c r="I35" s="56">
        <v>0.23137943243711534</v>
      </c>
      <c r="J35" s="56">
        <v>0.22443352354952883</v>
      </c>
      <c r="K35" s="56">
        <v>0.22184208810958295</v>
      </c>
      <c r="L35" s="56">
        <v>0.2777680021656741</v>
      </c>
      <c r="M35" s="56">
        <v>0.27701293003847871</v>
      </c>
      <c r="N35" s="56">
        <v>0.25860285981304176</v>
      </c>
      <c r="O35" s="56">
        <v>0.24812214972940982</v>
      </c>
      <c r="P35" s="56">
        <v>0.28781366635307715</v>
      </c>
      <c r="Q35" s="56">
        <v>0.2765258430387455</v>
      </c>
      <c r="R35" s="56">
        <v>0.25717934705857071</v>
      </c>
      <c r="S35" s="56">
        <v>0.25098195151861002</v>
      </c>
      <c r="T35" s="56">
        <v>0.30845532224945349</v>
      </c>
      <c r="U35" s="56">
        <v>0.29237147781564221</v>
      </c>
      <c r="V35" s="56">
        <v>0.27578207796762655</v>
      </c>
      <c r="W35" s="56">
        <v>0.27202869072754554</v>
      </c>
      <c r="X35" s="56">
        <v>0.38722671219099591</v>
      </c>
      <c r="Y35" s="56">
        <v>0.34498280537926018</v>
      </c>
      <c r="Z35" s="56">
        <v>0.32140663687245785</v>
      </c>
      <c r="AA35" s="56" t="e">
        <v>#DIV/0!</v>
      </c>
      <c r="AB35" s="56" t="e">
        <v>#DIV/0!</v>
      </c>
      <c r="AC35" s="56" t="e">
        <v>#DIV/0!</v>
      </c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</row>
    <row r="36" spans="1:63" s="23" customFormat="1" x14ac:dyDescent="0.35">
      <c r="A36" s="23" t="s">
        <v>3</v>
      </c>
      <c r="B36" s="23" t="s">
        <v>4</v>
      </c>
      <c r="C36" s="56">
        <v>0.22253925172107858</v>
      </c>
      <c r="D36" s="56">
        <v>0.25643341326440572</v>
      </c>
      <c r="E36" s="56">
        <v>0.25672718368846059</v>
      </c>
      <c r="F36" s="56">
        <v>0.24696944116157349</v>
      </c>
      <c r="G36" s="56">
        <v>0.23299000226648869</v>
      </c>
      <c r="H36" s="56">
        <v>0.25146332123776005</v>
      </c>
      <c r="I36" s="56">
        <v>0.25247461509658375</v>
      </c>
      <c r="J36" s="56">
        <v>0.23515277956844316</v>
      </c>
      <c r="K36" s="56">
        <v>0.23341276972561886</v>
      </c>
      <c r="L36" s="56">
        <v>0.26494617148681365</v>
      </c>
      <c r="M36" s="56">
        <v>0.25354314421979229</v>
      </c>
      <c r="N36" s="56">
        <v>0.24081189220700072</v>
      </c>
      <c r="O36" s="56">
        <v>0.23409777274443189</v>
      </c>
      <c r="P36" s="56">
        <v>0.29958398653555118</v>
      </c>
      <c r="Q36" s="56">
        <v>0.26403967996879107</v>
      </c>
      <c r="R36" s="56">
        <v>0.2466093142179222</v>
      </c>
      <c r="S36" s="56">
        <v>0.2332673059056567</v>
      </c>
      <c r="T36" s="56">
        <v>0.31451588069004166</v>
      </c>
      <c r="U36" s="56">
        <v>0.27784993666450186</v>
      </c>
      <c r="V36" s="56">
        <v>0.25488695667383043</v>
      </c>
      <c r="W36" s="56">
        <v>0.24363141258135779</v>
      </c>
      <c r="X36" s="56">
        <v>0.425967309411314</v>
      </c>
      <c r="Y36" s="56">
        <v>0.36611466958287764</v>
      </c>
      <c r="Z36" s="56">
        <v>0.33173780926504326</v>
      </c>
      <c r="AA36" s="56" t="e">
        <v>#DIV/0!</v>
      </c>
      <c r="AB36" s="56" t="e">
        <v>#DIV/0!</v>
      </c>
      <c r="AC36" s="56" t="e">
        <v>#DIV/0!</v>
      </c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</row>
    <row r="37" spans="1:63" s="23" customFormat="1" x14ac:dyDescent="0.35">
      <c r="A37" s="23" t="s">
        <v>5</v>
      </c>
      <c r="B37" s="23" t="s">
        <v>6</v>
      </c>
      <c r="C37" s="56">
        <v>0.16619493282096842</v>
      </c>
      <c r="D37" s="56">
        <v>0.2124592433784448</v>
      </c>
      <c r="E37" s="56">
        <v>0.21409876301871222</v>
      </c>
      <c r="F37" s="56">
        <v>0.19991689830071357</v>
      </c>
      <c r="G37" s="56">
        <v>0.1867254739483919</v>
      </c>
      <c r="H37" s="56">
        <v>0.19755625566763579</v>
      </c>
      <c r="I37" s="56">
        <v>0.20048347184277149</v>
      </c>
      <c r="J37" s="56">
        <v>0.19919740437158473</v>
      </c>
      <c r="K37" s="56">
        <v>0.1897910722241708</v>
      </c>
      <c r="L37" s="56">
        <v>0.25176190595905501</v>
      </c>
      <c r="M37" s="56">
        <v>0.23389712203883251</v>
      </c>
      <c r="N37" s="56">
        <v>0.21550857998354878</v>
      </c>
      <c r="O37" s="56">
        <v>0.18681005133747641</v>
      </c>
      <c r="P37" s="56">
        <v>0.24216017634092579</v>
      </c>
      <c r="Q37" s="56">
        <v>0.21451422356404826</v>
      </c>
      <c r="R37" s="56">
        <v>0.19334917226359638</v>
      </c>
      <c r="S37" s="56">
        <v>0.17464836865326061</v>
      </c>
      <c r="T37" s="56">
        <v>0.21514884217924168</v>
      </c>
      <c r="U37" s="56">
        <v>0.19936019726643006</v>
      </c>
      <c r="V37" s="56">
        <v>0.19283237902552564</v>
      </c>
      <c r="W37" s="56">
        <v>0.18656092866415008</v>
      </c>
      <c r="X37" s="56">
        <v>0.26326007272938001</v>
      </c>
      <c r="Y37" s="56">
        <v>0.23591220692436199</v>
      </c>
      <c r="Z37" s="56">
        <v>0.22797381355624957</v>
      </c>
      <c r="AA37" s="56" t="e">
        <v>#DIV/0!</v>
      </c>
      <c r="AB37" s="56" t="e">
        <v>#DIV/0!</v>
      </c>
      <c r="AC37" s="56" t="e">
        <v>#DIV/0!</v>
      </c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</row>
    <row r="38" spans="1:63" s="23" customFormat="1" x14ac:dyDescent="0.35">
      <c r="A38" s="23" t="s">
        <v>7</v>
      </c>
      <c r="B38" s="23" t="s">
        <v>8</v>
      </c>
      <c r="C38" s="56">
        <v>0.29931326472001363</v>
      </c>
      <c r="D38" s="56">
        <v>0.35936434238395543</v>
      </c>
      <c r="E38" s="56">
        <v>0.33649388959123472</v>
      </c>
      <c r="F38" s="56">
        <v>0.31791143962589541</v>
      </c>
      <c r="G38" s="56">
        <v>0.30503464709933392</v>
      </c>
      <c r="H38" s="56">
        <v>0.36183074265975823</v>
      </c>
      <c r="I38" s="56">
        <v>0.30937999298546437</v>
      </c>
      <c r="J38" s="56">
        <v>0.29688422068402398</v>
      </c>
      <c r="K38" s="56">
        <v>0.29808708763668046</v>
      </c>
      <c r="L38" s="56">
        <v>0.3651034456602128</v>
      </c>
      <c r="M38" s="56">
        <v>0.33382504221579545</v>
      </c>
      <c r="N38" s="56">
        <v>0.31872098007584859</v>
      </c>
      <c r="O38" s="56">
        <v>0.30409955141984946</v>
      </c>
      <c r="P38" s="56">
        <v>0.36297672403738812</v>
      </c>
      <c r="Q38" s="56">
        <v>0.33308218828216785</v>
      </c>
      <c r="R38" s="56">
        <v>0.31056436849977187</v>
      </c>
      <c r="S38" s="56">
        <v>0.29633971831850126</v>
      </c>
      <c r="T38" s="56">
        <v>0.33300395256916993</v>
      </c>
      <c r="U38" s="56">
        <v>0.31795659560612954</v>
      </c>
      <c r="V38" s="56">
        <v>0.30970112648658954</v>
      </c>
      <c r="W38" s="56">
        <v>0.30711480200117647</v>
      </c>
      <c r="X38" s="56">
        <v>0.35241290028415795</v>
      </c>
      <c r="Y38" s="56">
        <v>0.40870196070944464</v>
      </c>
      <c r="Z38" s="56">
        <v>0.37734034194055333</v>
      </c>
      <c r="AA38" s="56" t="e">
        <v>#DIV/0!</v>
      </c>
      <c r="AB38" s="56" t="e">
        <v>#DIV/0!</v>
      </c>
      <c r="AC38" s="56" t="e">
        <v>#DIV/0!</v>
      </c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</row>
    <row r="39" spans="1:63" s="23" customFormat="1" x14ac:dyDescent="0.35">
      <c r="A39" s="23" t="s">
        <v>9</v>
      </c>
      <c r="B39" s="23" t="s">
        <v>10</v>
      </c>
      <c r="C39" s="56">
        <v>0.18457509066139643</v>
      </c>
      <c r="D39" s="56">
        <v>0.21508647772743805</v>
      </c>
      <c r="E39" s="56">
        <v>0.20422364660865078</v>
      </c>
      <c r="F39" s="56">
        <v>0.1943839906576782</v>
      </c>
      <c r="G39" s="56">
        <v>0.19183811714294718</v>
      </c>
      <c r="H39" s="56">
        <v>0.22314117485964668</v>
      </c>
      <c r="I39" s="56">
        <v>0.20705575622606665</v>
      </c>
      <c r="J39" s="56">
        <v>0.18751652760680249</v>
      </c>
      <c r="K39" s="56">
        <v>0.18468544900466277</v>
      </c>
      <c r="L39" s="56">
        <v>0.24073766800199115</v>
      </c>
      <c r="M39" s="56">
        <v>0.23350469273216057</v>
      </c>
      <c r="N39" s="56">
        <v>0.21402811096263141</v>
      </c>
      <c r="O39" s="56">
        <v>0.20541247301365284</v>
      </c>
      <c r="P39" s="56">
        <v>0.27825970309425863</v>
      </c>
      <c r="Q39" s="56">
        <v>0.25670459949349167</v>
      </c>
      <c r="R39" s="56">
        <v>0.2425778100008138</v>
      </c>
      <c r="S39" s="56">
        <v>0.24027485752616951</v>
      </c>
      <c r="T39" s="56">
        <v>0.29152919744965089</v>
      </c>
      <c r="U39" s="56">
        <v>0.26532743326233954</v>
      </c>
      <c r="V39" s="56">
        <v>0.26253133260024719</v>
      </c>
      <c r="W39" s="56">
        <v>0.2561858967744598</v>
      </c>
      <c r="X39" s="56">
        <v>0.39271500722788355</v>
      </c>
      <c r="Y39" s="56">
        <v>0.34053938977539944</v>
      </c>
      <c r="Z39" s="56">
        <v>0.3159313242951507</v>
      </c>
      <c r="AA39" s="56" t="e">
        <v>#DIV/0!</v>
      </c>
      <c r="AB39" s="56" t="e">
        <v>#DIV/0!</v>
      </c>
      <c r="AC39" s="56" t="e">
        <v>#DIV/0!</v>
      </c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</row>
    <row r="40" spans="1:63" s="23" customFormat="1" x14ac:dyDescent="0.35">
      <c r="A40" s="23" t="s">
        <v>11</v>
      </c>
      <c r="B40" s="23" t="s">
        <v>12</v>
      </c>
      <c r="C40" s="56">
        <v>0.20035865895176319</v>
      </c>
      <c r="D40" s="56">
        <v>0.22246113873583295</v>
      </c>
      <c r="E40" s="56">
        <v>0.22450929303456657</v>
      </c>
      <c r="F40" s="56">
        <v>0.20864987907241428</v>
      </c>
      <c r="G40" s="56">
        <v>0.20643322899008909</v>
      </c>
      <c r="H40" s="56">
        <v>0.240866654923375</v>
      </c>
      <c r="I40" s="56">
        <v>0.23596351476741539</v>
      </c>
      <c r="J40" s="56">
        <v>0.22764466254211624</v>
      </c>
      <c r="K40" s="56">
        <v>0.22046098070867182</v>
      </c>
      <c r="L40" s="56">
        <v>0.25300658044020874</v>
      </c>
      <c r="M40" s="56">
        <v>0.25939397723902147</v>
      </c>
      <c r="N40" s="56">
        <v>0.25590837784909415</v>
      </c>
      <c r="O40" s="56">
        <v>0.25407227534614341</v>
      </c>
      <c r="P40" s="56">
        <v>0.35937461769959145</v>
      </c>
      <c r="Q40" s="56">
        <v>0.36081177308331358</v>
      </c>
      <c r="R40" s="56">
        <v>0.34200612667663788</v>
      </c>
      <c r="S40" s="56">
        <v>0.32474391515889622</v>
      </c>
      <c r="T40" s="56">
        <v>0.34204977634145861</v>
      </c>
      <c r="U40" s="56">
        <v>0.36520862342152016</v>
      </c>
      <c r="V40" s="56">
        <v>0.3524746517820565</v>
      </c>
      <c r="W40" s="56">
        <v>0.32134649651810931</v>
      </c>
      <c r="X40" s="56">
        <v>0.41107601455744014</v>
      </c>
      <c r="Y40" s="56">
        <v>0.40243006048583496</v>
      </c>
      <c r="Z40" s="56">
        <v>0.37163034730583755</v>
      </c>
      <c r="AA40" s="56" t="e">
        <v>#DIV/0!</v>
      </c>
      <c r="AB40" s="56" t="e">
        <v>#DIV/0!</v>
      </c>
      <c r="AC40" s="56" t="e">
        <v>#DIV/0!</v>
      </c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</row>
    <row r="41" spans="1:63" s="23" customFormat="1" x14ac:dyDescent="0.35">
      <c r="A41" s="23" t="s">
        <v>13</v>
      </c>
      <c r="B41" s="23" t="s">
        <v>14</v>
      </c>
      <c r="C41" s="56">
        <v>0.12481913630479624</v>
      </c>
      <c r="D41" s="56">
        <v>0.16033250280862688</v>
      </c>
      <c r="E41" s="56">
        <v>0.15564276461175042</v>
      </c>
      <c r="F41" s="56">
        <v>0.14797867938764087</v>
      </c>
      <c r="G41" s="56">
        <v>0.1525972941372975</v>
      </c>
      <c r="H41" s="56">
        <v>0.14798252911813647</v>
      </c>
      <c r="I41" s="56">
        <v>0.16042793721646731</v>
      </c>
      <c r="J41" s="56">
        <v>0.16616290419067414</v>
      </c>
      <c r="K41" s="56">
        <v>0.17605770437918711</v>
      </c>
      <c r="L41" s="56">
        <v>0.20485336308575075</v>
      </c>
      <c r="M41" s="56">
        <v>0.20954286996857696</v>
      </c>
      <c r="N41" s="56">
        <v>0.21409892408846387</v>
      </c>
      <c r="O41" s="56">
        <v>0.21449943726152243</v>
      </c>
      <c r="P41" s="56">
        <v>0.25756940074120693</v>
      </c>
      <c r="Q41" s="56">
        <v>0.24192028009695665</v>
      </c>
      <c r="R41" s="56">
        <v>0.2300055035773253</v>
      </c>
      <c r="S41" s="56">
        <v>0.23489567487069452</v>
      </c>
      <c r="T41" s="56">
        <v>0.21138948168503524</v>
      </c>
      <c r="U41" s="56">
        <v>0.23717789033740211</v>
      </c>
      <c r="V41" s="56">
        <v>0.21669010449116188</v>
      </c>
      <c r="W41" s="56">
        <v>0.2236115790292067</v>
      </c>
      <c r="X41" s="56">
        <v>0.27704865948138913</v>
      </c>
      <c r="Y41" s="56">
        <v>0.27194262396438729</v>
      </c>
      <c r="Z41" s="56">
        <v>0.2874732424278178</v>
      </c>
      <c r="AA41" s="56" t="e">
        <v>#DIV/0!</v>
      </c>
      <c r="AB41" s="56" t="e">
        <v>#DIV/0!</v>
      </c>
      <c r="AC41" s="56" t="e">
        <v>#DIV/0!</v>
      </c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</row>
    <row r="42" spans="1:63" s="23" customFormat="1" x14ac:dyDescent="0.35">
      <c r="A42" s="23" t="s">
        <v>15</v>
      </c>
      <c r="B42" s="23" t="s">
        <v>16</v>
      </c>
      <c r="C42" s="56">
        <v>0.1624123575810692</v>
      </c>
      <c r="D42" s="56">
        <v>0.21874453575799968</v>
      </c>
      <c r="E42" s="56">
        <v>0.23962837142268889</v>
      </c>
      <c r="F42" s="56">
        <v>0.22439218812275807</v>
      </c>
      <c r="G42" s="56">
        <v>0.21303175990675993</v>
      </c>
      <c r="H42" s="56">
        <v>0.24226083483123628</v>
      </c>
      <c r="I42" s="56">
        <v>0.26401197139303478</v>
      </c>
      <c r="J42" s="56">
        <v>0.26196515715334201</v>
      </c>
      <c r="K42" s="56">
        <v>0.25174811610788372</v>
      </c>
      <c r="L42" s="56">
        <v>0.30345950064064831</v>
      </c>
      <c r="M42" s="56">
        <v>0.3040882499270875</v>
      </c>
      <c r="N42" s="56">
        <v>0.29527188136086069</v>
      </c>
      <c r="O42" s="56">
        <v>0.28349412353519843</v>
      </c>
      <c r="P42" s="56">
        <v>0.32134737920655754</v>
      </c>
      <c r="Q42" s="56">
        <v>0.33055935144098636</v>
      </c>
      <c r="R42" s="56">
        <v>0.32538332199047204</v>
      </c>
      <c r="S42" s="56">
        <v>0.31987391949449695</v>
      </c>
      <c r="T42" s="56">
        <v>0.35742436858173743</v>
      </c>
      <c r="U42" s="56">
        <v>0.38891056149384928</v>
      </c>
      <c r="V42" s="56">
        <v>0.39322544546784888</v>
      </c>
      <c r="W42" s="56">
        <v>0.3895548000647564</v>
      </c>
      <c r="X42" s="56">
        <v>0.39936213684158073</v>
      </c>
      <c r="Y42" s="56">
        <v>0.39143821118394884</v>
      </c>
      <c r="Z42" s="56">
        <v>0.39088854709961252</v>
      </c>
      <c r="AA42" s="56" t="e">
        <v>#DIV/0!</v>
      </c>
      <c r="AB42" s="56" t="e">
        <v>#DIV/0!</v>
      </c>
      <c r="AC42" s="56" t="e">
        <v>#DIV/0!</v>
      </c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</row>
    <row r="43" spans="1:63" s="23" customFormat="1" x14ac:dyDescent="0.35">
      <c r="A43" s="23" t="s">
        <v>17</v>
      </c>
      <c r="B43" s="23" t="s">
        <v>18</v>
      </c>
      <c r="C43" s="56">
        <v>9.3315833203941767E-2</v>
      </c>
      <c r="D43" s="56">
        <v>0.10369438067468462</v>
      </c>
      <c r="E43" s="56">
        <v>0.1097349175781861</v>
      </c>
      <c r="F43" s="56">
        <v>0.10727086327124102</v>
      </c>
      <c r="G43" s="56">
        <v>9.5352355422312018E-2</v>
      </c>
      <c r="H43" s="56">
        <v>0.10443764322771742</v>
      </c>
      <c r="I43" s="56">
        <v>0.10990852884204261</v>
      </c>
      <c r="J43" s="56">
        <v>0.11259821010118398</v>
      </c>
      <c r="K43" s="56">
        <v>0.11560902690712704</v>
      </c>
      <c r="L43" s="56">
        <v>0.15842078960519745</v>
      </c>
      <c r="M43" s="56">
        <v>0.155982630379638</v>
      </c>
      <c r="N43" s="56">
        <v>0.15644963229714259</v>
      </c>
      <c r="O43" s="56">
        <v>0.14835774633804932</v>
      </c>
      <c r="P43" s="56">
        <v>0.21592638214622129</v>
      </c>
      <c r="Q43" s="56">
        <v>0.21247226597564484</v>
      </c>
      <c r="R43" s="56">
        <v>0.20345760974903371</v>
      </c>
      <c r="S43" s="56">
        <v>0.20293714127990514</v>
      </c>
      <c r="T43" s="56">
        <v>0.25194750083356066</v>
      </c>
      <c r="U43" s="56">
        <v>0.25121285413219052</v>
      </c>
      <c r="V43" s="56">
        <v>0.24028831283599672</v>
      </c>
      <c r="W43" s="56">
        <v>0.22887069259638348</v>
      </c>
      <c r="X43" s="56">
        <v>0.34080728117371006</v>
      </c>
      <c r="Y43" s="56">
        <v>0.32927274497395709</v>
      </c>
      <c r="Z43" s="56">
        <v>0.32315096586398517</v>
      </c>
      <c r="AA43" s="56" t="e">
        <v>#DIV/0!</v>
      </c>
      <c r="AB43" s="56" t="e">
        <v>#DIV/0!</v>
      </c>
      <c r="AC43" s="56" t="e">
        <v>#DIV/0!</v>
      </c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</row>
    <row r="44" spans="1:63" s="23" customFormat="1" x14ac:dyDescent="0.35">
      <c r="A44" s="23" t="s">
        <v>19</v>
      </c>
      <c r="B44" s="23" t="s">
        <v>20</v>
      </c>
      <c r="C44" s="56">
        <v>0.13682417286828652</v>
      </c>
      <c r="D44" s="56">
        <v>0.14771241830065363</v>
      </c>
      <c r="E44" s="56">
        <v>0.15563739376770536</v>
      </c>
      <c r="F44" s="56">
        <v>0.15309434506635888</v>
      </c>
      <c r="G44" s="56">
        <v>0.15389613765140098</v>
      </c>
      <c r="H44" s="56">
        <v>0.15540384704091514</v>
      </c>
      <c r="I44" s="56">
        <v>0.16395372529487673</v>
      </c>
      <c r="J44" s="56">
        <v>0.15937962040976439</v>
      </c>
      <c r="K44" s="56">
        <v>0.15596802146810529</v>
      </c>
      <c r="L44" s="56">
        <v>0.17192048573567331</v>
      </c>
      <c r="M44" s="56">
        <v>0.18451020489995584</v>
      </c>
      <c r="N44" s="56">
        <v>0.17980462832366928</v>
      </c>
      <c r="O44" s="56">
        <v>0.18047399529447772</v>
      </c>
      <c r="P44" s="56">
        <v>0.25718120805369127</v>
      </c>
      <c r="Q44" s="56">
        <v>0.26554600199658651</v>
      </c>
      <c r="R44" s="56">
        <v>0.24328061533143208</v>
      </c>
      <c r="S44" s="56">
        <v>0.24034606626254851</v>
      </c>
      <c r="T44" s="56">
        <v>0.27094447138700295</v>
      </c>
      <c r="U44" s="56">
        <v>0.28975698906308001</v>
      </c>
      <c r="V44" s="56">
        <v>0.28577145356574507</v>
      </c>
      <c r="W44" s="56">
        <v>0.28043738889577907</v>
      </c>
      <c r="X44" s="56">
        <v>0.31910373279972326</v>
      </c>
      <c r="Y44" s="56">
        <v>0.31671887986701619</v>
      </c>
      <c r="Z44" s="56">
        <v>0.31050149129499893</v>
      </c>
      <c r="AA44" s="56" t="e">
        <v>#DIV/0!</v>
      </c>
      <c r="AB44" s="56" t="e">
        <v>#DIV/0!</v>
      </c>
      <c r="AC44" s="56" t="e">
        <v>#DIV/0!</v>
      </c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</row>
    <row r="45" spans="1:63" s="23" customFormat="1" x14ac:dyDescent="0.35">
      <c r="A45" s="23" t="s">
        <v>21</v>
      </c>
      <c r="B45" s="23" t="s">
        <v>22</v>
      </c>
      <c r="C45" s="56">
        <v>0.12168750254546068</v>
      </c>
      <c r="D45" s="56">
        <v>0.1222189777607644</v>
      </c>
      <c r="E45" s="56">
        <v>0.14401013459807144</v>
      </c>
      <c r="F45" s="56">
        <v>0.14590389317128827</v>
      </c>
      <c r="G45" s="56">
        <v>0.14685686474821202</v>
      </c>
      <c r="H45" s="56">
        <v>0.1819048569089704</v>
      </c>
      <c r="I45" s="56">
        <v>0.17675631144609871</v>
      </c>
      <c r="J45" s="56">
        <v>0.16834599922598359</v>
      </c>
      <c r="K45" s="56">
        <v>0.16889369419558631</v>
      </c>
      <c r="L45" s="56">
        <v>0.1939455656359933</v>
      </c>
      <c r="M45" s="56">
        <v>0.20908392384530006</v>
      </c>
      <c r="N45" s="56">
        <v>0.22195742401927965</v>
      </c>
      <c r="O45" s="56">
        <v>0.22037210906512872</v>
      </c>
      <c r="P45" s="56">
        <v>0.28260869565217395</v>
      </c>
      <c r="Q45" s="56">
        <v>0.29306423286211958</v>
      </c>
      <c r="R45" s="56">
        <v>0.29703024647307463</v>
      </c>
      <c r="S45" s="56">
        <v>0.27737136785320204</v>
      </c>
      <c r="T45" s="56">
        <v>0.26737942044410046</v>
      </c>
      <c r="U45" s="56">
        <v>0.33187332259796032</v>
      </c>
      <c r="V45" s="56">
        <v>0.32249269170227124</v>
      </c>
      <c r="W45" s="56">
        <v>0.31263583706831111</v>
      </c>
      <c r="X45" s="56">
        <v>0.33175940723521724</v>
      </c>
      <c r="Y45" s="56">
        <v>0.33911519290109371</v>
      </c>
      <c r="Z45" s="56">
        <v>0.33433779035721256</v>
      </c>
      <c r="AA45" s="56" t="e">
        <v>#DIV/0!</v>
      </c>
      <c r="AB45" s="56" t="e">
        <v>#DIV/0!</v>
      </c>
      <c r="AC45" s="56" t="e">
        <v>#DIV/0!</v>
      </c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</row>
    <row r="46" spans="1:63" s="23" customFormat="1" x14ac:dyDescent="0.35">
      <c r="A46" s="23" t="s">
        <v>23</v>
      </c>
      <c r="B46" s="23" t="s">
        <v>24</v>
      </c>
      <c r="C46" s="56">
        <v>0.14376352818612226</v>
      </c>
      <c r="D46" s="56">
        <v>0.17080481601397812</v>
      </c>
      <c r="E46" s="56">
        <v>0.17672856672852488</v>
      </c>
      <c r="F46" s="56">
        <v>0.14411354804143217</v>
      </c>
      <c r="G46" s="56">
        <v>0.14395375485269946</v>
      </c>
      <c r="H46" s="56">
        <v>0.19388231478240847</v>
      </c>
      <c r="I46" s="56">
        <v>0.16967780226789086</v>
      </c>
      <c r="J46" s="56">
        <v>0.14527767107544187</v>
      </c>
      <c r="K46" s="56">
        <v>0.16110888577341609</v>
      </c>
      <c r="L46" s="56">
        <v>0.22291741151233468</v>
      </c>
      <c r="M46" s="56">
        <v>0.22876087857438876</v>
      </c>
      <c r="N46" s="56">
        <v>0.20976870078740162</v>
      </c>
      <c r="O46" s="56">
        <v>0.22117416470155882</v>
      </c>
      <c r="P46" s="56">
        <v>0.27091811137744581</v>
      </c>
      <c r="Q46" s="56">
        <v>0.2568606513614522</v>
      </c>
      <c r="R46" s="56">
        <v>0.24962886242016225</v>
      </c>
      <c r="S46" s="56">
        <v>0.25814009754109846</v>
      </c>
      <c r="T46" s="56">
        <v>0.30045366752010061</v>
      </c>
      <c r="U46" s="56">
        <v>0.29498440862576314</v>
      </c>
      <c r="V46" s="56">
        <v>0.2910759918340543</v>
      </c>
      <c r="W46" s="56">
        <v>0.28660676907223137</v>
      </c>
      <c r="X46" s="56">
        <v>0.30229396771452843</v>
      </c>
      <c r="Y46" s="56">
        <v>0.30537812979049561</v>
      </c>
      <c r="Z46" s="56">
        <v>0.30983407298527288</v>
      </c>
      <c r="AA46" s="56" t="e">
        <v>#DIV/0!</v>
      </c>
      <c r="AB46" s="56" t="e">
        <v>#DIV/0!</v>
      </c>
      <c r="AC46" s="56" t="e">
        <v>#DIV/0!</v>
      </c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</row>
    <row r="47" spans="1:63" s="23" customFormat="1" x14ac:dyDescent="0.35">
      <c r="A47" s="23" t="s">
        <v>25</v>
      </c>
      <c r="B47" s="23" t="s">
        <v>26</v>
      </c>
      <c r="C47" s="56">
        <v>7.0219229968180308E-2</v>
      </c>
      <c r="D47" s="56">
        <v>0.10421694420812544</v>
      </c>
      <c r="E47" s="56">
        <v>0.10170593873503841</v>
      </c>
      <c r="F47" s="56">
        <v>9.4608625808090152E-2</v>
      </c>
      <c r="G47" s="56">
        <v>9.6919999915865751E-2</v>
      </c>
      <c r="H47" s="56">
        <v>0.10985688003422345</v>
      </c>
      <c r="I47" s="56">
        <v>0.11611359281269951</v>
      </c>
      <c r="J47" s="56">
        <v>0.11365180656030216</v>
      </c>
      <c r="K47" s="56">
        <v>0.11145661093309811</v>
      </c>
      <c r="L47" s="56">
        <v>0.12956515881514485</v>
      </c>
      <c r="M47" s="56">
        <v>0.1378844508488315</v>
      </c>
      <c r="N47" s="56">
        <v>0.13535141615465307</v>
      </c>
      <c r="O47" s="56">
        <v>0.13969791459342307</v>
      </c>
      <c r="P47" s="56">
        <v>0.15813081063448053</v>
      </c>
      <c r="Q47" s="56">
        <v>0.16381696174697657</v>
      </c>
      <c r="R47" s="56">
        <v>0.16097895587838995</v>
      </c>
      <c r="S47" s="56">
        <v>0.15749293978318302</v>
      </c>
      <c r="T47" s="56">
        <v>0.11711711711711714</v>
      </c>
      <c r="U47" s="56">
        <v>0.17957497881954254</v>
      </c>
      <c r="V47" s="56">
        <v>0.18794589085518387</v>
      </c>
      <c r="W47" s="56">
        <v>0.21686153218679904</v>
      </c>
      <c r="X47" s="56">
        <v>0.20179906078444343</v>
      </c>
      <c r="Y47" s="56">
        <v>0.2273674090690595</v>
      </c>
      <c r="Z47" s="56">
        <v>0.2320621914066604</v>
      </c>
      <c r="AA47" s="56" t="e">
        <v>#DIV/0!</v>
      </c>
      <c r="AB47" s="56" t="e">
        <v>#DIV/0!</v>
      </c>
      <c r="AC47" s="56" t="e">
        <v>#DIV/0!</v>
      </c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</row>
    <row r="48" spans="1:63" s="23" customFormat="1" x14ac:dyDescent="0.35">
      <c r="A48" s="23" t="s">
        <v>27</v>
      </c>
      <c r="B48" s="23" t="s">
        <v>28</v>
      </c>
      <c r="C48" s="56">
        <v>7.3957357571934002E-2</v>
      </c>
      <c r="D48" s="56">
        <v>0.10734595750753528</v>
      </c>
      <c r="E48" s="56">
        <v>0.11051628389519941</v>
      </c>
      <c r="F48" s="56">
        <v>9.957466025723205E-2</v>
      </c>
      <c r="G48" s="56">
        <v>9.4354356342087442E-2</v>
      </c>
      <c r="H48" s="56">
        <v>0.12308202511680522</v>
      </c>
      <c r="I48" s="56">
        <v>0.11850558381615739</v>
      </c>
      <c r="J48" s="56">
        <v>0.11037158062988595</v>
      </c>
      <c r="K48" s="56">
        <v>0.11482496586602509</v>
      </c>
      <c r="L48" s="56">
        <v>0.19599784312641089</v>
      </c>
      <c r="M48" s="56">
        <v>0.17485423056919747</v>
      </c>
      <c r="N48" s="56">
        <v>0.15693159091872244</v>
      </c>
      <c r="O48" s="56">
        <v>0.14283313235602857</v>
      </c>
      <c r="P48" s="56">
        <v>0.24061059739532609</v>
      </c>
      <c r="Q48" s="56">
        <v>0.2006586169045006</v>
      </c>
      <c r="R48" s="56">
        <v>0.17730215827338125</v>
      </c>
      <c r="S48" s="56">
        <v>0.15166223764846254</v>
      </c>
      <c r="T48" s="56">
        <v>0.22428235294117649</v>
      </c>
      <c r="U48" s="56">
        <v>0.21521516869597546</v>
      </c>
      <c r="V48" s="56">
        <v>0.20749681567295442</v>
      </c>
      <c r="W48" s="56">
        <v>0.18819899730042422</v>
      </c>
      <c r="X48" s="56">
        <v>0.26192725555030705</v>
      </c>
      <c r="Y48" s="56">
        <v>0.25982559318596632</v>
      </c>
      <c r="Z48" s="56">
        <v>0.23787745206083311</v>
      </c>
      <c r="AA48" s="56" t="e">
        <v>#DIV/0!</v>
      </c>
      <c r="AB48" s="56" t="e">
        <v>#DIV/0!</v>
      </c>
      <c r="AC48" s="56" t="e">
        <v>#DIV/0!</v>
      </c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</row>
    <row r="49" spans="1:63" s="23" customFormat="1" x14ac:dyDescent="0.35">
      <c r="A49" s="23" t="s">
        <v>29</v>
      </c>
      <c r="B49" s="23" t="s">
        <v>30</v>
      </c>
      <c r="C49" s="56">
        <v>0.12886224664623258</v>
      </c>
      <c r="D49" s="56">
        <v>0.13155450242072086</v>
      </c>
      <c r="E49" s="56">
        <v>0.12179248088250716</v>
      </c>
      <c r="F49" s="56">
        <v>0.11332388851762676</v>
      </c>
      <c r="G49" s="56">
        <v>0.1274021981791722</v>
      </c>
      <c r="H49" s="56">
        <v>0.1896901938795158</v>
      </c>
      <c r="I49" s="56">
        <v>0.19436988358167362</v>
      </c>
      <c r="J49" s="56">
        <v>0.15983442464980424</v>
      </c>
      <c r="K49" s="56">
        <v>0.1556799952778295</v>
      </c>
      <c r="L49" s="56">
        <v>0.13660237785379659</v>
      </c>
      <c r="M49" s="56">
        <v>0.14446132443568704</v>
      </c>
      <c r="N49" s="56">
        <v>0.13007163497816077</v>
      </c>
      <c r="O49" s="56">
        <v>0.13189389417781172</v>
      </c>
      <c r="P49" s="56">
        <v>0.16102789039890542</v>
      </c>
      <c r="Q49" s="56">
        <v>0.16942310944829475</v>
      </c>
      <c r="R49" s="56">
        <v>0.16410201480920716</v>
      </c>
      <c r="S49" s="56">
        <v>0.15988791319206774</v>
      </c>
      <c r="T49" s="56">
        <v>0.17372009722677784</v>
      </c>
      <c r="U49" s="56">
        <v>0.18266695409377953</v>
      </c>
      <c r="V49" s="56">
        <v>0.17410789995027975</v>
      </c>
      <c r="W49" s="56">
        <v>0.17528333392172801</v>
      </c>
      <c r="X49" s="56">
        <v>0.24470247414946011</v>
      </c>
      <c r="Y49" s="56">
        <v>0.22867185885543717</v>
      </c>
      <c r="Z49" s="56">
        <v>0.20947334904206816</v>
      </c>
      <c r="AA49" s="56" t="e">
        <v>#DIV/0!</v>
      </c>
      <c r="AB49" s="56" t="e">
        <v>#DIV/0!</v>
      </c>
      <c r="AC49" s="56" t="e">
        <v>#DIV/0!</v>
      </c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</row>
    <row r="50" spans="1:63" s="23" customFormat="1" x14ac:dyDescent="0.35">
      <c r="A50" s="23" t="s">
        <v>31</v>
      </c>
      <c r="B50" s="23" t="s">
        <v>32</v>
      </c>
      <c r="C50" s="56">
        <v>0.13487179625969092</v>
      </c>
      <c r="D50" s="56">
        <v>0.12444739626426571</v>
      </c>
      <c r="E50" s="56">
        <v>0.15373348385615271</v>
      </c>
      <c r="F50" s="56">
        <v>0.14327487122295168</v>
      </c>
      <c r="G50" s="56">
        <v>0.14224530270835289</v>
      </c>
      <c r="H50" s="56">
        <v>0.1453095507149561</v>
      </c>
      <c r="I50" s="56">
        <v>0.12570785854739641</v>
      </c>
      <c r="J50" s="56">
        <v>0.12121040838214336</v>
      </c>
      <c r="K50" s="56">
        <v>0.10890368015891949</v>
      </c>
      <c r="L50" s="56">
        <v>7.948741780882318E-2</v>
      </c>
      <c r="M50" s="56">
        <v>0.11383916105156622</v>
      </c>
      <c r="N50" s="56">
        <v>0.10748994485448071</v>
      </c>
      <c r="O50" s="56">
        <v>0.11775986153329088</v>
      </c>
      <c r="P50" s="56">
        <v>0.10989999458878907</v>
      </c>
      <c r="Q50" s="56">
        <v>0.12908339836134886</v>
      </c>
      <c r="R50" s="56">
        <v>0.11192643917038403</v>
      </c>
      <c r="S50" s="56">
        <v>0.13037061878327116</v>
      </c>
      <c r="T50" s="56">
        <v>0.15248912479691701</v>
      </c>
      <c r="U50" s="56">
        <v>0.156468842884804</v>
      </c>
      <c r="V50" s="56">
        <v>0.17615989296176748</v>
      </c>
      <c r="W50" s="56">
        <v>0.19980863101386814</v>
      </c>
      <c r="X50" s="56">
        <v>0.26523774200519401</v>
      </c>
      <c r="Y50" s="56">
        <v>0.28451023937477249</v>
      </c>
      <c r="Z50" s="56">
        <v>0.28074616798015994</v>
      </c>
      <c r="AA50" s="56" t="e">
        <v>#DIV/0!</v>
      </c>
      <c r="AB50" s="56" t="e">
        <v>#DIV/0!</v>
      </c>
      <c r="AC50" s="56" t="e">
        <v>#DIV/0!</v>
      </c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</row>
    <row r="51" spans="1:63" s="23" customFormat="1" x14ac:dyDescent="0.35">
      <c r="A51" s="23" t="s">
        <v>33</v>
      </c>
      <c r="B51" s="23" t="s">
        <v>34</v>
      </c>
      <c r="C51" s="56">
        <v>7.9205725178305486E-2</v>
      </c>
      <c r="D51" s="56"/>
      <c r="E51" s="56"/>
      <c r="F51" s="56"/>
      <c r="G51" s="56">
        <v>9.9500162610246079E-2</v>
      </c>
      <c r="H51" s="56"/>
      <c r="I51" s="56"/>
      <c r="J51" s="56"/>
      <c r="K51" s="56">
        <v>0.11075335959017163</v>
      </c>
      <c r="L51" s="56"/>
      <c r="M51" s="56"/>
      <c r="N51" s="56"/>
      <c r="O51" s="56">
        <v>0.11233345377743653</v>
      </c>
      <c r="P51" s="56"/>
      <c r="Q51" s="56"/>
      <c r="R51" s="56"/>
      <c r="S51" s="56">
        <v>0.11795157689130342</v>
      </c>
      <c r="T51" s="56"/>
      <c r="U51" s="56"/>
      <c r="V51" s="56"/>
      <c r="W51" s="56">
        <v>0.14531528605305299</v>
      </c>
      <c r="X51" s="56"/>
      <c r="Y51" s="56">
        <v>0.21587160925942628</v>
      </c>
      <c r="Z51" s="56">
        <v>0.20143516270544437</v>
      </c>
      <c r="AA51" s="56" t="e">
        <v>#DIV/0!</v>
      </c>
      <c r="AB51" s="56" t="e">
        <v>#DIV/0!</v>
      </c>
      <c r="AC51" s="56" t="e">
        <v>#DIV/0!</v>
      </c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</row>
    <row r="52" spans="1:63" s="23" customFormat="1" x14ac:dyDescent="0.35">
      <c r="A52" s="23" t="s">
        <v>35</v>
      </c>
      <c r="B52" s="23" t="s">
        <v>36</v>
      </c>
      <c r="C52" s="56">
        <v>0.26752549509301371</v>
      </c>
      <c r="D52" s="56"/>
      <c r="E52" s="56"/>
      <c r="F52" s="56"/>
      <c r="G52" s="56">
        <v>5.6193157291082763E-2</v>
      </c>
      <c r="H52" s="56"/>
      <c r="I52" s="56"/>
      <c r="J52" s="56"/>
      <c r="K52" s="56">
        <v>2.5976710297023642E-2</v>
      </c>
      <c r="L52" s="56"/>
      <c r="M52" s="56"/>
      <c r="N52" s="56"/>
      <c r="O52" s="56">
        <v>-5.3439576659436883E-2</v>
      </c>
      <c r="P52" s="56"/>
      <c r="Q52" s="56"/>
      <c r="R52" s="56"/>
      <c r="S52" s="56">
        <v>9.1709434778353915E-2</v>
      </c>
      <c r="T52" s="56"/>
      <c r="U52" s="56">
        <v>9.8620552949387319E-2</v>
      </c>
      <c r="V52" s="56"/>
      <c r="W52" s="56">
        <v>0.11409748128275066</v>
      </c>
      <c r="X52" s="56"/>
      <c r="Y52" s="56">
        <v>0.14331697015388101</v>
      </c>
      <c r="Z52" s="56">
        <v>0.15960396129311571</v>
      </c>
      <c r="AA52" s="56" t="e">
        <v>#DIV/0!</v>
      </c>
      <c r="AB52" s="56" t="e">
        <v>#DIV/0!</v>
      </c>
      <c r="AC52" s="56" t="e">
        <v>#DIV/0!</v>
      </c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</row>
    <row r="53" spans="1:63" s="23" customFormat="1" x14ac:dyDescent="0.35">
      <c r="A53" s="23" t="s">
        <v>37</v>
      </c>
      <c r="B53" s="23" t="s">
        <v>38</v>
      </c>
      <c r="C53" s="56">
        <v>5.7592332647751654E-2</v>
      </c>
      <c r="D53" s="56"/>
      <c r="E53" s="56"/>
      <c r="F53" s="56"/>
      <c r="G53" s="56">
        <v>6.7372480192331774E-2</v>
      </c>
      <c r="H53" s="56"/>
      <c r="I53" s="56"/>
      <c r="J53" s="56"/>
      <c r="K53" s="56">
        <v>9.4212813403468099E-2</v>
      </c>
      <c r="L53" s="56"/>
      <c r="M53" s="56"/>
      <c r="N53" s="56"/>
      <c r="O53" s="56">
        <v>0.11221033406423708</v>
      </c>
      <c r="P53" s="56"/>
      <c r="Q53" s="56"/>
      <c r="R53" s="56"/>
      <c r="S53" s="56">
        <v>0.16454389633832978</v>
      </c>
      <c r="T53" s="56"/>
      <c r="U53" s="56">
        <v>0.21897083065809797</v>
      </c>
      <c r="V53" s="56">
        <v>0.21366214470763067</v>
      </c>
      <c r="W53" s="56">
        <v>0.19533700069935489</v>
      </c>
      <c r="X53" s="56">
        <v>0.24331932782908605</v>
      </c>
      <c r="Y53" s="56">
        <v>0.22753193921307857</v>
      </c>
      <c r="Z53" s="56">
        <v>0.24116751053456464</v>
      </c>
      <c r="AA53" s="56" t="e">
        <v>#DIV/0!</v>
      </c>
      <c r="AB53" s="56" t="e">
        <v>#DIV/0!</v>
      </c>
      <c r="AC53" s="56" t="e">
        <v>#DIV/0!</v>
      </c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</row>
    <row r="54" spans="1:63" s="23" customFormat="1" x14ac:dyDescent="0.35">
      <c r="A54" s="23" t="s">
        <v>39</v>
      </c>
      <c r="B54" s="23" t="s">
        <v>40</v>
      </c>
      <c r="C54" s="56">
        <v>8.7525564084559582E-2</v>
      </c>
      <c r="D54" s="56"/>
      <c r="E54" s="56"/>
      <c r="F54" s="56"/>
      <c r="G54" s="56">
        <v>0.10470064963458481</v>
      </c>
      <c r="H54" s="56"/>
      <c r="I54" s="56"/>
      <c r="J54" s="56"/>
      <c r="K54" s="56">
        <v>9.6652647635316447E-2</v>
      </c>
      <c r="L54" s="56"/>
      <c r="M54" s="56"/>
      <c r="N54" s="56"/>
      <c r="O54" s="56">
        <v>6.3179283819783216E-2</v>
      </c>
      <c r="P54" s="56"/>
      <c r="Q54" s="56"/>
      <c r="R54" s="56"/>
      <c r="S54" s="56">
        <v>0.15634640838929514</v>
      </c>
      <c r="T54" s="56"/>
      <c r="U54" s="56">
        <v>0.12668512736738446</v>
      </c>
      <c r="V54" s="56"/>
      <c r="W54" s="56">
        <v>0.11016847148313136</v>
      </c>
      <c r="X54" s="56"/>
      <c r="Y54" s="56">
        <v>0.11248389125770275</v>
      </c>
      <c r="Z54" s="56">
        <v>0.1757964322833635</v>
      </c>
      <c r="AA54" s="56" t="e">
        <v>#DIV/0!</v>
      </c>
      <c r="AB54" s="56" t="e">
        <v>#DIV/0!</v>
      </c>
      <c r="AC54" s="56" t="e">
        <v>#DIV/0!</v>
      </c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</row>
    <row r="55" spans="1:63" s="23" customFormat="1" x14ac:dyDescent="0.35">
      <c r="A55" s="23" t="s">
        <v>41</v>
      </c>
      <c r="B55" s="23" t="s">
        <v>42</v>
      </c>
      <c r="C55" s="56">
        <v>4.4281869407187702E-2</v>
      </c>
      <c r="D55" s="56"/>
      <c r="E55" s="56"/>
      <c r="F55" s="56"/>
      <c r="G55" s="56">
        <v>4.4226044226044259E-2</v>
      </c>
      <c r="H55" s="56"/>
      <c r="I55" s="56"/>
      <c r="J55" s="56"/>
      <c r="K55" s="56">
        <v>4.1618239033862969E-2</v>
      </c>
      <c r="L55" s="56"/>
      <c r="M55" s="56"/>
      <c r="N55" s="56"/>
      <c r="O55" s="56">
        <v>4.8914503940207688E-2</v>
      </c>
      <c r="P55" s="56"/>
      <c r="Q55" s="56"/>
      <c r="R55" s="56"/>
      <c r="S55" s="56">
        <v>4.6346951259522262E-2</v>
      </c>
      <c r="T55" s="56"/>
      <c r="U55" s="56">
        <v>6.2075517610523101E-2</v>
      </c>
      <c r="V55" s="56"/>
      <c r="W55" s="56">
        <v>5.3411311180245447E-2</v>
      </c>
      <c r="X55" s="56">
        <v>7.0496604979363608E-2</v>
      </c>
      <c r="Y55" s="56">
        <v>5.9901791477555033E-2</v>
      </c>
      <c r="Z55" s="56">
        <v>0.11264867603822171</v>
      </c>
      <c r="AA55" s="56" t="e">
        <v>#DIV/0!</v>
      </c>
      <c r="AB55" s="56" t="e">
        <v>#DIV/0!</v>
      </c>
      <c r="AC55" s="56" t="e">
        <v>#DIV/0!</v>
      </c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</row>
    <row r="56" spans="1:63" s="23" customFormat="1" x14ac:dyDescent="0.35">
      <c r="A56" s="23" t="s">
        <v>43</v>
      </c>
      <c r="B56" s="23" t="s">
        <v>44</v>
      </c>
      <c r="C56" s="56">
        <v>4.8235452409393309E-2</v>
      </c>
      <c r="D56" s="56"/>
      <c r="E56" s="56"/>
      <c r="F56" s="56"/>
      <c r="G56" s="56">
        <v>3.9269759846964347E-2</v>
      </c>
      <c r="H56" s="56"/>
      <c r="I56" s="56"/>
      <c r="J56" s="56"/>
      <c r="K56" s="56">
        <v>6.3544820151913317E-2</v>
      </c>
      <c r="L56" s="56"/>
      <c r="M56" s="56"/>
      <c r="N56" s="56"/>
      <c r="O56" s="56">
        <v>7.2468654570166713E-2</v>
      </c>
      <c r="P56" s="56"/>
      <c r="Q56" s="56"/>
      <c r="R56" s="56"/>
      <c r="S56" s="56">
        <v>5.0266048287867293E-2</v>
      </c>
      <c r="T56" s="56"/>
      <c r="U56" s="56">
        <v>5.2453986703738131E-2</v>
      </c>
      <c r="V56" s="56"/>
      <c r="W56" s="56">
        <v>5.517704067652196E-2</v>
      </c>
      <c r="X56" s="56"/>
      <c r="Y56" s="56"/>
      <c r="Z56" s="56">
        <v>8.3721766552787735E-2</v>
      </c>
      <c r="AA56" s="56" t="e">
        <v>#DIV/0!</v>
      </c>
      <c r="AB56" s="56" t="e">
        <v>#DIV/0!</v>
      </c>
      <c r="AC56" s="56" t="e">
        <v>#DIV/0!</v>
      </c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</row>
    <row r="57" spans="1:63" s="23" customFormat="1" x14ac:dyDescent="0.35">
      <c r="A57" s="23" t="s">
        <v>45</v>
      </c>
      <c r="B57" s="23" t="s">
        <v>46</v>
      </c>
      <c r="C57" s="56"/>
      <c r="D57" s="56"/>
      <c r="E57" s="56"/>
      <c r="F57" s="56"/>
      <c r="G57" s="56">
        <v>3.2110661951250896E-2</v>
      </c>
      <c r="H57" s="56"/>
      <c r="I57" s="56"/>
      <c r="J57" s="56"/>
      <c r="K57" s="56">
        <v>4.5460638786591567E-2</v>
      </c>
      <c r="L57" s="56"/>
      <c r="M57" s="56"/>
      <c r="N57" s="56"/>
      <c r="O57" s="56">
        <v>4.8433432770618401E-2</v>
      </c>
      <c r="P57" s="56"/>
      <c r="Q57" s="56"/>
      <c r="R57" s="56"/>
      <c r="S57" s="56">
        <v>7.0449840426774046E-2</v>
      </c>
      <c r="T57" s="56"/>
      <c r="U57" s="56">
        <v>0.11845908571890928</v>
      </c>
      <c r="V57" s="56"/>
      <c r="W57" s="56">
        <v>9.7299210710073303E-2</v>
      </c>
      <c r="X57" s="56">
        <v>8.182613127881655E-2</v>
      </c>
      <c r="Y57" s="56">
        <v>0.10212992636251705</v>
      </c>
      <c r="Z57" s="56">
        <v>0.1012396685856074</v>
      </c>
      <c r="AA57" s="56" t="e">
        <v>#DIV/0!</v>
      </c>
      <c r="AB57" s="56" t="e">
        <v>#DIV/0!</v>
      </c>
      <c r="AC57" s="56" t="e">
        <v>#DIV/0!</v>
      </c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</row>
    <row r="58" spans="1:63" s="23" customFormat="1" x14ac:dyDescent="0.35">
      <c r="A58" s="23" t="s">
        <v>47</v>
      </c>
      <c r="B58" s="23" t="s">
        <v>48</v>
      </c>
      <c r="C58" s="56">
        <v>9.6906648581372545E-2</v>
      </c>
      <c r="D58" s="56"/>
      <c r="E58" s="56"/>
      <c r="F58" s="56"/>
      <c r="G58" s="56">
        <v>8.1806199328361195E-2</v>
      </c>
      <c r="H58" s="56"/>
      <c r="I58" s="56"/>
      <c r="J58" s="56"/>
      <c r="K58" s="56">
        <v>9.7808128832894914E-2</v>
      </c>
      <c r="L58" s="56"/>
      <c r="M58" s="56"/>
      <c r="N58" s="56"/>
      <c r="O58" s="56">
        <v>0.12728248796149011</v>
      </c>
      <c r="P58" s="56"/>
      <c r="Q58" s="56"/>
      <c r="R58" s="56"/>
      <c r="S58" s="56">
        <v>0.11248372791109018</v>
      </c>
      <c r="T58" s="56"/>
      <c r="U58" s="56"/>
      <c r="V58" s="56"/>
      <c r="W58" s="56">
        <v>0.16880204286215816</v>
      </c>
      <c r="X58" s="56"/>
      <c r="Y58" s="56"/>
      <c r="Z58" s="56" t="e">
        <v>#DIV/0!</v>
      </c>
      <c r="AA58" s="56" t="e">
        <v>#DIV/0!</v>
      </c>
      <c r="AB58" s="56" t="e">
        <v>#DIV/0!</v>
      </c>
      <c r="AC58" s="56" t="e">
        <v>#DIV/0!</v>
      </c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</row>
    <row r="59" spans="1:63" s="23" customFormat="1" x14ac:dyDescent="0.35">
      <c r="A59" s="23" t="s">
        <v>49</v>
      </c>
      <c r="B59" s="23" t="s">
        <v>50</v>
      </c>
      <c r="C59" s="56">
        <v>6.5442924750935494E-2</v>
      </c>
      <c r="D59" s="56"/>
      <c r="E59" s="56"/>
      <c r="F59" s="56"/>
      <c r="G59" s="56">
        <v>6.1217562947263549E-2</v>
      </c>
      <c r="H59" s="56"/>
      <c r="I59" s="56"/>
      <c r="J59" s="56"/>
      <c r="K59" s="56">
        <v>6.233282486683811E-2</v>
      </c>
      <c r="L59" s="56"/>
      <c r="M59" s="56"/>
      <c r="N59" s="56"/>
      <c r="O59" s="56">
        <v>3.9088268063960707E-2</v>
      </c>
      <c r="P59" s="56"/>
      <c r="Q59" s="56"/>
      <c r="R59" s="56"/>
      <c r="S59" s="56">
        <v>8.209121021333321E-2</v>
      </c>
      <c r="T59" s="56"/>
      <c r="U59" s="56">
        <v>5.9915946047043755E-2</v>
      </c>
      <c r="V59" s="56"/>
      <c r="W59" s="56">
        <v>9.2813458479084954E-2</v>
      </c>
      <c r="X59" s="56"/>
      <c r="Y59" s="56">
        <v>0.10189742461415874</v>
      </c>
      <c r="Z59" s="56">
        <v>0.1015813059745817</v>
      </c>
      <c r="AA59" s="56" t="e">
        <v>#DIV/0!</v>
      </c>
      <c r="AB59" s="56" t="e">
        <v>#DIV/0!</v>
      </c>
      <c r="AC59" s="56" t="e">
        <v>#DIV/0!</v>
      </c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</row>
    <row r="60" spans="1:63" s="25" customFormat="1" ht="13.15" x14ac:dyDescent="0.4">
      <c r="A60" s="10" t="s">
        <v>85</v>
      </c>
      <c r="B60" s="25" t="s">
        <v>51</v>
      </c>
      <c r="C60" s="57">
        <v>0.20045778388182411</v>
      </c>
      <c r="D60" s="57">
        <v>0.24132089942004509</v>
      </c>
      <c r="E60" s="57">
        <v>0.2379680462418261</v>
      </c>
      <c r="F60" s="57">
        <v>0.22515195607393401</v>
      </c>
      <c r="G60" s="57">
        <v>0.21625802556534446</v>
      </c>
      <c r="H60" s="57">
        <v>0.2379495681797672</v>
      </c>
      <c r="I60" s="57">
        <v>0.22694095024946204</v>
      </c>
      <c r="J60" s="57">
        <v>0.21798141218459277</v>
      </c>
      <c r="K60" s="57">
        <v>0.21551550503764505</v>
      </c>
      <c r="L60" s="57">
        <v>0.2652105098803389</v>
      </c>
      <c r="M60" s="57">
        <v>0.25569168629071248</v>
      </c>
      <c r="N60" s="57">
        <v>0.24214938745571657</v>
      </c>
      <c r="O60" s="57">
        <v>0.23103028656170377</v>
      </c>
      <c r="P60" s="57">
        <v>0.28886036412889393</v>
      </c>
      <c r="Q60" s="57">
        <v>0.26998730672465088</v>
      </c>
      <c r="R60" s="57">
        <v>0.2526043512396875</v>
      </c>
      <c r="S60" s="57">
        <v>0.24247459237605518</v>
      </c>
      <c r="T60" s="57">
        <v>0.2881769193248479</v>
      </c>
      <c r="U60" s="57">
        <v>0.27934115663305903</v>
      </c>
      <c r="V60" s="57">
        <v>0.26785888365273436</v>
      </c>
      <c r="W60" s="57">
        <v>0.261262406694311</v>
      </c>
      <c r="X60" s="57">
        <v>0.35670992674199475</v>
      </c>
      <c r="Y60" s="57">
        <v>0.33729497043748546</v>
      </c>
      <c r="Z60" s="57">
        <v>0.31768293770984213</v>
      </c>
      <c r="AA60" s="57" t="e">
        <v>#DIV/0!</v>
      </c>
      <c r="AB60" s="57" t="e">
        <v>#DIV/0!</v>
      </c>
      <c r="AC60" s="57" t="e">
        <v>#DIV/0!</v>
      </c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</row>
    <row r="61" spans="1:63" s="23" customFormat="1" x14ac:dyDescent="0.35">
      <c r="B61" s="27" t="s">
        <v>52</v>
      </c>
      <c r="C61" s="58">
        <v>0.2176374257784135</v>
      </c>
      <c r="D61" s="58">
        <v>0.26288475304223335</v>
      </c>
      <c r="E61" s="58">
        <v>0.25743406673119873</v>
      </c>
      <c r="F61" s="58">
        <v>0.24466948644681641</v>
      </c>
      <c r="G61" s="58">
        <v>0.23455728710024937</v>
      </c>
      <c r="H61" s="58">
        <v>0.25758812197763892</v>
      </c>
      <c r="I61" s="58">
        <v>0.24239842678072998</v>
      </c>
      <c r="J61" s="58">
        <v>0.23218710037668466</v>
      </c>
      <c r="K61" s="58">
        <v>0.22921105819046572</v>
      </c>
      <c r="L61" s="58">
        <v>0.28320020432033877</v>
      </c>
      <c r="M61" s="58">
        <v>0.26956524163879758</v>
      </c>
      <c r="N61" s="58">
        <v>0.25296739288675452</v>
      </c>
      <c r="O61" s="58">
        <v>0.23888123337582812</v>
      </c>
      <c r="P61" s="58">
        <v>0.29455185397397066</v>
      </c>
      <c r="Q61" s="58">
        <v>0.26938295856576877</v>
      </c>
      <c r="R61" s="58">
        <v>0.24983645650746944</v>
      </c>
      <c r="S61" s="58">
        <v>0.23795068021503785</v>
      </c>
      <c r="T61" s="58">
        <v>0.29334112346077434</v>
      </c>
      <c r="U61" s="58">
        <v>0.27162964481879359</v>
      </c>
      <c r="V61" s="58">
        <v>0.25824988467519616</v>
      </c>
      <c r="W61" s="58">
        <v>0.25230928528323471</v>
      </c>
      <c r="X61" s="58">
        <v>0.36747618182104413</v>
      </c>
      <c r="Y61" s="58">
        <v>0.34107895734575555</v>
      </c>
      <c r="Z61" s="58">
        <v>0.31540501175198943</v>
      </c>
      <c r="AA61" s="58" t="e">
        <v>#DIV/0!</v>
      </c>
      <c r="AB61" s="58" t="e">
        <v>#DIV/0!</v>
      </c>
      <c r="AC61" s="58" t="e">
        <v>#DIV/0!</v>
      </c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</row>
    <row r="62" spans="1:63" s="23" customFormat="1" x14ac:dyDescent="0.35">
      <c r="B62" s="27" t="s">
        <v>53</v>
      </c>
      <c r="C62" s="58">
        <v>0.14132186288930149</v>
      </c>
      <c r="D62" s="58">
        <v>0.16773483320857885</v>
      </c>
      <c r="E62" s="58">
        <v>0.17509010308632755</v>
      </c>
      <c r="F62" s="58">
        <v>0.16389109770027888</v>
      </c>
      <c r="G62" s="58">
        <v>0.16057777465700063</v>
      </c>
      <c r="H62" s="58">
        <v>0.18153460968297164</v>
      </c>
      <c r="I62" s="58">
        <v>0.18520239520994419</v>
      </c>
      <c r="J62" s="58">
        <v>0.18053514549515415</v>
      </c>
      <c r="K62" s="58">
        <v>0.17975499041432441</v>
      </c>
      <c r="L62" s="58">
        <v>0.21610910674558925</v>
      </c>
      <c r="M62" s="58">
        <v>0.22095096709240913</v>
      </c>
      <c r="N62" s="58">
        <v>0.21730595468659886</v>
      </c>
      <c r="O62" s="58">
        <v>0.21509273664117923</v>
      </c>
      <c r="P62" s="58">
        <v>0.27916852162597172</v>
      </c>
      <c r="Q62" s="58">
        <v>0.27878072230675166</v>
      </c>
      <c r="R62" s="58">
        <v>0.26739510140683376</v>
      </c>
      <c r="S62" s="58">
        <v>0.26197173505874338</v>
      </c>
      <c r="T62" s="58">
        <v>0.28191303130032908</v>
      </c>
      <c r="U62" s="58">
        <v>0.3053773264006997</v>
      </c>
      <c r="V62" s="58">
        <v>0.29718519009072797</v>
      </c>
      <c r="W62" s="58">
        <v>0.28871701009623896</v>
      </c>
      <c r="X62" s="58">
        <v>0.33976138587748639</v>
      </c>
      <c r="Y62" s="58">
        <v>0.33586581224261536</v>
      </c>
      <c r="Z62" s="58">
        <v>0.32988384574792251</v>
      </c>
      <c r="AA62" s="58" t="e">
        <v>#DIV/0!</v>
      </c>
      <c r="AB62" s="58" t="e">
        <v>#DIV/0!</v>
      </c>
      <c r="AC62" s="58" t="e">
        <v>#DIV/0!</v>
      </c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</row>
    <row r="63" spans="1:63" s="23" customFormat="1" x14ac:dyDescent="0.35">
      <c r="B63" s="27" t="s">
        <v>54</v>
      </c>
      <c r="C63" s="58">
        <v>9.8216415723278105E-2</v>
      </c>
      <c r="D63" s="58">
        <v>0.11600095267810695</v>
      </c>
      <c r="E63" s="58">
        <v>0.12216213237026263</v>
      </c>
      <c r="F63" s="58">
        <v>0.11195976985834577</v>
      </c>
      <c r="G63" s="58">
        <v>0.11172683723800325</v>
      </c>
      <c r="H63" s="58">
        <v>0.14160983362511459</v>
      </c>
      <c r="I63" s="58">
        <v>0.13576864311170156</v>
      </c>
      <c r="J63" s="58">
        <v>0.12242425127988477</v>
      </c>
      <c r="K63" s="58">
        <v>0.12140659383617547</v>
      </c>
      <c r="L63" s="58">
        <v>0.15936566099478766</v>
      </c>
      <c r="M63" s="58">
        <v>0.15523468607435054</v>
      </c>
      <c r="N63" s="58">
        <v>0.14035138822106896</v>
      </c>
      <c r="O63" s="58">
        <v>0.13477085313555837</v>
      </c>
      <c r="P63" s="58">
        <v>0.19411497834650704</v>
      </c>
      <c r="Q63" s="58">
        <v>0.17776579197815101</v>
      </c>
      <c r="R63" s="58">
        <v>0.15990762167228112</v>
      </c>
      <c r="S63" s="58">
        <v>0.14879781522323576</v>
      </c>
      <c r="T63" s="58">
        <v>0.19580883841787611</v>
      </c>
      <c r="U63" s="58">
        <v>0.19387318628752614</v>
      </c>
      <c r="V63" s="58">
        <v>0.19184562311293707</v>
      </c>
      <c r="W63" s="58">
        <v>0.18740880383889857</v>
      </c>
      <c r="X63" s="58">
        <v>0.25760557060619171</v>
      </c>
      <c r="Y63" s="58">
        <v>0.25655076693805279</v>
      </c>
      <c r="Z63" s="58">
        <v>0.24014635963866404</v>
      </c>
      <c r="AA63" s="58" t="e">
        <v>#DIV/0!</v>
      </c>
      <c r="AB63" s="58" t="e">
        <v>#DIV/0!</v>
      </c>
      <c r="AC63" s="58" t="e">
        <v>#DIV/0!</v>
      </c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</row>
    <row r="64" spans="1:63" s="23" customFormat="1" x14ac:dyDescent="0.35">
      <c r="A64" s="29"/>
      <c r="B64" s="30" t="s">
        <v>55</v>
      </c>
      <c r="C64" s="59"/>
      <c r="D64" s="59"/>
      <c r="E64" s="59"/>
      <c r="F64" s="59"/>
      <c r="G64" s="59">
        <v>5.2268417258352629E-2</v>
      </c>
      <c r="H64" s="59"/>
      <c r="I64" s="59"/>
      <c r="J64" s="59"/>
      <c r="K64" s="59">
        <v>6.1789702594286067E-2</v>
      </c>
      <c r="L64" s="59"/>
      <c r="M64" s="59"/>
      <c r="N64" s="59"/>
      <c r="O64" s="59">
        <v>6.7038285250151097E-2</v>
      </c>
      <c r="P64" s="59"/>
      <c r="Q64" s="59"/>
      <c r="R64" s="59"/>
      <c r="S64" s="59">
        <v>7.277702870107805E-2</v>
      </c>
      <c r="T64" s="59"/>
      <c r="U64" s="59"/>
      <c r="V64" s="59"/>
      <c r="W64" s="59">
        <v>0.10160051529262693</v>
      </c>
      <c r="X64" s="59"/>
      <c r="Y64" s="59"/>
      <c r="Z64" s="59" t="e">
        <v>#DIV/0!</v>
      </c>
      <c r="AA64" s="59" t="e">
        <v>#DIV/0!</v>
      </c>
      <c r="AB64" s="59" t="e">
        <v>#DIV/0!</v>
      </c>
      <c r="AC64" s="59" t="e">
        <v>#DIV/0!</v>
      </c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</row>
    <row r="66" spans="1:63" x14ac:dyDescent="0.35">
      <c r="A66" s="3" t="s">
        <v>159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</row>
    <row r="67" spans="1:63" s="23" customFormat="1" x14ac:dyDescent="0.35">
      <c r="A67" s="23" t="s">
        <v>1</v>
      </c>
      <c r="B67" s="23" t="s">
        <v>2</v>
      </c>
      <c r="C67" s="56">
        <v>0.19127096457390744</v>
      </c>
      <c r="D67" s="56">
        <v>0.22779549627911472</v>
      </c>
      <c r="E67" s="56">
        <v>0.23117221343601732</v>
      </c>
      <c r="F67" s="56">
        <v>0.22260035425000499</v>
      </c>
      <c r="G67" s="56">
        <v>0.21369319927443214</v>
      </c>
      <c r="H67" s="56">
        <v>0.21846019982139722</v>
      </c>
      <c r="I67" s="56">
        <v>0.20642896423916893</v>
      </c>
      <c r="J67" s="56">
        <v>0.19848657319421231</v>
      </c>
      <c r="K67" s="56">
        <v>0.19753233571408618</v>
      </c>
      <c r="L67" s="56">
        <v>0.23135489983757446</v>
      </c>
      <c r="M67" s="56">
        <v>0.22565445552180624</v>
      </c>
      <c r="N67" s="56">
        <v>0.21611071762344514</v>
      </c>
      <c r="O67" s="56">
        <v>0.20745984393788042</v>
      </c>
      <c r="P67" s="56">
        <v>0.23169959356342193</v>
      </c>
      <c r="Q67" s="56">
        <v>0.22296719190073838</v>
      </c>
      <c r="R67" s="56">
        <v>0.20648233996262708</v>
      </c>
      <c r="S67" s="56">
        <v>0.20109061879640366</v>
      </c>
      <c r="T67" s="56">
        <v>0.20539400763948687</v>
      </c>
      <c r="U67" s="56">
        <v>0.2164820543338517</v>
      </c>
      <c r="V67" s="56">
        <v>0.21192730849287494</v>
      </c>
      <c r="W67" s="56">
        <v>0.20553517753247702</v>
      </c>
      <c r="X67" s="56">
        <v>0.22427780843678599</v>
      </c>
      <c r="Y67" s="56">
        <v>0.22846478597589956</v>
      </c>
      <c r="Z67" s="56">
        <v>0.21968658140424199</v>
      </c>
      <c r="AA67" s="56" t="e">
        <v>#DIV/0!</v>
      </c>
      <c r="AB67" s="56" t="e">
        <v>#DIV/0!</v>
      </c>
      <c r="AC67" s="56" t="e">
        <v>#DIV/0!</v>
      </c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</row>
    <row r="68" spans="1:63" s="23" customFormat="1" x14ac:dyDescent="0.35">
      <c r="A68" s="23" t="s">
        <v>3</v>
      </c>
      <c r="B68" s="23" t="s">
        <v>4</v>
      </c>
      <c r="C68" s="56">
        <v>0.20443353560708402</v>
      </c>
      <c r="D68" s="56">
        <v>0.24035377285042508</v>
      </c>
      <c r="E68" s="56">
        <v>0.24317844444557804</v>
      </c>
      <c r="F68" s="56">
        <v>0.23228769204794866</v>
      </c>
      <c r="G68" s="56">
        <v>0.21907879825732202</v>
      </c>
      <c r="H68" s="56">
        <v>0.22156780510931604</v>
      </c>
      <c r="I68" s="56">
        <v>0.2169247373405872</v>
      </c>
      <c r="J68" s="56">
        <v>0.20488109330864168</v>
      </c>
      <c r="K68" s="56">
        <v>0.20294695993020015</v>
      </c>
      <c r="L68" s="56">
        <v>0.23007707988278761</v>
      </c>
      <c r="M68" s="56">
        <v>0.22085831003058859</v>
      </c>
      <c r="N68" s="56">
        <v>0.21221548000741938</v>
      </c>
      <c r="O68" s="56">
        <v>0.20503609852774632</v>
      </c>
      <c r="P68" s="56">
        <v>0.21798969806787874</v>
      </c>
      <c r="Q68" s="56">
        <v>0.20961556547090357</v>
      </c>
      <c r="R68" s="56">
        <v>0.19532074873614066</v>
      </c>
      <c r="S68" s="56">
        <v>0.19022385050922924</v>
      </c>
      <c r="T68" s="56">
        <v>0.20895871698066726</v>
      </c>
      <c r="U68" s="56">
        <v>0.20461866886143992</v>
      </c>
      <c r="V68" s="56">
        <v>0.19389537616612482</v>
      </c>
      <c r="W68" s="56">
        <v>0.18759180894816069</v>
      </c>
      <c r="X68" s="56">
        <v>0.20418848167539266</v>
      </c>
      <c r="Y68" s="56">
        <v>0.20186148798865561</v>
      </c>
      <c r="Z68" s="56">
        <v>0.19534377830256552</v>
      </c>
      <c r="AA68" s="56" t="e">
        <v>#DIV/0!</v>
      </c>
      <c r="AB68" s="56" t="e">
        <v>#DIV/0!</v>
      </c>
      <c r="AC68" s="56" t="e">
        <v>#DIV/0!</v>
      </c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</row>
    <row r="69" spans="1:63" s="23" customFormat="1" x14ac:dyDescent="0.35">
      <c r="A69" s="23" t="s">
        <v>5</v>
      </c>
      <c r="B69" s="23" t="s">
        <v>6</v>
      </c>
      <c r="C69" s="56">
        <v>0.15883313017788153</v>
      </c>
      <c r="D69" s="56">
        <v>0.19818884273527179</v>
      </c>
      <c r="E69" s="56">
        <v>0.20165292846360192</v>
      </c>
      <c r="F69" s="56">
        <v>0.19637791214144482</v>
      </c>
      <c r="G69" s="56">
        <v>0.18200783096965831</v>
      </c>
      <c r="H69" s="56">
        <v>0.19884637318051362</v>
      </c>
      <c r="I69" s="56">
        <v>0.18561218310900049</v>
      </c>
      <c r="J69" s="56">
        <v>0.18376214329083182</v>
      </c>
      <c r="K69" s="56">
        <v>0.17737058137661033</v>
      </c>
      <c r="L69" s="56">
        <v>0.21780593475291415</v>
      </c>
      <c r="M69" s="56">
        <v>0.20257663071697921</v>
      </c>
      <c r="N69" s="56">
        <v>0.19146641012577525</v>
      </c>
      <c r="O69" s="56">
        <v>0.17978059983788167</v>
      </c>
      <c r="P69" s="56">
        <v>0.19755326965466569</v>
      </c>
      <c r="Q69" s="56">
        <v>0.17945130984304386</v>
      </c>
      <c r="R69" s="56">
        <v>0.16732408380418615</v>
      </c>
      <c r="S69" s="56">
        <v>0.15382887466449588</v>
      </c>
      <c r="T69" s="56">
        <v>0.19346973315261434</v>
      </c>
      <c r="U69" s="56">
        <v>0.17378632631398483</v>
      </c>
      <c r="V69" s="56">
        <v>0.16355493571926655</v>
      </c>
      <c r="W69" s="56">
        <v>0.15396107190283642</v>
      </c>
      <c r="X69" s="56">
        <v>0.20948089767179057</v>
      </c>
      <c r="Y69" s="56">
        <v>0.19627858747623711</v>
      </c>
      <c r="Z69" s="56">
        <v>0.18940888868171765</v>
      </c>
      <c r="AA69" s="56" t="e">
        <v>#DIV/0!</v>
      </c>
      <c r="AB69" s="56" t="e">
        <v>#DIV/0!</v>
      </c>
      <c r="AC69" s="56" t="e">
        <v>#DIV/0!</v>
      </c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</row>
    <row r="70" spans="1:63" s="23" customFormat="1" x14ac:dyDescent="0.35">
      <c r="A70" s="23" t="s">
        <v>7</v>
      </c>
      <c r="B70" s="23" t="s">
        <v>8</v>
      </c>
      <c r="C70" s="56">
        <v>0.1968195594923722</v>
      </c>
      <c r="D70" s="56">
        <v>0.22236050115476205</v>
      </c>
      <c r="E70" s="56">
        <v>0.21054722774065379</v>
      </c>
      <c r="F70" s="56">
        <v>0.20722116446984862</v>
      </c>
      <c r="G70" s="56">
        <v>0.19704052217475301</v>
      </c>
      <c r="H70" s="56">
        <v>0.22275580268756057</v>
      </c>
      <c r="I70" s="56">
        <v>0.19067289438670132</v>
      </c>
      <c r="J70" s="56">
        <v>0.18531371202701952</v>
      </c>
      <c r="K70" s="56">
        <v>0.1909989592751529</v>
      </c>
      <c r="L70" s="56">
        <v>0.2344831509680845</v>
      </c>
      <c r="M70" s="56">
        <v>0.22069156266376816</v>
      </c>
      <c r="N70" s="56">
        <v>0.21394985095334235</v>
      </c>
      <c r="O70" s="56">
        <v>0.20144880591301276</v>
      </c>
      <c r="P70" s="56">
        <v>0.24134024225661874</v>
      </c>
      <c r="Q70" s="56">
        <v>0.22190580783572558</v>
      </c>
      <c r="R70" s="56">
        <v>0.20811701998648705</v>
      </c>
      <c r="S70" s="56">
        <v>0.19994258553549946</v>
      </c>
      <c r="T70" s="56">
        <v>0.20055171277997366</v>
      </c>
      <c r="U70" s="56">
        <v>0.20889877734689702</v>
      </c>
      <c r="V70" s="56">
        <v>0.2003626956075712</v>
      </c>
      <c r="W70" s="56">
        <v>0.19482586687074788</v>
      </c>
      <c r="X70" s="56">
        <v>0.20947084734446625</v>
      </c>
      <c r="Y70" s="56">
        <v>0.18261898852593597</v>
      </c>
      <c r="Z70" s="56">
        <v>0.18556371420055817</v>
      </c>
      <c r="AA70" s="56" t="e">
        <v>#DIV/0!</v>
      </c>
      <c r="AB70" s="56" t="e">
        <v>#DIV/0!</v>
      </c>
      <c r="AC70" s="56" t="e">
        <v>#DIV/0!</v>
      </c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</row>
    <row r="71" spans="1:63" s="23" customFormat="1" x14ac:dyDescent="0.35">
      <c r="A71" s="23" t="s">
        <v>9</v>
      </c>
      <c r="B71" s="23" t="s">
        <v>10</v>
      </c>
      <c r="C71" s="56">
        <v>0.13890860947483546</v>
      </c>
      <c r="D71" s="56">
        <v>0.16389430867422863</v>
      </c>
      <c r="E71" s="56">
        <v>0.16216478034131457</v>
      </c>
      <c r="F71" s="56">
        <v>0.15971123732682202</v>
      </c>
      <c r="G71" s="56">
        <v>0.15398248211978954</v>
      </c>
      <c r="H71" s="56">
        <v>0.16543886074216074</v>
      </c>
      <c r="I71" s="56">
        <v>0.14885527280627903</v>
      </c>
      <c r="J71" s="56">
        <v>0.1417316372589249</v>
      </c>
      <c r="K71" s="56">
        <v>0.14172950446934579</v>
      </c>
      <c r="L71" s="56">
        <v>0.16436342949249769</v>
      </c>
      <c r="M71" s="56">
        <v>0.16383294816771213</v>
      </c>
      <c r="N71" s="56">
        <v>0.1569850751074689</v>
      </c>
      <c r="O71" s="56">
        <v>0.15792258339161372</v>
      </c>
      <c r="P71" s="56">
        <v>0.17078787336791271</v>
      </c>
      <c r="Q71" s="56">
        <v>0.17363945013989804</v>
      </c>
      <c r="R71" s="56">
        <v>0.17003898822954969</v>
      </c>
      <c r="S71" s="56">
        <v>0.16687617318955361</v>
      </c>
      <c r="T71" s="56">
        <v>0.19987855480214553</v>
      </c>
      <c r="U71" s="56">
        <v>0.20043009863319616</v>
      </c>
      <c r="V71" s="56">
        <v>0.18733309200685733</v>
      </c>
      <c r="W71" s="56">
        <v>0.18071176507006212</v>
      </c>
      <c r="X71" s="56">
        <v>0.19224385629896668</v>
      </c>
      <c r="Y71" s="56">
        <v>0.20286629442901519</v>
      </c>
      <c r="Z71" s="56">
        <v>0.19618332529989613</v>
      </c>
      <c r="AA71" s="56" t="e">
        <v>#DIV/0!</v>
      </c>
      <c r="AB71" s="56" t="e">
        <v>#DIV/0!</v>
      </c>
      <c r="AC71" s="56" t="e">
        <v>#DIV/0!</v>
      </c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</row>
    <row r="72" spans="1:63" s="23" customFormat="1" x14ac:dyDescent="0.35">
      <c r="A72" s="23" t="s">
        <v>11</v>
      </c>
      <c r="B72" s="23" t="s">
        <v>12</v>
      </c>
      <c r="C72" s="56">
        <v>0.15873460638581055</v>
      </c>
      <c r="D72" s="56">
        <v>0.17569323119652377</v>
      </c>
      <c r="E72" s="56">
        <v>0.17724075039082857</v>
      </c>
      <c r="F72" s="56">
        <v>0.16880068288518993</v>
      </c>
      <c r="G72" s="56">
        <v>0.16252586915149184</v>
      </c>
      <c r="H72" s="56">
        <v>0.1705125946802889</v>
      </c>
      <c r="I72" s="56">
        <v>0.17038113412349656</v>
      </c>
      <c r="J72" s="56">
        <v>0.17201019006585977</v>
      </c>
      <c r="K72" s="56">
        <v>0.17411592438716733</v>
      </c>
      <c r="L72" s="56">
        <v>0.20982851956303283</v>
      </c>
      <c r="M72" s="56">
        <v>0.2211155689464071</v>
      </c>
      <c r="N72" s="56">
        <v>0.22255487998687598</v>
      </c>
      <c r="O72" s="56">
        <v>0.22008385870712799</v>
      </c>
      <c r="P72" s="56">
        <v>0.28408896283428348</v>
      </c>
      <c r="Q72" s="56">
        <v>0.28129598860669358</v>
      </c>
      <c r="R72" s="56">
        <v>0.27390883569149066</v>
      </c>
      <c r="S72" s="56">
        <v>0.26947541042908907</v>
      </c>
      <c r="T72" s="56">
        <v>0.30805761916960611</v>
      </c>
      <c r="U72" s="56">
        <v>0.29862198108224902</v>
      </c>
      <c r="V72" s="56">
        <v>0.28790070667759116</v>
      </c>
      <c r="W72" s="56">
        <v>0.26514485955795125</v>
      </c>
      <c r="X72" s="56">
        <v>0.34031449563963467</v>
      </c>
      <c r="Y72" s="56">
        <v>0.33456725617478017</v>
      </c>
      <c r="Z72" s="56">
        <v>0.30716634121691172</v>
      </c>
      <c r="AA72" s="56" t="e">
        <v>#DIV/0!</v>
      </c>
      <c r="AB72" s="56" t="e">
        <v>#DIV/0!</v>
      </c>
      <c r="AC72" s="56" t="e">
        <v>#DIV/0!</v>
      </c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</row>
    <row r="73" spans="1:63" s="23" customFormat="1" x14ac:dyDescent="0.35">
      <c r="A73" s="23" t="s">
        <v>13</v>
      </c>
      <c r="B73" s="23" t="s">
        <v>14</v>
      </c>
      <c r="C73" s="56">
        <v>0.11048350120129084</v>
      </c>
      <c r="D73" s="56">
        <v>0.13867343008490801</v>
      </c>
      <c r="E73" s="56">
        <v>0.14447915872894918</v>
      </c>
      <c r="F73" s="56">
        <v>0.14376810183269648</v>
      </c>
      <c r="G73" s="56">
        <v>0.14773676298647068</v>
      </c>
      <c r="H73" s="56">
        <v>0.13638727121464225</v>
      </c>
      <c r="I73" s="56">
        <v>0.1508454428567963</v>
      </c>
      <c r="J73" s="56">
        <v>0.15610339724819747</v>
      </c>
      <c r="K73" s="56">
        <v>0.17059085358198564</v>
      </c>
      <c r="L73" s="56">
        <v>0.18851609818297738</v>
      </c>
      <c r="M73" s="56">
        <v>0.20237917103097411</v>
      </c>
      <c r="N73" s="56">
        <v>0.20997708706913729</v>
      </c>
      <c r="O73" s="56">
        <v>0.21742750738880195</v>
      </c>
      <c r="P73" s="56">
        <v>0.22068386826096076</v>
      </c>
      <c r="Q73" s="56">
        <v>0.21795044438459465</v>
      </c>
      <c r="R73" s="56">
        <v>0.21645569620253163</v>
      </c>
      <c r="S73" s="56">
        <v>0.2165046678089321</v>
      </c>
      <c r="T73" s="56">
        <v>0.19244599058672202</v>
      </c>
      <c r="U73" s="56">
        <v>0.2065100058125052</v>
      </c>
      <c r="V73" s="56">
        <v>0.20897342328711038</v>
      </c>
      <c r="W73" s="56">
        <v>0.20855469458625961</v>
      </c>
      <c r="X73" s="56">
        <v>0.18752596720189652</v>
      </c>
      <c r="Y73" s="56">
        <v>0.21193273154445405</v>
      </c>
      <c r="Z73" s="56">
        <v>0.21999359503783983</v>
      </c>
      <c r="AA73" s="56" t="e">
        <v>#DIV/0!</v>
      </c>
      <c r="AB73" s="56" t="e">
        <v>#DIV/0!</v>
      </c>
      <c r="AC73" s="56" t="e">
        <v>#DIV/0!</v>
      </c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</row>
    <row r="74" spans="1:63" s="23" customFormat="1" x14ac:dyDescent="0.35">
      <c r="A74" s="23" t="s">
        <v>15</v>
      </c>
      <c r="B74" s="23" t="s">
        <v>16</v>
      </c>
      <c r="C74" s="56">
        <v>0.15134750219106047</v>
      </c>
      <c r="D74" s="56">
        <v>0.17199976685900797</v>
      </c>
      <c r="E74" s="56">
        <v>0.20380378834671609</v>
      </c>
      <c r="F74" s="56">
        <v>0.19586156503254948</v>
      </c>
      <c r="G74" s="56">
        <v>0.18333576146076147</v>
      </c>
      <c r="H74" s="56">
        <v>0.20523267425604155</v>
      </c>
      <c r="I74" s="56">
        <v>0.19492381840796019</v>
      </c>
      <c r="J74" s="56">
        <v>0.20191081982411188</v>
      </c>
      <c r="K74" s="56">
        <v>0.1990379299977694</v>
      </c>
      <c r="L74" s="56">
        <v>0.2493333795061814</v>
      </c>
      <c r="M74" s="56">
        <v>0.2783029388049203</v>
      </c>
      <c r="N74" s="56">
        <v>0.26736842105263159</v>
      </c>
      <c r="O74" s="56">
        <v>0.25849541791070535</v>
      </c>
      <c r="P74" s="56">
        <v>0.27901764272677787</v>
      </c>
      <c r="Q74" s="56">
        <v>0.28309969445254801</v>
      </c>
      <c r="R74" s="56">
        <v>0.27833380039232958</v>
      </c>
      <c r="S74" s="56">
        <v>0.28227122072208399</v>
      </c>
      <c r="T74" s="56">
        <v>0.3337774077157924</v>
      </c>
      <c r="U74" s="56">
        <v>0.32697459103794441</v>
      </c>
      <c r="V74" s="56">
        <v>0.3266936386330378</v>
      </c>
      <c r="W74" s="56">
        <v>0.33158491176946736</v>
      </c>
      <c r="X74" s="56">
        <v>0.36308366970648326</v>
      </c>
      <c r="Y74" s="56">
        <v>0.35995689599876846</v>
      </c>
      <c r="Z74" s="56">
        <v>0.34320894304053068</v>
      </c>
      <c r="AA74" s="56" t="e">
        <v>#DIV/0!</v>
      </c>
      <c r="AB74" s="56" t="e">
        <v>#DIV/0!</v>
      </c>
      <c r="AC74" s="56" t="e">
        <v>#DIV/0!</v>
      </c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</row>
    <row r="75" spans="1:63" s="23" customFormat="1" x14ac:dyDescent="0.35">
      <c r="A75" s="23" t="s">
        <v>17</v>
      </c>
      <c r="B75" s="23" t="s">
        <v>18</v>
      </c>
      <c r="C75" s="56">
        <v>8.1205029335087747E-2</v>
      </c>
      <c r="D75" s="56">
        <v>9.7016311484426548E-2</v>
      </c>
      <c r="E75" s="56">
        <v>0.10350468606602557</v>
      </c>
      <c r="F75" s="56">
        <v>9.9823390910109569E-2</v>
      </c>
      <c r="G75" s="56">
        <v>9.8880391542277818E-2</v>
      </c>
      <c r="H75" s="56">
        <v>9.2411789004852918E-2</v>
      </c>
      <c r="I75" s="56">
        <v>9.6927374832362551E-2</v>
      </c>
      <c r="J75" s="56">
        <v>0.10042475973048723</v>
      </c>
      <c r="K75" s="56">
        <v>0.10543446812614524</v>
      </c>
      <c r="L75" s="56">
        <v>0.13266094225614466</v>
      </c>
      <c r="M75" s="56">
        <v>0.13601186637430673</v>
      </c>
      <c r="N75" s="56">
        <v>0.13987885812050718</v>
      </c>
      <c r="O75" s="56">
        <v>0.13901914712793081</v>
      </c>
      <c r="P75" s="56">
        <v>0.18161727411057169</v>
      </c>
      <c r="Q75" s="56">
        <v>0.17615974798028555</v>
      </c>
      <c r="R75" s="56">
        <v>0.17429516669822775</v>
      </c>
      <c r="S75" s="56">
        <v>0.17328971188738523</v>
      </c>
      <c r="T75" s="56">
        <v>0.21011791094540935</v>
      </c>
      <c r="U75" s="56">
        <v>0.20781884273206885</v>
      </c>
      <c r="V75" s="56">
        <v>0.195356800942632</v>
      </c>
      <c r="W75" s="56">
        <v>0.18968270214943705</v>
      </c>
      <c r="X75" s="56">
        <v>0.27536678438529544</v>
      </c>
      <c r="Y75" s="56">
        <v>0.27123594411721752</v>
      </c>
      <c r="Z75" s="56">
        <v>0.25750860015877214</v>
      </c>
      <c r="AA75" s="56" t="e">
        <v>#DIV/0!</v>
      </c>
      <c r="AB75" s="56" t="e">
        <v>#DIV/0!</v>
      </c>
      <c r="AC75" s="56" t="e">
        <v>#DIV/0!</v>
      </c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</row>
    <row r="76" spans="1:63" s="23" customFormat="1" x14ac:dyDescent="0.35">
      <c r="A76" s="23" t="s">
        <v>19</v>
      </c>
      <c r="B76" s="23" t="s">
        <v>20</v>
      </c>
      <c r="C76" s="56">
        <v>0.10214292118712454</v>
      </c>
      <c r="D76" s="56">
        <v>0.10992275698158051</v>
      </c>
      <c r="E76" s="56">
        <v>0.11042492917847026</v>
      </c>
      <c r="F76" s="56">
        <v>0.11187247547605308</v>
      </c>
      <c r="G76" s="56">
        <v>0.11484379061184176</v>
      </c>
      <c r="H76" s="56">
        <v>0.12117717606900687</v>
      </c>
      <c r="I76" s="56">
        <v>0.12236535283330692</v>
      </c>
      <c r="J76" s="56">
        <v>0.12308017259587822</v>
      </c>
      <c r="K76" s="56">
        <v>0.12534242746128474</v>
      </c>
      <c r="L76" s="56">
        <v>0.14967146302919404</v>
      </c>
      <c r="M76" s="56">
        <v>0.15993022976061591</v>
      </c>
      <c r="N76" s="56">
        <v>0.16180849396646294</v>
      </c>
      <c r="O76" s="56">
        <v>0.16078157577612426</v>
      </c>
      <c r="P76" s="56">
        <v>0.20697986577181207</v>
      </c>
      <c r="Q76" s="56">
        <v>0.20621196019708241</v>
      </c>
      <c r="R76" s="56">
        <v>0.20347204217440151</v>
      </c>
      <c r="S76" s="56">
        <v>0.20296513679078867</v>
      </c>
      <c r="T76" s="56">
        <v>0.24806013579049466</v>
      </c>
      <c r="U76" s="56">
        <v>0.24957880007995659</v>
      </c>
      <c r="V76" s="56">
        <v>0.24259908983462536</v>
      </c>
      <c r="W76" s="56">
        <v>0.24580043270357049</v>
      </c>
      <c r="X76" s="56">
        <v>0.27265989772474619</v>
      </c>
      <c r="Y76" s="56">
        <v>0.27230995460648294</v>
      </c>
      <c r="Z76" s="56">
        <v>0.26854581396961918</v>
      </c>
      <c r="AA76" s="56" t="e">
        <v>#DIV/0!</v>
      </c>
      <c r="AB76" s="56" t="e">
        <v>#DIV/0!</v>
      </c>
      <c r="AC76" s="56" t="e">
        <v>#DIV/0!</v>
      </c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</row>
    <row r="77" spans="1:63" s="23" customFormat="1" x14ac:dyDescent="0.35">
      <c r="A77" s="23" t="s">
        <v>21</v>
      </c>
      <c r="B77" s="23" t="s">
        <v>22</v>
      </c>
      <c r="C77" s="56">
        <v>8.7954585985190112E-2</v>
      </c>
      <c r="D77" s="56">
        <v>8.2835916119550726E-2</v>
      </c>
      <c r="E77" s="56">
        <v>9.782366425354945E-2</v>
      </c>
      <c r="F77" s="56">
        <v>0.11737809436182604</v>
      </c>
      <c r="G77" s="56">
        <v>0.12362653775870176</v>
      </c>
      <c r="H77" s="56">
        <v>0.14890702065430672</v>
      </c>
      <c r="I77" s="56">
        <v>0.14161601921252182</v>
      </c>
      <c r="J77" s="56">
        <v>0.14071529235746313</v>
      </c>
      <c r="K77" s="56">
        <v>0.14393634218703488</v>
      </c>
      <c r="L77" s="56">
        <v>0.16709868542862433</v>
      </c>
      <c r="M77" s="56">
        <v>0.18680099035259967</v>
      </c>
      <c r="N77" s="56">
        <v>0.19855402329629135</v>
      </c>
      <c r="O77" s="56">
        <v>0.20034873249152121</v>
      </c>
      <c r="P77" s="56">
        <v>0.19919254658385094</v>
      </c>
      <c r="Q77" s="56">
        <v>0.22373535254656954</v>
      </c>
      <c r="R77" s="56">
        <v>0.23415856983403779</v>
      </c>
      <c r="S77" s="56">
        <v>0.23673491628863733</v>
      </c>
      <c r="T77" s="56">
        <v>0.26060664699337238</v>
      </c>
      <c r="U77" s="56">
        <v>0.29462157809983897</v>
      </c>
      <c r="V77" s="56">
        <v>0.28422250955700473</v>
      </c>
      <c r="W77" s="56">
        <v>0.27500181982675248</v>
      </c>
      <c r="X77" s="56">
        <v>0.29423943048089496</v>
      </c>
      <c r="Y77" s="56">
        <v>0.30031587211743871</v>
      </c>
      <c r="Z77" s="56">
        <v>0.29491996876829984</v>
      </c>
      <c r="AA77" s="56" t="e">
        <v>#DIV/0!</v>
      </c>
      <c r="AB77" s="56" t="e">
        <v>#DIV/0!</v>
      </c>
      <c r="AC77" s="56" t="e">
        <v>#DIV/0!</v>
      </c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</row>
    <row r="78" spans="1:63" s="23" customFormat="1" x14ac:dyDescent="0.35">
      <c r="A78" s="23" t="s">
        <v>23</v>
      </c>
      <c r="B78" s="23" t="s">
        <v>24</v>
      </c>
      <c r="C78" s="56">
        <v>0.13252265656740356</v>
      </c>
      <c r="D78" s="56">
        <v>0.17148173624390503</v>
      </c>
      <c r="E78" s="56">
        <v>0.16578388777185943</v>
      </c>
      <c r="F78" s="56">
        <v>0.15797207258402007</v>
      </c>
      <c r="G78" s="56">
        <v>0.1513508270314432</v>
      </c>
      <c r="H78" s="56">
        <v>0.16398598009768514</v>
      </c>
      <c r="I78" s="56">
        <v>0.16200843060661915</v>
      </c>
      <c r="J78" s="56">
        <v>0.15045634035971878</v>
      </c>
      <c r="K78" s="56">
        <v>0.15820482008144737</v>
      </c>
      <c r="L78" s="56">
        <v>0.20557740436181624</v>
      </c>
      <c r="M78" s="56">
        <v>0.21754188621159198</v>
      </c>
      <c r="N78" s="56">
        <v>0.22773129921259844</v>
      </c>
      <c r="O78" s="56">
        <v>0.22895292928674241</v>
      </c>
      <c r="P78" s="56">
        <v>0.22838508278053404</v>
      </c>
      <c r="Q78" s="56">
        <v>0.23043246129204484</v>
      </c>
      <c r="R78" s="56">
        <v>0.2320559295701709</v>
      </c>
      <c r="S78" s="56">
        <v>0.24394188282334364</v>
      </c>
      <c r="T78" s="56">
        <v>0.29883663477518752</v>
      </c>
      <c r="U78" s="56">
        <v>0.29772936887873863</v>
      </c>
      <c r="V78" s="56">
        <v>0.28924864733678818</v>
      </c>
      <c r="W78" s="56">
        <v>0.28232376904002832</v>
      </c>
      <c r="X78" s="56">
        <v>0.29320305862361939</v>
      </c>
      <c r="Y78" s="56">
        <v>0.29590359393629706</v>
      </c>
      <c r="Z78" s="56">
        <v>0.2999830398281369</v>
      </c>
      <c r="AA78" s="56" t="e">
        <v>#DIV/0!</v>
      </c>
      <c r="AB78" s="56" t="e">
        <v>#DIV/0!</v>
      </c>
      <c r="AC78" s="56" t="e">
        <v>#DIV/0!</v>
      </c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</row>
    <row r="79" spans="1:63" s="23" customFormat="1" x14ac:dyDescent="0.35">
      <c r="A79" s="23" t="s">
        <v>25</v>
      </c>
      <c r="B79" s="23" t="s">
        <v>26</v>
      </c>
      <c r="C79" s="56">
        <v>5.9025212188627822E-2</v>
      </c>
      <c r="D79" s="56">
        <v>9.4246364000212107E-2</v>
      </c>
      <c r="E79" s="56">
        <v>9.6255680325765966E-2</v>
      </c>
      <c r="F79" s="56">
        <v>8.8802571356809593E-2</v>
      </c>
      <c r="G79" s="56">
        <v>8.8704934290651391E-2</v>
      </c>
      <c r="H79" s="56">
        <v>9.6788792690841577E-2</v>
      </c>
      <c r="I79" s="56">
        <v>0.10278258385074379</v>
      </c>
      <c r="J79" s="56">
        <v>0.10356535142279601</v>
      </c>
      <c r="K79" s="56">
        <v>0.10171115388824914</v>
      </c>
      <c r="L79" s="56">
        <v>0.11841693843310211</v>
      </c>
      <c r="M79" s="56">
        <v>0.13387670554329717</v>
      </c>
      <c r="N79" s="56">
        <v>0.13406264049153305</v>
      </c>
      <c r="O79" s="56">
        <v>0.13958734160419292</v>
      </c>
      <c r="P79" s="56">
        <v>0.14149404664818138</v>
      </c>
      <c r="Q79" s="56">
        <v>0.1389847215377033</v>
      </c>
      <c r="R79" s="56">
        <v>0.14162522354785761</v>
      </c>
      <c r="S79" s="56">
        <v>0.13941878473171176</v>
      </c>
      <c r="T79" s="56">
        <v>0.1398726312519416</v>
      </c>
      <c r="U79" s="56">
        <v>0.18832956791866703</v>
      </c>
      <c r="V79" s="56">
        <v>0.19040118595385899</v>
      </c>
      <c r="W79" s="56">
        <v>0.21025083271021686</v>
      </c>
      <c r="X79" s="56">
        <v>0.1950525828427806</v>
      </c>
      <c r="Y79" s="56">
        <v>0.22195161031885915</v>
      </c>
      <c r="Z79" s="56">
        <v>0.22628427355814687</v>
      </c>
      <c r="AA79" s="56" t="e">
        <v>#DIV/0!</v>
      </c>
      <c r="AB79" s="56" t="e">
        <v>#DIV/0!</v>
      </c>
      <c r="AC79" s="56" t="e">
        <v>#DIV/0!</v>
      </c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</row>
    <row r="80" spans="1:63" s="23" customFormat="1" x14ac:dyDescent="0.35">
      <c r="A80" s="23" t="s">
        <v>27</v>
      </c>
      <c r="B80" s="23" t="s">
        <v>28</v>
      </c>
      <c r="C80" s="56">
        <v>6.1669527514344846E-2</v>
      </c>
      <c r="D80" s="56">
        <v>9.1773640022764433E-2</v>
      </c>
      <c r="E80" s="56">
        <v>9.1686221786660818E-2</v>
      </c>
      <c r="F80" s="56">
        <v>8.4103241931284156E-2</v>
      </c>
      <c r="G80" s="56">
        <v>7.7805417611013339E-2</v>
      </c>
      <c r="H80" s="56">
        <v>9.8046937912507709E-2</v>
      </c>
      <c r="I80" s="56">
        <v>9.3680482219642355E-2</v>
      </c>
      <c r="J80" s="56">
        <v>9.0452681841483112E-2</v>
      </c>
      <c r="K80" s="56">
        <v>9.6074503017234872E-2</v>
      </c>
      <c r="L80" s="56">
        <v>0.16920962398000994</v>
      </c>
      <c r="M80" s="56">
        <v>0.15492074036462489</v>
      </c>
      <c r="N80" s="56">
        <v>0.14256518928764919</v>
      </c>
      <c r="O80" s="56">
        <v>0.12885857348050495</v>
      </c>
      <c r="P80" s="56">
        <v>0.196111085819791</v>
      </c>
      <c r="Q80" s="56">
        <v>0.17102085620197585</v>
      </c>
      <c r="R80" s="56">
        <v>0.15172661870503598</v>
      </c>
      <c r="S80" s="56">
        <v>0.12961657356689626</v>
      </c>
      <c r="T80" s="56">
        <v>0.19105882352941175</v>
      </c>
      <c r="U80" s="56">
        <v>0.18524026396505253</v>
      </c>
      <c r="V80" s="56">
        <v>0.17513798750530721</v>
      </c>
      <c r="W80" s="56">
        <v>0.16152083664163699</v>
      </c>
      <c r="X80" s="56">
        <v>0.24177294914186742</v>
      </c>
      <c r="Y80" s="56">
        <v>0.24319610626647739</v>
      </c>
      <c r="Z80" s="56">
        <v>0.22266916464624201</v>
      </c>
      <c r="AA80" s="56" t="e">
        <v>#DIV/0!</v>
      </c>
      <c r="AB80" s="56" t="e">
        <v>#DIV/0!</v>
      </c>
      <c r="AC80" s="56" t="e">
        <v>#DIV/0!</v>
      </c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</row>
    <row r="81" spans="1:63" s="23" customFormat="1" x14ac:dyDescent="0.35">
      <c r="A81" s="23" t="s">
        <v>29</v>
      </c>
      <c r="B81" s="23" t="s">
        <v>30</v>
      </c>
      <c r="C81" s="56">
        <v>8.9459744424963711E-2</v>
      </c>
      <c r="D81" s="56">
        <v>0.100125802733457</v>
      </c>
      <c r="E81" s="56">
        <v>9.8766408214549059E-2</v>
      </c>
      <c r="F81" s="56">
        <v>9.9562721623920131E-2</v>
      </c>
      <c r="G81" s="56">
        <v>9.7881284388425388E-2</v>
      </c>
      <c r="H81" s="56">
        <v>0.1038646474129542</v>
      </c>
      <c r="I81" s="56">
        <v>0.10249234338115031</v>
      </c>
      <c r="J81" s="56">
        <v>0.10347362808889669</v>
      </c>
      <c r="K81" s="56">
        <v>0.10152830893965881</v>
      </c>
      <c r="L81" s="56">
        <v>0.10828342159610131</v>
      </c>
      <c r="M81" s="56">
        <v>0.11331090966151366</v>
      </c>
      <c r="N81" s="56">
        <v>0.10608574097373916</v>
      </c>
      <c r="O81" s="56">
        <v>0.11263951937214207</v>
      </c>
      <c r="P81" s="56">
        <v>0.12199181174663636</v>
      </c>
      <c r="Q81" s="56">
        <v>0.11976744671057439</v>
      </c>
      <c r="R81" s="56">
        <v>0.12876973672195399</v>
      </c>
      <c r="S81" s="56">
        <v>0.12218934093502223</v>
      </c>
      <c r="T81" s="56">
        <v>0.16139554272608986</v>
      </c>
      <c r="U81" s="56">
        <v>0.16425405930483744</v>
      </c>
      <c r="V81" s="56">
        <v>0.158191117976034</v>
      </c>
      <c r="W81" s="56">
        <v>0.14249445105889574</v>
      </c>
      <c r="X81" s="56">
        <v>0.18565881160909417</v>
      </c>
      <c r="Y81" s="56">
        <v>0.17565464611201786</v>
      </c>
      <c r="Z81" s="56">
        <v>0.14981386830017757</v>
      </c>
      <c r="AA81" s="56" t="e">
        <v>#DIV/0!</v>
      </c>
      <c r="AB81" s="56" t="e">
        <v>#DIV/0!</v>
      </c>
      <c r="AC81" s="56" t="e">
        <v>#DIV/0!</v>
      </c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</row>
    <row r="82" spans="1:63" s="23" customFormat="1" x14ac:dyDescent="0.35">
      <c r="A82" s="23" t="s">
        <v>31</v>
      </c>
      <c r="B82" s="23" t="s">
        <v>32</v>
      </c>
      <c r="C82" s="56">
        <v>8.2643399316431665E-2</v>
      </c>
      <c r="D82" s="56">
        <v>0.10444750271903216</v>
      </c>
      <c r="E82" s="56">
        <v>6.8802037283273956E-2</v>
      </c>
      <c r="F82" s="56">
        <v>0.11396448953398428</v>
      </c>
      <c r="G82" s="56">
        <v>9.0273536733569471E-2</v>
      </c>
      <c r="H82" s="56">
        <v>0.10416487173243931</v>
      </c>
      <c r="I82" s="56">
        <v>8.7392656106754313E-2</v>
      </c>
      <c r="J82" s="56">
        <v>8.6309379394168939E-2</v>
      </c>
      <c r="K82" s="56">
        <v>9.4931112812077084E-2</v>
      </c>
      <c r="L82" s="56">
        <v>0.12233390428389963</v>
      </c>
      <c r="M82" s="56">
        <v>0.1290490043055908</v>
      </c>
      <c r="N82" s="56">
        <v>0.13216039381310371</v>
      </c>
      <c r="O82" s="56">
        <v>0.1268925020367937</v>
      </c>
      <c r="P82" s="56">
        <v>0.18195465971840738</v>
      </c>
      <c r="Q82" s="56">
        <v>0.16896855788060033</v>
      </c>
      <c r="R82" s="56">
        <v>0.16434267952393647</v>
      </c>
      <c r="S82" s="56">
        <v>0.16182089309261399</v>
      </c>
      <c r="T82" s="56">
        <v>0.18568283234432051</v>
      </c>
      <c r="U82" s="56">
        <v>0.1935124670537014</v>
      </c>
      <c r="V82" s="56">
        <v>0.20572681164566112</v>
      </c>
      <c r="W82" s="56">
        <v>0.20443452585910063</v>
      </c>
      <c r="X82" s="56">
        <v>0.25371968469931211</v>
      </c>
      <c r="Y82" s="56">
        <v>0.259691477238012</v>
      </c>
      <c r="Z82" s="56">
        <v>0.26143337773548581</v>
      </c>
      <c r="AA82" s="56" t="e">
        <v>#DIV/0!</v>
      </c>
      <c r="AB82" s="56" t="e">
        <v>#DIV/0!</v>
      </c>
      <c r="AC82" s="56" t="e">
        <v>#DIV/0!</v>
      </c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</row>
    <row r="83" spans="1:63" s="23" customFormat="1" x14ac:dyDescent="0.35">
      <c r="A83" s="23" t="s">
        <v>33</v>
      </c>
      <c r="B83" s="23" t="s">
        <v>34</v>
      </c>
      <c r="C83" s="56">
        <v>6.4236348974924015E-2</v>
      </c>
      <c r="D83" s="56"/>
      <c r="E83" s="56"/>
      <c r="F83" s="56"/>
      <c r="G83" s="56">
        <v>7.8307817383186595E-2</v>
      </c>
      <c r="H83" s="56"/>
      <c r="I83" s="56"/>
      <c r="J83" s="56"/>
      <c r="K83" s="56">
        <v>8.6079289603854359E-2</v>
      </c>
      <c r="L83" s="56"/>
      <c r="M83" s="56"/>
      <c r="N83" s="56"/>
      <c r="O83" s="56">
        <v>0.10673685659882068</v>
      </c>
      <c r="P83" s="56"/>
      <c r="Q83" s="56"/>
      <c r="R83" s="56"/>
      <c r="S83" s="56">
        <v>0.11064919381555015</v>
      </c>
      <c r="T83" s="56"/>
      <c r="U83" s="56"/>
      <c r="V83" s="56"/>
      <c r="W83" s="56">
        <v>0.13903052974874025</v>
      </c>
      <c r="X83" s="56"/>
      <c r="Y83" s="56">
        <v>0.20936588003922191</v>
      </c>
      <c r="Z83" s="56">
        <v>0.19534423431433753</v>
      </c>
      <c r="AA83" s="56" t="e">
        <v>#DIV/0!</v>
      </c>
      <c r="AB83" s="56" t="e">
        <v>#DIV/0!</v>
      </c>
      <c r="AC83" s="56" t="e">
        <v>#DIV/0!</v>
      </c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</row>
    <row r="84" spans="1:63" s="23" customFormat="1" x14ac:dyDescent="0.35">
      <c r="A84" s="23" t="s">
        <v>35</v>
      </c>
      <c r="B84" s="23" t="s">
        <v>36</v>
      </c>
      <c r="C84" s="56">
        <v>3.5373076247016647E-2</v>
      </c>
      <c r="D84" s="56"/>
      <c r="E84" s="56"/>
      <c r="F84" s="56"/>
      <c r="G84" s="56">
        <v>2.7783557328993364E-2</v>
      </c>
      <c r="H84" s="56"/>
      <c r="I84" s="56"/>
      <c r="J84" s="56"/>
      <c r="K84" s="56">
        <v>2.597123308008412E-2</v>
      </c>
      <c r="L84" s="56"/>
      <c r="M84" s="56"/>
      <c r="N84" s="56"/>
      <c r="O84" s="56">
        <v>2.8037625271698386E-2</v>
      </c>
      <c r="P84" s="56"/>
      <c r="Q84" s="56"/>
      <c r="R84" s="56"/>
      <c r="S84" s="56">
        <v>5.0944926559110544E-2</v>
      </c>
      <c r="T84" s="56"/>
      <c r="U84" s="56">
        <v>6.3263077222089709E-2</v>
      </c>
      <c r="V84" s="56"/>
      <c r="W84" s="56">
        <v>8.7488021064238239E-2</v>
      </c>
      <c r="X84" s="56"/>
      <c r="Y84" s="56">
        <v>0.10785512694524875</v>
      </c>
      <c r="Z84" s="56">
        <v>0.11170480769652756</v>
      </c>
      <c r="AA84" s="56" t="e">
        <v>#DIV/0!</v>
      </c>
      <c r="AB84" s="56" t="e">
        <v>#DIV/0!</v>
      </c>
      <c r="AC84" s="56" t="e">
        <v>#DIV/0!</v>
      </c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</row>
    <row r="85" spans="1:63" s="23" customFormat="1" x14ac:dyDescent="0.35">
      <c r="A85" s="23" t="s">
        <v>37</v>
      </c>
      <c r="B85" s="23" t="s">
        <v>38</v>
      </c>
      <c r="C85" s="56">
        <v>6.0626556537007506E-2</v>
      </c>
      <c r="D85" s="56"/>
      <c r="E85" s="56"/>
      <c r="F85" s="56"/>
      <c r="G85" s="56">
        <v>7.65743043167329E-2</v>
      </c>
      <c r="H85" s="56"/>
      <c r="I85" s="56"/>
      <c r="J85" s="56"/>
      <c r="K85" s="56">
        <v>7.8697578070249158E-2</v>
      </c>
      <c r="L85" s="56"/>
      <c r="M85" s="56"/>
      <c r="N85" s="56"/>
      <c r="O85" s="56">
        <v>0.10799815050554587</v>
      </c>
      <c r="P85" s="56"/>
      <c r="Q85" s="56"/>
      <c r="R85" s="56"/>
      <c r="S85" s="56">
        <v>0.14048355088484552</v>
      </c>
      <c r="T85" s="56"/>
      <c r="U85" s="56">
        <v>0.18026842214475988</v>
      </c>
      <c r="V85" s="56">
        <v>0.16559951785936372</v>
      </c>
      <c r="W85" s="56">
        <v>0.16612100498414767</v>
      </c>
      <c r="X85" s="56">
        <v>0.18625981372969114</v>
      </c>
      <c r="Y85" s="56">
        <v>0.18567477241691507</v>
      </c>
      <c r="Z85" s="56">
        <v>0.17059279792569212</v>
      </c>
      <c r="AA85" s="56" t="e">
        <v>#DIV/0!</v>
      </c>
      <c r="AB85" s="56" t="e">
        <v>#DIV/0!</v>
      </c>
      <c r="AC85" s="56" t="e">
        <v>#DIV/0!</v>
      </c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</row>
    <row r="86" spans="1:63" s="23" customFormat="1" x14ac:dyDescent="0.35">
      <c r="A86" s="23" t="s">
        <v>39</v>
      </c>
      <c r="B86" s="23" t="s">
        <v>40</v>
      </c>
      <c r="C86" s="56">
        <v>7.9403671498971456E-2</v>
      </c>
      <c r="D86" s="56"/>
      <c r="E86" s="56"/>
      <c r="F86" s="56"/>
      <c r="G86" s="56">
        <v>8.073252106270927E-2</v>
      </c>
      <c r="H86" s="56"/>
      <c r="I86" s="56"/>
      <c r="J86" s="56"/>
      <c r="K86" s="56">
        <v>9.2655563484859094E-2</v>
      </c>
      <c r="L86" s="56"/>
      <c r="M86" s="56"/>
      <c r="N86" s="56"/>
      <c r="O86" s="56">
        <v>0.11052044867884561</v>
      </c>
      <c r="P86" s="56"/>
      <c r="Q86" s="56"/>
      <c r="R86" s="56"/>
      <c r="S86" s="56">
        <v>0.12055790802008889</v>
      </c>
      <c r="T86" s="56"/>
      <c r="U86" s="56">
        <v>0.11722258694086723</v>
      </c>
      <c r="V86" s="56"/>
      <c r="W86" s="56">
        <v>9.5883815616958454E-2</v>
      </c>
      <c r="X86" s="56"/>
      <c r="Y86" s="56">
        <v>0.13290860788568779</v>
      </c>
      <c r="Z86" s="56">
        <v>0.14703272667436926</v>
      </c>
      <c r="AA86" s="56" t="e">
        <v>#DIV/0!</v>
      </c>
      <c r="AB86" s="56" t="e">
        <v>#DIV/0!</v>
      </c>
      <c r="AC86" s="56" t="e">
        <v>#DIV/0!</v>
      </c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</row>
    <row r="87" spans="1:63" s="23" customFormat="1" x14ac:dyDescent="0.35">
      <c r="A87" s="23" t="s">
        <v>41</v>
      </c>
      <c r="B87" s="23" t="s">
        <v>42</v>
      </c>
      <c r="C87" s="56">
        <v>1.8648777546930291E-2</v>
      </c>
      <c r="D87" s="56"/>
      <c r="E87" s="56"/>
      <c r="F87" s="56"/>
      <c r="G87" s="56">
        <v>2.1396331478766479E-2</v>
      </c>
      <c r="H87" s="56"/>
      <c r="I87" s="56"/>
      <c r="J87" s="56"/>
      <c r="K87" s="56">
        <v>1.9145844370041937E-2</v>
      </c>
      <c r="L87" s="56"/>
      <c r="M87" s="56"/>
      <c r="N87" s="56"/>
      <c r="O87" s="56">
        <v>2.801294249503514E-2</v>
      </c>
      <c r="P87" s="56"/>
      <c r="Q87" s="56"/>
      <c r="R87" s="56"/>
      <c r="S87" s="56">
        <v>2.354579725299032E-2</v>
      </c>
      <c r="T87" s="56"/>
      <c r="U87" s="56">
        <v>2.1915478162822952E-2</v>
      </c>
      <c r="V87" s="56"/>
      <c r="W87" s="56">
        <v>2.1506600045282098E-2</v>
      </c>
      <c r="X87" s="56">
        <v>3.0595127146851284E-2</v>
      </c>
      <c r="Y87" s="56">
        <v>2.5881967279596893E-2</v>
      </c>
      <c r="Z87" s="56">
        <v>2.3906722584899155E-2</v>
      </c>
      <c r="AA87" s="56" t="e">
        <v>#DIV/0!</v>
      </c>
      <c r="AB87" s="56" t="e">
        <v>#DIV/0!</v>
      </c>
      <c r="AC87" s="56" t="e">
        <v>#DIV/0!</v>
      </c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</row>
    <row r="88" spans="1:63" s="23" customFormat="1" x14ac:dyDescent="0.35">
      <c r="A88" s="23" t="s">
        <v>43</v>
      </c>
      <c r="B88" s="23" t="s">
        <v>44</v>
      </c>
      <c r="C88" s="56">
        <v>1.8409281841929092E-2</v>
      </c>
      <c r="D88" s="56"/>
      <c r="E88" s="56"/>
      <c r="F88" s="56"/>
      <c r="G88" s="56">
        <v>1.7196049462977894E-2</v>
      </c>
      <c r="H88" s="56"/>
      <c r="I88" s="56"/>
      <c r="J88" s="56"/>
      <c r="K88" s="56">
        <v>2.92106819007458E-2</v>
      </c>
      <c r="L88" s="56"/>
      <c r="M88" s="56"/>
      <c r="N88" s="56"/>
      <c r="O88" s="56">
        <v>2.8753635474347845E-2</v>
      </c>
      <c r="P88" s="56"/>
      <c r="Q88" s="56"/>
      <c r="R88" s="56"/>
      <c r="S88" s="56">
        <v>1.9996214007349761E-2</v>
      </c>
      <c r="T88" s="56"/>
      <c r="U88" s="56">
        <v>1.9889186666265171E-2</v>
      </c>
      <c r="V88" s="56"/>
      <c r="W88" s="56">
        <v>2.2186502915176778E-2</v>
      </c>
      <c r="X88" s="56"/>
      <c r="Y88" s="56"/>
      <c r="Z88" s="56">
        <v>2.4901796705348624E-2</v>
      </c>
      <c r="AA88" s="56" t="e">
        <v>#DIV/0!</v>
      </c>
      <c r="AB88" s="56" t="e">
        <v>#DIV/0!</v>
      </c>
      <c r="AC88" s="56" t="e">
        <v>#DIV/0!</v>
      </c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</row>
    <row r="89" spans="1:63" s="23" customFormat="1" x14ac:dyDescent="0.35">
      <c r="A89" s="23" t="s">
        <v>45</v>
      </c>
      <c r="B89" s="23" t="s">
        <v>46</v>
      </c>
      <c r="C89" s="56"/>
      <c r="D89" s="56"/>
      <c r="E89" s="56"/>
      <c r="F89" s="56"/>
      <c r="G89" s="56">
        <v>2.8499514296570338E-2</v>
      </c>
      <c r="H89" s="56"/>
      <c r="I89" s="56"/>
      <c r="J89" s="56"/>
      <c r="K89" s="56">
        <v>3.7877840787851856E-2</v>
      </c>
      <c r="L89" s="56"/>
      <c r="M89" s="56"/>
      <c r="N89" s="56"/>
      <c r="O89" s="56">
        <v>4.5557088321986398E-2</v>
      </c>
      <c r="P89" s="56"/>
      <c r="Q89" s="56"/>
      <c r="R89" s="56"/>
      <c r="S89" s="56">
        <v>4.7556936545523877E-2</v>
      </c>
      <c r="T89" s="56"/>
      <c r="U89" s="56">
        <v>9.3114036210280193E-2</v>
      </c>
      <c r="V89" s="56"/>
      <c r="W89" s="56">
        <v>6.6904084588460422E-2</v>
      </c>
      <c r="X89" s="56">
        <v>7.5416243723811532E-2</v>
      </c>
      <c r="Y89" s="56">
        <v>7.3736130801401248E-2</v>
      </c>
      <c r="Z89" s="56">
        <v>7.0920429371070959E-2</v>
      </c>
      <c r="AA89" s="56" t="e">
        <v>#DIV/0!</v>
      </c>
      <c r="AB89" s="56" t="e">
        <v>#DIV/0!</v>
      </c>
      <c r="AC89" s="56" t="e">
        <v>#DIV/0!</v>
      </c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</row>
    <row r="90" spans="1:63" s="23" customFormat="1" x14ac:dyDescent="0.35">
      <c r="A90" s="23" t="s">
        <v>47</v>
      </c>
      <c r="B90" s="23" t="s">
        <v>48</v>
      </c>
      <c r="C90" s="56">
        <v>2.6321789132421156E-2</v>
      </c>
      <c r="D90" s="56"/>
      <c r="E90" s="56"/>
      <c r="F90" s="56"/>
      <c r="G90" s="56">
        <v>2.2902068448320146E-2</v>
      </c>
      <c r="H90" s="56"/>
      <c r="I90" s="56"/>
      <c r="J90" s="56"/>
      <c r="K90" s="56">
        <v>2.0705869524334335E-2</v>
      </c>
      <c r="L90" s="56"/>
      <c r="M90" s="56"/>
      <c r="N90" s="56"/>
      <c r="O90" s="56">
        <v>2.0280485655169021E-2</v>
      </c>
      <c r="P90" s="56"/>
      <c r="Q90" s="56"/>
      <c r="R90" s="56"/>
      <c r="S90" s="56">
        <v>2.0742069705583344E-2</v>
      </c>
      <c r="T90" s="56"/>
      <c r="U90" s="56"/>
      <c r="V90" s="56"/>
      <c r="W90" s="56">
        <v>3.8333599730818312E-2</v>
      </c>
      <c r="X90" s="56"/>
      <c r="Y90" s="56"/>
      <c r="Z90" s="56" t="e">
        <v>#DIV/0!</v>
      </c>
      <c r="AA90" s="56" t="e">
        <v>#DIV/0!</v>
      </c>
      <c r="AB90" s="56" t="e">
        <v>#DIV/0!</v>
      </c>
      <c r="AC90" s="56" t="e">
        <v>#DIV/0!</v>
      </c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</row>
    <row r="91" spans="1:63" s="23" customFormat="1" x14ac:dyDescent="0.35">
      <c r="A91" s="23" t="s">
        <v>49</v>
      </c>
      <c r="B91" s="23" t="s">
        <v>50</v>
      </c>
      <c r="C91" s="56">
        <v>2.3432918502741602E-2</v>
      </c>
      <c r="D91" s="56"/>
      <c r="E91" s="56"/>
      <c r="F91" s="56"/>
      <c r="G91" s="56">
        <v>3.8390748885125739E-2</v>
      </c>
      <c r="H91" s="56"/>
      <c r="I91" s="56"/>
      <c r="J91" s="56"/>
      <c r="K91" s="56">
        <v>1.9592090533872689E-2</v>
      </c>
      <c r="L91" s="56"/>
      <c r="M91" s="56"/>
      <c r="N91" s="56"/>
      <c r="O91" s="56">
        <v>2.0693497295690311E-2</v>
      </c>
      <c r="P91" s="56"/>
      <c r="Q91" s="56"/>
      <c r="R91" s="56"/>
      <c r="S91" s="56">
        <v>1.2270381435064094E-2</v>
      </c>
      <c r="T91" s="56"/>
      <c r="U91" s="56">
        <v>1.5243197037374872E-2</v>
      </c>
      <c r="V91" s="56"/>
      <c r="W91" s="56">
        <v>1.4619823123158411E-2</v>
      </c>
      <c r="X91" s="56"/>
      <c r="Y91" s="56">
        <v>6.3267854427314377E-2</v>
      </c>
      <c r="Z91" s="56">
        <v>6.3629224001728282E-2</v>
      </c>
      <c r="AA91" s="56" t="e">
        <v>#DIV/0!</v>
      </c>
      <c r="AB91" s="56" t="e">
        <v>#DIV/0!</v>
      </c>
      <c r="AC91" s="56" t="e">
        <v>#DIV/0!</v>
      </c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</row>
    <row r="92" spans="1:63" s="25" customFormat="1" ht="13.15" x14ac:dyDescent="0.4">
      <c r="A92" s="10" t="s">
        <v>85</v>
      </c>
      <c r="B92" s="25" t="s">
        <v>51</v>
      </c>
      <c r="C92" s="57">
        <v>0.1696539053154614</v>
      </c>
      <c r="D92" s="57">
        <v>0.20044055307872186</v>
      </c>
      <c r="E92" s="57">
        <v>0.20117666139169113</v>
      </c>
      <c r="F92" s="57">
        <v>0.19470311692838013</v>
      </c>
      <c r="G92" s="57">
        <v>0.18502154270211413</v>
      </c>
      <c r="H92" s="57">
        <v>0.19485698817573588</v>
      </c>
      <c r="I92" s="57">
        <v>0.18356087359129064</v>
      </c>
      <c r="J92" s="57">
        <v>0.17867988319970182</v>
      </c>
      <c r="K92" s="57">
        <v>0.17879826137262028</v>
      </c>
      <c r="L92" s="57">
        <v>0.21325895895780483</v>
      </c>
      <c r="M92" s="57">
        <v>0.20893969857731975</v>
      </c>
      <c r="N92" s="57">
        <v>0.20256594357512162</v>
      </c>
      <c r="O92" s="57">
        <v>0.19573171627835301</v>
      </c>
      <c r="P92" s="57">
        <v>0.22014264855054627</v>
      </c>
      <c r="Q92" s="57">
        <v>0.21132338617279353</v>
      </c>
      <c r="R92" s="57">
        <v>0.20096443022475438</v>
      </c>
      <c r="S92" s="57">
        <v>0.19561864484181371</v>
      </c>
      <c r="T92" s="57">
        <v>0.2173148476516778</v>
      </c>
      <c r="U92" s="57">
        <v>0.21886203563941853</v>
      </c>
      <c r="V92" s="57">
        <v>0.2112442509295244</v>
      </c>
      <c r="W92" s="57">
        <v>0.2049228945677577</v>
      </c>
      <c r="X92" s="57">
        <v>0.23287493696369163</v>
      </c>
      <c r="Y92" s="57">
        <v>0.22991209244085811</v>
      </c>
      <c r="Z92" s="57">
        <v>0.22359345780034617</v>
      </c>
      <c r="AA92" s="57" t="e">
        <v>#DIV/0!</v>
      </c>
      <c r="AB92" s="57" t="e">
        <v>#DIV/0!</v>
      </c>
      <c r="AC92" s="57" t="e">
        <v>#DIV/0!</v>
      </c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</row>
    <row r="93" spans="1:63" s="23" customFormat="1" x14ac:dyDescent="0.35">
      <c r="B93" s="27" t="s">
        <v>52</v>
      </c>
      <c r="C93" s="58">
        <v>0.18466774096711755</v>
      </c>
      <c r="D93" s="58">
        <v>0.21853779334094295</v>
      </c>
      <c r="E93" s="58">
        <v>0.21834977156135021</v>
      </c>
      <c r="F93" s="58">
        <v>0.21142982118846074</v>
      </c>
      <c r="G93" s="58">
        <v>0.2002777456855879</v>
      </c>
      <c r="H93" s="58">
        <v>0.21160336187770931</v>
      </c>
      <c r="I93" s="58">
        <v>0.19695382383753726</v>
      </c>
      <c r="J93" s="58">
        <v>0.18997018927411891</v>
      </c>
      <c r="K93" s="58">
        <v>0.18893135990539464</v>
      </c>
      <c r="L93" s="58">
        <v>0.22344575887238863</v>
      </c>
      <c r="M93" s="58">
        <v>0.21366959703010238</v>
      </c>
      <c r="N93" s="58">
        <v>0.20478056881721035</v>
      </c>
      <c r="O93" s="58">
        <v>0.1959102837426441</v>
      </c>
      <c r="P93" s="58">
        <v>0.21821887533764425</v>
      </c>
      <c r="Q93" s="58">
        <v>0.20628337463064306</v>
      </c>
      <c r="R93" s="58">
        <v>0.19277664782965376</v>
      </c>
      <c r="S93" s="58">
        <v>0.18539844761975074</v>
      </c>
      <c r="T93" s="58">
        <v>0.20241993579262763</v>
      </c>
      <c r="U93" s="58">
        <v>0.20179633313871492</v>
      </c>
      <c r="V93" s="58">
        <v>0.19307617883614156</v>
      </c>
      <c r="W93" s="58">
        <v>0.18622936460801678</v>
      </c>
      <c r="X93" s="58">
        <v>0.2107792555361076</v>
      </c>
      <c r="Y93" s="58">
        <v>0.20423647618302293</v>
      </c>
      <c r="Z93" s="58">
        <v>0.19895016617614195</v>
      </c>
      <c r="AA93" s="58" t="e">
        <v>#DIV/0!</v>
      </c>
      <c r="AB93" s="58" t="e">
        <v>#DIV/0!</v>
      </c>
      <c r="AC93" s="58" t="e">
        <v>#DIV/0!</v>
      </c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</row>
    <row r="94" spans="1:63" s="23" customFormat="1" x14ac:dyDescent="0.35">
      <c r="B94" s="27" t="s">
        <v>53</v>
      </c>
      <c r="C94" s="58">
        <v>0.11862109739985834</v>
      </c>
      <c r="D94" s="58">
        <v>0.13861551438995892</v>
      </c>
      <c r="E94" s="58">
        <v>0.14649944391270875</v>
      </c>
      <c r="F94" s="58">
        <v>0.1424870790538155</v>
      </c>
      <c r="G94" s="58">
        <v>0.13956794202101147</v>
      </c>
      <c r="H94" s="58">
        <v>0.14764656059923184</v>
      </c>
      <c r="I94" s="58">
        <v>0.1481875576376161</v>
      </c>
      <c r="J94" s="58">
        <v>0.14972919929463471</v>
      </c>
      <c r="K94" s="58">
        <v>0.15328318019573095</v>
      </c>
      <c r="L94" s="58">
        <v>0.1859106798845083</v>
      </c>
      <c r="M94" s="58">
        <v>0.19966953054567277</v>
      </c>
      <c r="N94" s="58">
        <v>0.20114513926328623</v>
      </c>
      <c r="O94" s="58">
        <v>0.20044713294274713</v>
      </c>
      <c r="P94" s="58">
        <v>0.22923383250084389</v>
      </c>
      <c r="Q94" s="58">
        <v>0.22954802154411971</v>
      </c>
      <c r="R94" s="58">
        <v>0.22750002302258976</v>
      </c>
      <c r="S94" s="58">
        <v>0.22796072421817357</v>
      </c>
      <c r="T94" s="58">
        <v>0.26031708110735369</v>
      </c>
      <c r="U94" s="58">
        <v>0.26425385101316878</v>
      </c>
      <c r="V94" s="58">
        <v>0.25776995532371205</v>
      </c>
      <c r="W94" s="58">
        <v>0.25274308776166704</v>
      </c>
      <c r="X94" s="58">
        <v>0.28690606737829849</v>
      </c>
      <c r="Y94" s="58">
        <v>0.28993963462222527</v>
      </c>
      <c r="Z94" s="58">
        <v>0.28075719638278612</v>
      </c>
      <c r="AA94" s="58" t="e">
        <v>#DIV/0!</v>
      </c>
      <c r="AB94" s="58" t="e">
        <v>#DIV/0!</v>
      </c>
      <c r="AC94" s="58" t="e">
        <v>#DIV/0!</v>
      </c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</row>
    <row r="95" spans="1:63" s="23" customFormat="1" x14ac:dyDescent="0.35">
      <c r="B95" s="27" t="s">
        <v>54</v>
      </c>
      <c r="C95" s="58">
        <v>7.1777927483561238E-2</v>
      </c>
      <c r="D95" s="58">
        <v>9.6188746356217408E-2</v>
      </c>
      <c r="E95" s="58">
        <v>8.8219521323139635E-2</v>
      </c>
      <c r="F95" s="58">
        <v>9.3796130948070905E-2</v>
      </c>
      <c r="G95" s="58">
        <v>8.4696026350184625E-2</v>
      </c>
      <c r="H95" s="58">
        <v>0.10058172553918594</v>
      </c>
      <c r="I95" s="58">
        <v>9.4151389560087465E-2</v>
      </c>
      <c r="J95" s="58">
        <v>9.2092212639811641E-2</v>
      </c>
      <c r="K95" s="58">
        <v>9.6875881909199643E-2</v>
      </c>
      <c r="L95" s="58">
        <v>0.14756754215966905</v>
      </c>
      <c r="M95" s="58">
        <v>0.14114720984401774</v>
      </c>
      <c r="N95" s="58">
        <v>0.13315274186467338</v>
      </c>
      <c r="O95" s="58">
        <v>0.12524038850845676</v>
      </c>
      <c r="P95" s="58">
        <v>0.17686357929300364</v>
      </c>
      <c r="Q95" s="58">
        <v>0.15900464982587625</v>
      </c>
      <c r="R95" s="58">
        <v>0.1492501151476221</v>
      </c>
      <c r="S95" s="58">
        <v>0.13512443386188233</v>
      </c>
      <c r="T95" s="58">
        <v>0.18240408780958067</v>
      </c>
      <c r="U95" s="58">
        <v>0.1815106514147978</v>
      </c>
      <c r="V95" s="58">
        <v>0.17750278742046136</v>
      </c>
      <c r="W95" s="58">
        <v>0.16618521611576734</v>
      </c>
      <c r="X95" s="58">
        <v>0.22795910755496041</v>
      </c>
      <c r="Y95" s="58">
        <v>0.22746672652962621</v>
      </c>
      <c r="Z95" s="58">
        <v>0.21152691721013328</v>
      </c>
      <c r="AA95" s="58" t="e">
        <v>#DIV/0!</v>
      </c>
      <c r="AB95" s="58" t="e">
        <v>#DIV/0!</v>
      </c>
      <c r="AC95" s="58" t="e">
        <v>#DIV/0!</v>
      </c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</row>
    <row r="96" spans="1:63" s="23" customFormat="1" x14ac:dyDescent="0.35">
      <c r="A96" s="29"/>
      <c r="B96" s="30" t="s">
        <v>55</v>
      </c>
      <c r="C96" s="59"/>
      <c r="D96" s="59"/>
      <c r="E96" s="59"/>
      <c r="F96" s="59"/>
      <c r="G96" s="59">
        <v>2.5919778990641264E-2</v>
      </c>
      <c r="H96" s="59"/>
      <c r="I96" s="59"/>
      <c r="J96" s="59"/>
      <c r="K96" s="59">
        <v>2.4914415002405824E-2</v>
      </c>
      <c r="L96" s="59"/>
      <c r="M96" s="59"/>
      <c r="N96" s="59"/>
      <c r="O96" s="59">
        <v>2.8314296198984585E-2</v>
      </c>
      <c r="P96" s="59"/>
      <c r="Q96" s="59"/>
      <c r="R96" s="59"/>
      <c r="S96" s="59">
        <v>2.3934659429240571E-2</v>
      </c>
      <c r="T96" s="59"/>
      <c r="U96" s="59"/>
      <c r="V96" s="59"/>
      <c r="W96" s="59">
        <v>3.3103857270366584E-2</v>
      </c>
      <c r="X96" s="59"/>
      <c r="Y96" s="59"/>
      <c r="Z96" s="59" t="e">
        <v>#DIV/0!</v>
      </c>
      <c r="AA96" s="59" t="e">
        <v>#DIV/0!</v>
      </c>
      <c r="AB96" s="59" t="e">
        <v>#DIV/0!</v>
      </c>
      <c r="AC96" s="59" t="e">
        <v>#DIV/0!</v>
      </c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</row>
    <row r="98" spans="1:63" x14ac:dyDescent="0.35">
      <c r="A98" s="3" t="s">
        <v>160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</row>
    <row r="99" spans="1:63" s="23" customFormat="1" x14ac:dyDescent="0.35">
      <c r="A99" s="23" t="s">
        <v>1</v>
      </c>
      <c r="B99" s="23" t="s">
        <v>2</v>
      </c>
      <c r="C99" s="56">
        <v>1.1112832538121585E-2</v>
      </c>
      <c r="D99" s="56">
        <v>2.2088088774084715E-2</v>
      </c>
      <c r="E99" s="56">
        <v>1.8879357766623119E-2</v>
      </c>
      <c r="F99" s="56">
        <v>1.8045142709301763E-2</v>
      </c>
      <c r="G99" s="56">
        <v>2.293703468332162E-2</v>
      </c>
      <c r="H99" s="56">
        <v>2.731706572429532E-2</v>
      </c>
      <c r="I99" s="56">
        <v>2.4950468197946409E-2</v>
      </c>
      <c r="J99" s="56">
        <v>2.5946950355316547E-2</v>
      </c>
      <c r="K99" s="56">
        <v>2.4309752395496747E-2</v>
      </c>
      <c r="L99" s="56">
        <v>4.6413102328099622E-2</v>
      </c>
      <c r="M99" s="56">
        <v>5.1358474516672414E-2</v>
      </c>
      <c r="N99" s="56">
        <v>4.2492142189596689E-2</v>
      </c>
      <c r="O99" s="56">
        <v>4.0662305791529366E-2</v>
      </c>
      <c r="P99" s="56">
        <v>5.6114072789655238E-2</v>
      </c>
      <c r="Q99" s="56">
        <v>5.3558651138007153E-2</v>
      </c>
      <c r="R99" s="56">
        <v>5.0697007095943623E-2</v>
      </c>
      <c r="S99" s="56">
        <v>4.9891332722206368E-2</v>
      </c>
      <c r="T99" s="56">
        <v>0.10306131460996666</v>
      </c>
      <c r="U99" s="56">
        <v>7.5889423481790466E-2</v>
      </c>
      <c r="V99" s="56">
        <v>6.3854769474751633E-2</v>
      </c>
      <c r="W99" s="56">
        <v>6.6493513195068563E-2</v>
      </c>
      <c r="X99" s="56">
        <v>0.1629489037542099</v>
      </c>
      <c r="Y99" s="56">
        <v>0.11651801940336064</v>
      </c>
      <c r="Z99" s="56">
        <v>0.10172005546821586</v>
      </c>
      <c r="AA99" s="56" t="e">
        <v>#DIV/0!</v>
      </c>
      <c r="AB99" s="56" t="e">
        <v>#DIV/0!</v>
      </c>
      <c r="AC99" s="56" t="e">
        <v>#DIV/0!</v>
      </c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</row>
    <row r="100" spans="1:63" s="23" customFormat="1" x14ac:dyDescent="0.35">
      <c r="A100" s="23" t="s">
        <v>3</v>
      </c>
      <c r="B100" s="23" t="s">
        <v>4</v>
      </c>
      <c r="C100" s="56">
        <v>1.8105716113994603E-2</v>
      </c>
      <c r="D100" s="56">
        <v>1.6079640413980672E-2</v>
      </c>
      <c r="E100" s="56">
        <v>1.3548739242882576E-2</v>
      </c>
      <c r="F100" s="56">
        <v>1.4681749113624852E-2</v>
      </c>
      <c r="G100" s="56">
        <v>1.3911204009166688E-2</v>
      </c>
      <c r="H100" s="56">
        <v>2.9895516128444048E-2</v>
      </c>
      <c r="I100" s="56">
        <v>3.5549877755996565E-2</v>
      </c>
      <c r="J100" s="56">
        <v>3.027168625980145E-2</v>
      </c>
      <c r="K100" s="56">
        <v>3.0465809795418734E-2</v>
      </c>
      <c r="L100" s="56">
        <v>3.4869091604025994E-2</v>
      </c>
      <c r="M100" s="56">
        <v>3.2684834189203704E-2</v>
      </c>
      <c r="N100" s="56">
        <v>2.8596412199581336E-2</v>
      </c>
      <c r="O100" s="56">
        <v>2.906167421668554E-2</v>
      </c>
      <c r="P100" s="56">
        <v>8.1594288467672429E-2</v>
      </c>
      <c r="Q100" s="56">
        <v>5.4424114497887477E-2</v>
      </c>
      <c r="R100" s="56">
        <v>5.1288565481781546E-2</v>
      </c>
      <c r="S100" s="56">
        <v>4.304345539642751E-2</v>
      </c>
      <c r="T100" s="56">
        <v>0.10555716370937444</v>
      </c>
      <c r="U100" s="56">
        <v>7.3231267803061967E-2</v>
      </c>
      <c r="V100" s="56">
        <v>6.0991580507705659E-2</v>
      </c>
      <c r="W100" s="56">
        <v>5.6039603633197127E-2</v>
      </c>
      <c r="X100" s="56">
        <v>0.22177882773592134</v>
      </c>
      <c r="Y100" s="56">
        <v>0.16425318159422206</v>
      </c>
      <c r="Z100" s="56">
        <v>0.13639403096247768</v>
      </c>
      <c r="AA100" s="56" t="e">
        <v>#DIV/0!</v>
      </c>
      <c r="AB100" s="56" t="e">
        <v>#DIV/0!</v>
      </c>
      <c r="AC100" s="56" t="e">
        <v>#DIV/0!</v>
      </c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</row>
    <row r="101" spans="1:63" s="23" customFormat="1" x14ac:dyDescent="0.35">
      <c r="A101" s="23" t="s">
        <v>5</v>
      </c>
      <c r="B101" s="23" t="s">
        <v>6</v>
      </c>
      <c r="C101" s="56">
        <v>7.3618026430868613E-3</v>
      </c>
      <c r="D101" s="56">
        <v>1.4270400643172986E-2</v>
      </c>
      <c r="E101" s="56">
        <v>1.2445834555110285E-2</v>
      </c>
      <c r="F101" s="56">
        <v>3.538986159268705E-3</v>
      </c>
      <c r="G101" s="56">
        <v>4.7176429787335432E-3</v>
      </c>
      <c r="H101" s="56">
        <v>-1.2901175128778035E-3</v>
      </c>
      <c r="I101" s="56">
        <v>1.4871288733771033E-2</v>
      </c>
      <c r="J101" s="56">
        <v>1.5435261080752884E-2</v>
      </c>
      <c r="K101" s="56">
        <v>1.2420490847560455E-2</v>
      </c>
      <c r="L101" s="56">
        <v>3.3955971206140904E-2</v>
      </c>
      <c r="M101" s="56">
        <v>3.1320491321853265E-2</v>
      </c>
      <c r="N101" s="56">
        <v>2.4042169857773504E-2</v>
      </c>
      <c r="O101" s="56">
        <v>7.0294514995947041E-3</v>
      </c>
      <c r="P101" s="56">
        <v>4.4606906686260106E-2</v>
      </c>
      <c r="Q101" s="56">
        <v>3.5062913721004368E-2</v>
      </c>
      <c r="R101" s="56">
        <v>2.6025088459410203E-2</v>
      </c>
      <c r="S101" s="56">
        <v>2.0819493988764693E-2</v>
      </c>
      <c r="T101" s="56">
        <v>2.1679109026627369E-2</v>
      </c>
      <c r="U101" s="56">
        <v>2.5573870952445222E-2</v>
      </c>
      <c r="V101" s="56">
        <v>2.9277443306259147E-2</v>
      </c>
      <c r="W101" s="56">
        <v>3.259985676131362E-2</v>
      </c>
      <c r="X101" s="56">
        <v>5.3779175057589501E-2</v>
      </c>
      <c r="Y101" s="56">
        <v>3.9633619448124893E-2</v>
      </c>
      <c r="Z101" s="56">
        <v>3.856492487453192E-2</v>
      </c>
      <c r="AA101" s="56" t="e">
        <v>#DIV/0!</v>
      </c>
      <c r="AB101" s="56" t="e">
        <v>#DIV/0!</v>
      </c>
      <c r="AC101" s="56" t="e">
        <v>#DIV/0!</v>
      </c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</row>
    <row r="102" spans="1:63" s="23" customFormat="1" x14ac:dyDescent="0.35">
      <c r="A102" s="23" t="s">
        <v>7</v>
      </c>
      <c r="B102" s="23" t="s">
        <v>8</v>
      </c>
      <c r="C102" s="56">
        <v>0.10249370522764137</v>
      </c>
      <c r="D102" s="56">
        <v>0.13700384122919335</v>
      </c>
      <c r="E102" s="56">
        <v>0.12594666185058093</v>
      </c>
      <c r="F102" s="56">
        <v>0.11069027515604679</v>
      </c>
      <c r="G102" s="56">
        <v>0.10799412492458085</v>
      </c>
      <c r="H102" s="56">
        <v>0.13907493997219764</v>
      </c>
      <c r="I102" s="56">
        <v>0.11870709859876299</v>
      </c>
      <c r="J102" s="56">
        <v>0.11157050865700448</v>
      </c>
      <c r="K102" s="56">
        <v>0.1070881283615276</v>
      </c>
      <c r="L102" s="56">
        <v>0.13062029469212827</v>
      </c>
      <c r="M102" s="56">
        <v>0.11313347955202732</v>
      </c>
      <c r="N102" s="56">
        <v>0.1047711291225062</v>
      </c>
      <c r="O102" s="56">
        <v>0.10265074550683667</v>
      </c>
      <c r="P102" s="56">
        <v>0.12163648178076943</v>
      </c>
      <c r="Q102" s="56">
        <v>0.11117638044644225</v>
      </c>
      <c r="R102" s="56">
        <v>0.10244734851328487</v>
      </c>
      <c r="S102" s="56">
        <v>9.6397132783001813E-2</v>
      </c>
      <c r="T102" s="56">
        <v>0.13245223978919632</v>
      </c>
      <c r="U102" s="56">
        <v>0.10905781825923251</v>
      </c>
      <c r="V102" s="56">
        <v>0.10933843087901832</v>
      </c>
      <c r="W102" s="56">
        <v>0.11228893513042855</v>
      </c>
      <c r="X102" s="56">
        <v>0.14294205293969175</v>
      </c>
      <c r="Y102" s="56">
        <v>0.22608297218350865</v>
      </c>
      <c r="Z102" s="56">
        <v>0.19177662773999513</v>
      </c>
      <c r="AA102" s="56" t="e">
        <v>#DIV/0!</v>
      </c>
      <c r="AB102" s="56" t="e">
        <v>#DIV/0!</v>
      </c>
      <c r="AC102" s="56" t="e">
        <v>#DIV/0!</v>
      </c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</row>
    <row r="103" spans="1:63" s="23" customFormat="1" x14ac:dyDescent="0.35">
      <c r="A103" s="23" t="s">
        <v>9</v>
      </c>
      <c r="B103" s="23" t="s">
        <v>10</v>
      </c>
      <c r="C103" s="56">
        <v>4.5666481186561005E-2</v>
      </c>
      <c r="D103" s="56">
        <v>5.1192169053209433E-2</v>
      </c>
      <c r="E103" s="56">
        <v>4.2058866267336167E-2</v>
      </c>
      <c r="F103" s="56">
        <v>3.4672753330856204E-2</v>
      </c>
      <c r="G103" s="56">
        <v>3.7855635023157627E-2</v>
      </c>
      <c r="H103" s="56">
        <v>5.7702314117485963E-2</v>
      </c>
      <c r="I103" s="56">
        <v>5.8200483419787619E-2</v>
      </c>
      <c r="J103" s="56">
        <v>4.5784890347877624E-2</v>
      </c>
      <c r="K103" s="56">
        <v>4.2955944535316995E-2</v>
      </c>
      <c r="L103" s="56">
        <v>7.6374238509493445E-2</v>
      </c>
      <c r="M103" s="56">
        <v>6.9671744564448426E-2</v>
      </c>
      <c r="N103" s="56">
        <v>5.704303585516253E-2</v>
      </c>
      <c r="O103" s="56">
        <v>4.7489889622039101E-2</v>
      </c>
      <c r="P103" s="56">
        <v>0.10747182972634592</v>
      </c>
      <c r="Q103" s="56">
        <v>8.3065149353593659E-2</v>
      </c>
      <c r="R103" s="56">
        <v>7.2538821771264125E-2</v>
      </c>
      <c r="S103" s="56">
        <v>7.3398684336615921E-2</v>
      </c>
      <c r="T103" s="56">
        <v>9.1650642647505318E-2</v>
      </c>
      <c r="U103" s="56">
        <v>6.4897334629143322E-2</v>
      </c>
      <c r="V103" s="56">
        <v>7.5198240593389934E-2</v>
      </c>
      <c r="W103" s="56">
        <v>7.5474131704397707E-2</v>
      </c>
      <c r="X103" s="56">
        <v>0.20047115092891687</v>
      </c>
      <c r="Y103" s="56">
        <v>0.13767309534638422</v>
      </c>
      <c r="Z103" s="56">
        <v>0.11974799899525461</v>
      </c>
      <c r="AA103" s="56" t="e">
        <v>#DIV/0!</v>
      </c>
      <c r="AB103" s="56" t="e">
        <v>#DIV/0!</v>
      </c>
      <c r="AC103" s="56" t="e">
        <v>#DIV/0!</v>
      </c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</row>
    <row r="104" spans="1:63" s="23" customFormat="1" x14ac:dyDescent="0.35">
      <c r="A104" s="23" t="s">
        <v>11</v>
      </c>
      <c r="B104" s="23" t="s">
        <v>12</v>
      </c>
      <c r="C104" s="56">
        <v>4.162405256595262E-2</v>
      </c>
      <c r="D104" s="56">
        <v>4.6767907539309234E-2</v>
      </c>
      <c r="E104" s="56">
        <v>4.726854264373806E-2</v>
      </c>
      <c r="F104" s="56">
        <v>3.9849196187224357E-2</v>
      </c>
      <c r="G104" s="56">
        <v>4.3907359838597296E-2</v>
      </c>
      <c r="H104" s="56">
        <v>7.0354060243086131E-2</v>
      </c>
      <c r="I104" s="56">
        <v>6.5582380643918831E-2</v>
      </c>
      <c r="J104" s="56">
        <v>5.5634472476256441E-2</v>
      </c>
      <c r="K104" s="56">
        <v>4.6345056321504492E-2</v>
      </c>
      <c r="L104" s="56">
        <v>3.8737074135304222E-2</v>
      </c>
      <c r="M104" s="56">
        <v>3.8278408292614391E-2</v>
      </c>
      <c r="N104" s="56">
        <v>3.3353497862218168E-2</v>
      </c>
      <c r="O104" s="56">
        <v>3.3988416639015417E-2</v>
      </c>
      <c r="P104" s="56">
        <v>7.5285654865307916E-2</v>
      </c>
      <c r="Q104" s="56">
        <v>7.9515784476619986E-2</v>
      </c>
      <c r="R104" s="56">
        <v>6.8097290985147205E-2</v>
      </c>
      <c r="S104" s="56">
        <v>5.5268504729807127E-2</v>
      </c>
      <c r="T104" s="56">
        <v>3.399215717185252E-2</v>
      </c>
      <c r="U104" s="56">
        <v>6.658664233927114E-2</v>
      </c>
      <c r="V104" s="56">
        <v>6.4573945104465388E-2</v>
      </c>
      <c r="W104" s="56">
        <v>5.6201636960158036E-2</v>
      </c>
      <c r="X104" s="56">
        <v>7.0761518917805397E-2</v>
      </c>
      <c r="Y104" s="56">
        <v>6.7862804311054833E-2</v>
      </c>
      <c r="Z104" s="56">
        <v>6.446400608892576E-2</v>
      </c>
      <c r="AA104" s="56" t="e">
        <v>#DIV/0!</v>
      </c>
      <c r="AB104" s="56" t="e">
        <v>#DIV/0!</v>
      </c>
      <c r="AC104" s="56" t="e">
        <v>#DIV/0!</v>
      </c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</row>
    <row r="105" spans="1:63" s="23" customFormat="1" x14ac:dyDescent="0.35">
      <c r="A105" s="23" t="s">
        <v>13</v>
      </c>
      <c r="B105" s="23" t="s">
        <v>14</v>
      </c>
      <c r="C105" s="56">
        <v>1.4335635103505353E-2</v>
      </c>
      <c r="D105" s="56">
        <v>2.1659072723718854E-2</v>
      </c>
      <c r="E105" s="56">
        <v>1.1163605882801188E-2</v>
      </c>
      <c r="F105" s="56">
        <v>4.2105775549443865E-3</v>
      </c>
      <c r="G105" s="56">
        <v>4.8605311508267916E-3</v>
      </c>
      <c r="H105" s="56">
        <v>1.1595257903494176E-2</v>
      </c>
      <c r="I105" s="56">
        <v>9.5824943596710416E-3</v>
      </c>
      <c r="J105" s="56">
        <v>1.0059506942476622E-2</v>
      </c>
      <c r="K105" s="56">
        <v>5.4668507972015206E-3</v>
      </c>
      <c r="L105" s="56">
        <v>1.633726490277335E-2</v>
      </c>
      <c r="M105" s="56">
        <v>7.1636989376028725E-3</v>
      </c>
      <c r="N105" s="56">
        <v>4.1218370193265592E-3</v>
      </c>
      <c r="O105" s="56">
        <v>-2.9280701272795485E-3</v>
      </c>
      <c r="P105" s="56">
        <v>3.6885532480246133E-2</v>
      </c>
      <c r="Q105" s="56">
        <v>2.396983571236197E-2</v>
      </c>
      <c r="R105" s="56">
        <v>1.3549807374793615E-2</v>
      </c>
      <c r="S105" s="56">
        <v>1.8391007061762398E-2</v>
      </c>
      <c r="T105" s="56">
        <v>1.8943491098313212E-2</v>
      </c>
      <c r="U105" s="56">
        <v>3.0667884524896896E-2</v>
      </c>
      <c r="V105" s="56">
        <v>7.7166812040514801E-3</v>
      </c>
      <c r="W105" s="56">
        <v>1.5056884442947107E-2</v>
      </c>
      <c r="X105" s="56">
        <v>8.9522692279492638E-2</v>
      </c>
      <c r="Y105" s="56">
        <v>6.0009892419933229E-2</v>
      </c>
      <c r="Z105" s="56">
        <v>6.7479647389977915E-2</v>
      </c>
      <c r="AA105" s="56" t="e">
        <v>#DIV/0!</v>
      </c>
      <c r="AB105" s="56" t="e">
        <v>#DIV/0!</v>
      </c>
      <c r="AC105" s="56" t="e">
        <v>#DIV/0!</v>
      </c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</row>
    <row r="106" spans="1:63" s="23" customFormat="1" x14ac:dyDescent="0.35">
      <c r="A106" s="23" t="s">
        <v>15</v>
      </c>
      <c r="B106" s="23" t="s">
        <v>16</v>
      </c>
      <c r="C106" s="56">
        <v>1.1064855390008765E-2</v>
      </c>
      <c r="D106" s="56">
        <v>4.6744768898991665E-2</v>
      </c>
      <c r="E106" s="56">
        <v>3.5824583075972825E-2</v>
      </c>
      <c r="F106" s="56">
        <v>2.8530623090208582E-2</v>
      </c>
      <c r="G106" s="56">
        <v>2.9695998445998444E-2</v>
      </c>
      <c r="H106" s="56">
        <v>3.702816057519473E-2</v>
      </c>
      <c r="I106" s="56">
        <v>6.9088152985074633E-2</v>
      </c>
      <c r="J106" s="56">
        <v>6.0054337329230136E-2</v>
      </c>
      <c r="K106" s="56">
        <v>5.271018611011434E-2</v>
      </c>
      <c r="L106" s="56">
        <v>5.4126121134466874E-2</v>
      </c>
      <c r="M106" s="56">
        <v>2.5785311122167132E-2</v>
      </c>
      <c r="N106" s="56">
        <v>2.7903460308229135E-2</v>
      </c>
      <c r="O106" s="56">
        <v>2.4998705624493037E-2</v>
      </c>
      <c r="P106" s="56">
        <v>4.2329736479779709E-2</v>
      </c>
      <c r="Q106" s="56">
        <v>4.7459656988438327E-2</v>
      </c>
      <c r="R106" s="56">
        <v>4.7049521598142442E-2</v>
      </c>
      <c r="S106" s="56">
        <v>3.7602698772412874E-2</v>
      </c>
      <c r="T106" s="56">
        <v>2.3646960865945046E-2</v>
      </c>
      <c r="U106" s="56">
        <v>6.1935970455904918E-2</v>
      </c>
      <c r="V106" s="56">
        <v>6.6531806834811053E-2</v>
      </c>
      <c r="W106" s="56">
        <v>5.7969888295288978E-2</v>
      </c>
      <c r="X106" s="56">
        <v>3.6278467135097421E-2</v>
      </c>
      <c r="Y106" s="56">
        <v>3.1481315185180436E-2</v>
      </c>
      <c r="Z106" s="56">
        <v>4.7679604059081809E-2</v>
      </c>
      <c r="AA106" s="56" t="e">
        <v>#DIV/0!</v>
      </c>
      <c r="AB106" s="56" t="e">
        <v>#DIV/0!</v>
      </c>
      <c r="AC106" s="56" t="e">
        <v>#DIV/0!</v>
      </c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</row>
    <row r="107" spans="1:63" s="23" customFormat="1" x14ac:dyDescent="0.35">
      <c r="A107" s="23" t="s">
        <v>17</v>
      </c>
      <c r="B107" s="23" t="s">
        <v>18</v>
      </c>
      <c r="C107" s="56">
        <v>1.2110803868853912E-2</v>
      </c>
      <c r="D107" s="56">
        <v>6.6780691902581062E-3</v>
      </c>
      <c r="E107" s="56">
        <v>6.2302315121605736E-3</v>
      </c>
      <c r="F107" s="56">
        <v>7.4474723611315241E-3</v>
      </c>
      <c r="G107" s="56">
        <v>-3.5280361199659495E-3</v>
      </c>
      <c r="H107" s="56">
        <v>1.2025854222864438E-2</v>
      </c>
      <c r="I107" s="56">
        <v>1.2981154009680076E-2</v>
      </c>
      <c r="J107" s="56">
        <v>1.2173450370696696E-2</v>
      </c>
      <c r="K107" s="56">
        <v>1.0174558780981773E-2</v>
      </c>
      <c r="L107" s="56">
        <v>2.5759847349052747E-2</v>
      </c>
      <c r="M107" s="56">
        <v>1.9970764005331269E-2</v>
      </c>
      <c r="N107" s="56">
        <v>1.6570774176635345E-2</v>
      </c>
      <c r="O107" s="56">
        <v>9.3385992101184829E-3</v>
      </c>
      <c r="P107" s="56">
        <v>3.4309108035649592E-2</v>
      </c>
      <c r="Q107" s="56">
        <v>3.6312517995359311E-2</v>
      </c>
      <c r="R107" s="56">
        <v>2.9162443050805922E-2</v>
      </c>
      <c r="S107" s="56">
        <v>2.964742939251995E-2</v>
      </c>
      <c r="T107" s="56">
        <v>4.1829589888151317E-2</v>
      </c>
      <c r="U107" s="56">
        <v>4.339401140012164E-2</v>
      </c>
      <c r="V107" s="56">
        <v>4.4931511893364758E-2</v>
      </c>
      <c r="W107" s="56">
        <v>3.9187990446946437E-2</v>
      </c>
      <c r="X107" s="56">
        <v>6.5440496788414584E-2</v>
      </c>
      <c r="Y107" s="56">
        <v>5.8036800856739519E-2</v>
      </c>
      <c r="Z107" s="56">
        <v>6.5642365705213021E-2</v>
      </c>
      <c r="AA107" s="56" t="e">
        <v>#DIV/0!</v>
      </c>
      <c r="AB107" s="56" t="e">
        <v>#DIV/0!</v>
      </c>
      <c r="AC107" s="56" t="e">
        <v>#DIV/0!</v>
      </c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</row>
    <row r="108" spans="1:63" s="23" customFormat="1" x14ac:dyDescent="0.35">
      <c r="A108" s="23" t="s">
        <v>19</v>
      </c>
      <c r="B108" s="23" t="s">
        <v>20</v>
      </c>
      <c r="C108" s="56">
        <v>3.4681251681162019E-2</v>
      </c>
      <c r="D108" s="56">
        <v>3.7789661319073083E-2</v>
      </c>
      <c r="E108" s="56">
        <v>4.5212464589235127E-2</v>
      </c>
      <c r="F108" s="56">
        <v>4.1221869590305826E-2</v>
      </c>
      <c r="G108" s="56">
        <v>3.9052347039559183E-2</v>
      </c>
      <c r="H108" s="56">
        <v>3.4226670971908298E-2</v>
      </c>
      <c r="I108" s="56">
        <v>4.1588372461569809E-2</v>
      </c>
      <c r="J108" s="56">
        <v>3.6299447813886124E-2</v>
      </c>
      <c r="K108" s="56">
        <v>3.0625594006820595E-2</v>
      </c>
      <c r="L108" s="56">
        <v>2.2249022706479247E-2</v>
      </c>
      <c r="M108" s="56">
        <v>2.4579975139339988E-2</v>
      </c>
      <c r="N108" s="56">
        <v>1.7996134357206289E-2</v>
      </c>
      <c r="O108" s="56">
        <v>1.969241951835345E-2</v>
      </c>
      <c r="P108" s="56">
        <v>5.0201342281879197E-2</v>
      </c>
      <c r="Q108" s="56">
        <v>5.9334041799504071E-2</v>
      </c>
      <c r="R108" s="56">
        <v>3.9808573157030507E-2</v>
      </c>
      <c r="S108" s="56">
        <v>3.738092947175984E-2</v>
      </c>
      <c r="T108" s="56">
        <v>2.2884335596508244E-2</v>
      </c>
      <c r="U108" s="56">
        <v>4.0178188983123447E-2</v>
      </c>
      <c r="V108" s="56">
        <v>4.3172363731119649E-2</v>
      </c>
      <c r="W108" s="56">
        <v>3.4636956192208579E-2</v>
      </c>
      <c r="X108" s="56">
        <v>4.6443835074977145E-2</v>
      </c>
      <c r="Y108" s="56">
        <v>4.4408925260533215E-2</v>
      </c>
      <c r="Z108" s="56">
        <v>4.1955677325379762E-2</v>
      </c>
      <c r="AA108" s="56" t="e">
        <v>#DIV/0!</v>
      </c>
      <c r="AB108" s="56" t="e">
        <v>#DIV/0!</v>
      </c>
      <c r="AC108" s="56" t="e">
        <v>#DIV/0!</v>
      </c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</row>
    <row r="109" spans="1:63" s="23" customFormat="1" x14ac:dyDescent="0.35">
      <c r="A109" s="23" t="s">
        <v>21</v>
      </c>
      <c r="B109" s="23" t="s">
        <v>22</v>
      </c>
      <c r="C109" s="56">
        <v>3.3732916560270575E-2</v>
      </c>
      <c r="D109" s="56">
        <v>3.9383061641213697E-2</v>
      </c>
      <c r="E109" s="56">
        <v>4.6186470344521974E-2</v>
      </c>
      <c r="F109" s="56">
        <v>2.8525798809462224E-2</v>
      </c>
      <c r="G109" s="56">
        <v>2.3230326989510292E-2</v>
      </c>
      <c r="H109" s="56">
        <v>3.2997836254663772E-2</v>
      </c>
      <c r="I109" s="56">
        <v>3.5140292233576925E-2</v>
      </c>
      <c r="J109" s="56">
        <v>2.7630706868520455E-2</v>
      </c>
      <c r="K109" s="56">
        <v>2.4957352008551332E-2</v>
      </c>
      <c r="L109" s="56">
        <v>2.6846880207369007E-2</v>
      </c>
      <c r="M109" s="56">
        <v>2.228293349270042E-2</v>
      </c>
      <c r="N109" s="56">
        <v>2.3403400722988351E-2</v>
      </c>
      <c r="O109" s="56">
        <v>2.0023376573607466E-2</v>
      </c>
      <c r="P109" s="56">
        <v>8.3416149068322981E-2</v>
      </c>
      <c r="Q109" s="56">
        <v>6.9328880315550054E-2</v>
      </c>
      <c r="R109" s="56">
        <v>6.2871676639036797E-2</v>
      </c>
      <c r="S109" s="56">
        <v>4.0636451564564691E-2</v>
      </c>
      <c r="T109" s="56">
        <v>6.7727734507280731E-3</v>
      </c>
      <c r="U109" s="56">
        <v>3.7251744498121311E-2</v>
      </c>
      <c r="V109" s="56">
        <v>3.8270182145266472E-2</v>
      </c>
      <c r="W109" s="56">
        <v>3.7634017241558605E-2</v>
      </c>
      <c r="X109" s="56">
        <v>3.751997675432224E-2</v>
      </c>
      <c r="Y109" s="56">
        <v>3.8799320783654986E-2</v>
      </c>
      <c r="Z109" s="56">
        <v>3.9417821588912744E-2</v>
      </c>
      <c r="AA109" s="56" t="e">
        <v>#DIV/0!</v>
      </c>
      <c r="AB109" s="56" t="e">
        <v>#DIV/0!</v>
      </c>
      <c r="AC109" s="56" t="e">
        <v>#DIV/0!</v>
      </c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</row>
    <row r="110" spans="1:63" s="23" customFormat="1" x14ac:dyDescent="0.35">
      <c r="A110" s="23" t="s">
        <v>23</v>
      </c>
      <c r="B110" s="23" t="s">
        <v>24</v>
      </c>
      <c r="C110" s="56">
        <v>1.1240871618718668E-2</v>
      </c>
      <c r="D110" s="56">
        <v>-6.7692022992694219E-4</v>
      </c>
      <c r="E110" s="56">
        <v>1.094467895666542E-2</v>
      </c>
      <c r="F110" s="56">
        <v>-1.3858524542587836E-2</v>
      </c>
      <c r="G110" s="56">
        <v>-7.3970721787438177E-3</v>
      </c>
      <c r="H110" s="56">
        <v>2.9896334684723448E-2</v>
      </c>
      <c r="I110" s="56">
        <v>7.6693716612717686E-3</v>
      </c>
      <c r="J110" s="56">
        <v>-5.178669284277084E-3</v>
      </c>
      <c r="K110" s="56">
        <v>2.9040656919687561E-3</v>
      </c>
      <c r="L110" s="56">
        <v>1.7340007150518411E-2</v>
      </c>
      <c r="M110" s="56">
        <v>1.1218992362796755E-2</v>
      </c>
      <c r="N110" s="56">
        <v>-1.796259842519685E-2</v>
      </c>
      <c r="O110" s="56">
        <v>-7.7787645851835974E-3</v>
      </c>
      <c r="P110" s="56">
        <v>4.2533028596911757E-2</v>
      </c>
      <c r="Q110" s="56">
        <v>2.6428190069407369E-2</v>
      </c>
      <c r="R110" s="56">
        <v>1.7572932849991368E-2</v>
      </c>
      <c r="S110" s="56">
        <v>1.4198214717754771E-2</v>
      </c>
      <c r="T110" s="56">
        <v>1.6170327449130846E-3</v>
      </c>
      <c r="U110" s="56">
        <v>-2.7449602529755371E-3</v>
      </c>
      <c r="V110" s="56">
        <v>1.8273444972661214E-3</v>
      </c>
      <c r="W110" s="56">
        <v>4.283000032203008E-3</v>
      </c>
      <c r="X110" s="56">
        <v>9.0909090909090905E-3</v>
      </c>
      <c r="Y110" s="56">
        <v>9.4745358541986034E-3</v>
      </c>
      <c r="Z110" s="56">
        <v>9.8510331571359921E-3</v>
      </c>
      <c r="AA110" s="56" t="e">
        <v>#DIV/0!</v>
      </c>
      <c r="AB110" s="56" t="e">
        <v>#DIV/0!</v>
      </c>
      <c r="AC110" s="56" t="e">
        <v>#DIV/0!</v>
      </c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</row>
    <row r="111" spans="1:63" s="23" customFormat="1" x14ac:dyDescent="0.35">
      <c r="A111" s="23" t="s">
        <v>25</v>
      </c>
      <c r="B111" s="23" t="s">
        <v>26</v>
      </c>
      <c r="C111" s="56">
        <v>1.1194017779552609E-2</v>
      </c>
      <c r="D111" s="56">
        <v>9.9705802079132072E-3</v>
      </c>
      <c r="E111" s="56">
        <v>5.4502584092723932E-3</v>
      </c>
      <c r="F111" s="56">
        <v>5.8060544512804277E-3</v>
      </c>
      <c r="G111" s="56">
        <v>8.2150656252143045E-3</v>
      </c>
      <c r="H111" s="56">
        <v>1.3068087343382013E-2</v>
      </c>
      <c r="I111" s="56">
        <v>1.3331008961955647E-2</v>
      </c>
      <c r="J111" s="56">
        <v>1.0086455137506164E-2</v>
      </c>
      <c r="K111" s="56">
        <v>9.7454570448489968E-3</v>
      </c>
      <c r="L111" s="56">
        <v>1.1148220382042877E-2</v>
      </c>
      <c r="M111" s="56">
        <v>4.0077453055342906E-3</v>
      </c>
      <c r="N111" s="56">
        <v>1.2887756631200359E-3</v>
      </c>
      <c r="O111" s="56">
        <v>1.1057298923019084E-4</v>
      </c>
      <c r="P111" s="56">
        <v>1.6636763986299135E-2</v>
      </c>
      <c r="Q111" s="56">
        <v>2.4832240209273229E-2</v>
      </c>
      <c r="R111" s="56">
        <v>1.935373233053235E-2</v>
      </c>
      <c r="S111" s="56">
        <v>1.8074155051471259E-2</v>
      </c>
      <c r="T111" s="56">
        <v>-2.2755514134824479E-2</v>
      </c>
      <c r="U111" s="56">
        <v>-8.7545890991245403E-3</v>
      </c>
      <c r="V111" s="56">
        <v>-2.4552950986750674E-3</v>
      </c>
      <c r="W111" s="56">
        <v>6.610699476582149E-3</v>
      </c>
      <c r="X111" s="56">
        <v>6.7464779416628083E-3</v>
      </c>
      <c r="Y111" s="56">
        <v>5.4157987502002885E-3</v>
      </c>
      <c r="Z111" s="56">
        <v>5.7779178485134995E-3</v>
      </c>
      <c r="AA111" s="56" t="e">
        <v>#DIV/0!</v>
      </c>
      <c r="AB111" s="56" t="e">
        <v>#DIV/0!</v>
      </c>
      <c r="AC111" s="56" t="e">
        <v>#DIV/0!</v>
      </c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</row>
    <row r="112" spans="1:63" s="23" customFormat="1" x14ac:dyDescent="0.35">
      <c r="A112" s="23" t="s">
        <v>27</v>
      </c>
      <c r="B112" s="23" t="s">
        <v>28</v>
      </c>
      <c r="C112" s="56">
        <v>1.2287830057589188E-2</v>
      </c>
      <c r="D112" s="56">
        <v>1.5572317484770696E-2</v>
      </c>
      <c r="E112" s="56">
        <v>1.8830062108538506E-2</v>
      </c>
      <c r="F112" s="56">
        <v>1.5471418325947844E-2</v>
      </c>
      <c r="G112" s="56">
        <v>1.6548938731074027E-2</v>
      </c>
      <c r="H112" s="56">
        <v>2.503508720429758E-2</v>
      </c>
      <c r="I112" s="56">
        <v>2.4825101596515055E-2</v>
      </c>
      <c r="J112" s="56">
        <v>1.9918898788402827E-2</v>
      </c>
      <c r="K112" s="56">
        <v>1.8750462848790263E-2</v>
      </c>
      <c r="L112" s="56">
        <v>2.6788219146400935E-2</v>
      </c>
      <c r="M112" s="56">
        <v>1.9933490204572628E-2</v>
      </c>
      <c r="N112" s="56">
        <v>1.4366401631073248E-2</v>
      </c>
      <c r="O112" s="56">
        <v>1.3974558875523664E-2</v>
      </c>
      <c r="P112" s="56">
        <v>4.449951157553525E-2</v>
      </c>
      <c r="Q112" s="56">
        <v>2.9637760702524697E-2</v>
      </c>
      <c r="R112" s="56">
        <v>2.5575539568345323E-2</v>
      </c>
      <c r="S112" s="56">
        <v>2.2045664081566246E-2</v>
      </c>
      <c r="T112" s="56">
        <v>3.3223529411764707E-2</v>
      </c>
      <c r="U112" s="56">
        <v>2.9974904730922947E-2</v>
      </c>
      <c r="V112" s="56">
        <v>3.2358828167647236E-2</v>
      </c>
      <c r="W112" s="56">
        <v>2.6678160658787232E-2</v>
      </c>
      <c r="X112" s="56">
        <v>2.0154306408439616E-2</v>
      </c>
      <c r="Y112" s="56">
        <v>1.6629486919488949E-2</v>
      </c>
      <c r="Z112" s="56">
        <v>1.520828741459114E-2</v>
      </c>
      <c r="AA112" s="56" t="e">
        <v>#DIV/0!</v>
      </c>
      <c r="AB112" s="56" t="e">
        <v>#DIV/0!</v>
      </c>
      <c r="AC112" s="56" t="e">
        <v>#DIV/0!</v>
      </c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</row>
    <row r="113" spans="1:63" s="23" customFormat="1" x14ac:dyDescent="0.35">
      <c r="A113" s="23" t="s">
        <v>29</v>
      </c>
      <c r="B113" s="23" t="s">
        <v>30</v>
      </c>
      <c r="C113" s="56">
        <v>3.9402502221268919E-2</v>
      </c>
      <c r="D113" s="56">
        <v>3.1428699687263882E-2</v>
      </c>
      <c r="E113" s="56">
        <v>2.3026072667958069E-2</v>
      </c>
      <c r="F113" s="56">
        <v>1.3761166893706583E-2</v>
      </c>
      <c r="G113" s="56">
        <v>2.9520913790746853E-2</v>
      </c>
      <c r="H113" s="56">
        <v>8.5825546466561528E-2</v>
      </c>
      <c r="I113" s="56">
        <v>9.1877540200523244E-2</v>
      </c>
      <c r="J113" s="56">
        <v>5.6360796560907471E-2</v>
      </c>
      <c r="K113" s="56">
        <v>5.4151686338170822E-2</v>
      </c>
      <c r="L113" s="56">
        <v>2.8318956257695226E-2</v>
      </c>
      <c r="M113" s="56">
        <v>3.11504147741733E-2</v>
      </c>
      <c r="N113" s="56">
        <v>2.3985894004421662E-2</v>
      </c>
      <c r="O113" s="56">
        <v>1.9254374805669699E-2</v>
      </c>
      <c r="P113" s="56">
        <v>3.9036078652269122E-2</v>
      </c>
      <c r="Q113" s="56">
        <v>4.9655662737720402E-2</v>
      </c>
      <c r="R113" s="56">
        <v>3.5332278087253331E-2</v>
      </c>
      <c r="S113" s="56">
        <v>3.769857225704551E-2</v>
      </c>
      <c r="T113" s="56">
        <v>1.2324554500687895E-2</v>
      </c>
      <c r="U113" s="56">
        <v>1.8412894788942171E-2</v>
      </c>
      <c r="V113" s="56">
        <v>1.5916781974245613E-2</v>
      </c>
      <c r="W113" s="56">
        <v>3.2788882862832242E-2</v>
      </c>
      <c r="X113" s="56">
        <v>5.9043662540365978E-2</v>
      </c>
      <c r="Y113" s="56">
        <v>5.3017212743419313E-2</v>
      </c>
      <c r="Z113" s="56">
        <v>5.9659480741890633E-2</v>
      </c>
      <c r="AA113" s="56" t="e">
        <v>#DIV/0!</v>
      </c>
      <c r="AB113" s="56" t="e">
        <v>#DIV/0!</v>
      </c>
      <c r="AC113" s="56" t="e">
        <v>#DIV/0!</v>
      </c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</row>
    <row r="114" spans="1:63" s="23" customFormat="1" x14ac:dyDescent="0.35">
      <c r="A114" s="23" t="s">
        <v>31</v>
      </c>
      <c r="B114" s="23" t="s">
        <v>32</v>
      </c>
      <c r="C114" s="56">
        <v>5.2228396943259363E-2</v>
      </c>
      <c r="D114" s="56">
        <v>1.9999893545233519E-2</v>
      </c>
      <c r="E114" s="56">
        <v>8.4931446572878669E-2</v>
      </c>
      <c r="F114" s="56">
        <v>2.9310381688967456E-2</v>
      </c>
      <c r="G114" s="56">
        <v>5.19717659747835E-2</v>
      </c>
      <c r="H114" s="56">
        <v>4.1144678982516815E-2</v>
      </c>
      <c r="I114" s="56">
        <v>3.8315202440642057E-2</v>
      </c>
      <c r="J114" s="56">
        <v>3.4901028987974286E-2</v>
      </c>
      <c r="K114" s="56">
        <v>1.3972567346842477E-2</v>
      </c>
      <c r="L114" s="56">
        <v>-4.2846486475076488E-2</v>
      </c>
      <c r="M114" s="56">
        <v>-1.5209843254024625E-2</v>
      </c>
      <c r="N114" s="56">
        <v>-2.4670448958622915E-2</v>
      </c>
      <c r="O114" s="56">
        <v>-9.1326405035027664E-3</v>
      </c>
      <c r="P114" s="56">
        <v>-7.2054948439092312E-2</v>
      </c>
      <c r="Q114" s="56">
        <v>-3.9885159519251492E-2</v>
      </c>
      <c r="R114" s="56">
        <v>-5.2416240353552364E-2</v>
      </c>
      <c r="S114" s="56">
        <v>-3.1450274309342795E-2</v>
      </c>
      <c r="T114" s="56">
        <v>-3.3193707547403431E-2</v>
      </c>
      <c r="U114" s="56">
        <v>-3.7043624168897317E-2</v>
      </c>
      <c r="V114" s="56">
        <v>-2.9566918683893623E-2</v>
      </c>
      <c r="W114" s="56">
        <v>-4.6258948452323609E-3</v>
      </c>
      <c r="X114" s="56">
        <v>1.1518057305881926E-2</v>
      </c>
      <c r="Y114" s="56">
        <v>2.4818762136760538E-2</v>
      </c>
      <c r="Z114" s="56">
        <v>1.9312790244674121E-2</v>
      </c>
      <c r="AA114" s="56" t="e">
        <v>#DIV/0!</v>
      </c>
      <c r="AB114" s="56" t="e">
        <v>#DIV/0!</v>
      </c>
      <c r="AC114" s="56" t="e">
        <v>#DIV/0!</v>
      </c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</row>
    <row r="115" spans="1:63" s="23" customFormat="1" x14ac:dyDescent="0.35">
      <c r="A115" s="23" t="s">
        <v>33</v>
      </c>
      <c r="B115" s="23" t="s">
        <v>34</v>
      </c>
      <c r="C115" s="56">
        <v>1.4969376203381405E-2</v>
      </c>
      <c r="D115" s="56"/>
      <c r="E115" s="56"/>
      <c r="F115" s="56"/>
      <c r="G115" s="56">
        <v>2.1192345227059459E-2</v>
      </c>
      <c r="H115" s="56"/>
      <c r="I115" s="56"/>
      <c r="J115" s="56"/>
      <c r="K115" s="56">
        <v>2.4674069986317212E-2</v>
      </c>
      <c r="L115" s="56"/>
      <c r="M115" s="56"/>
      <c r="N115" s="56"/>
      <c r="O115" s="56">
        <v>5.5965971786159172E-3</v>
      </c>
      <c r="P115" s="56"/>
      <c r="Q115" s="56"/>
      <c r="R115" s="56"/>
      <c r="S115" s="56">
        <v>7.3023830757532162E-3</v>
      </c>
      <c r="T115" s="56"/>
      <c r="U115" s="56"/>
      <c r="V115" s="56"/>
      <c r="W115" s="56">
        <v>6.2847563043127146E-3</v>
      </c>
      <c r="X115" s="56"/>
      <c r="Y115" s="56">
        <v>6.5057292202043496E-3</v>
      </c>
      <c r="Z115" s="56">
        <v>6.0909283911068507E-3</v>
      </c>
      <c r="AA115" s="56" t="e">
        <v>#DIV/0!</v>
      </c>
      <c r="AB115" s="56" t="e">
        <v>#DIV/0!</v>
      </c>
      <c r="AC115" s="56" t="e">
        <v>#DIV/0!</v>
      </c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</row>
    <row r="116" spans="1:63" s="23" customFormat="1" x14ac:dyDescent="0.35">
      <c r="A116" s="23" t="s">
        <v>35</v>
      </c>
      <c r="B116" s="23" t="s">
        <v>36</v>
      </c>
      <c r="C116" s="56">
        <v>0.23215241884599713</v>
      </c>
      <c r="D116" s="56"/>
      <c r="E116" s="56"/>
      <c r="F116" s="56"/>
      <c r="G116" s="56">
        <v>2.8409599962089433E-2</v>
      </c>
      <c r="H116" s="56"/>
      <c r="I116" s="56"/>
      <c r="J116" s="56"/>
      <c r="K116" s="56">
        <v>5.4772169395911701E-6</v>
      </c>
      <c r="L116" s="56"/>
      <c r="M116" s="56"/>
      <c r="N116" s="56"/>
      <c r="O116" s="56">
        <v>-8.1477201931135446E-2</v>
      </c>
      <c r="P116" s="56"/>
      <c r="Q116" s="56"/>
      <c r="R116" s="56"/>
      <c r="S116" s="56">
        <v>4.0764508219243441E-2</v>
      </c>
      <c r="T116" s="56"/>
      <c r="U116" s="56">
        <v>3.5357475727297624E-2</v>
      </c>
      <c r="V116" s="56"/>
      <c r="W116" s="56">
        <v>2.6609460218512401E-2</v>
      </c>
      <c r="X116" s="56"/>
      <c r="Y116" s="56">
        <v>3.5461843208632264E-2</v>
      </c>
      <c r="Z116" s="56">
        <v>4.789915359658805E-2</v>
      </c>
      <c r="AA116" s="56" t="e">
        <v>#DIV/0!</v>
      </c>
      <c r="AB116" s="56" t="e">
        <v>#DIV/0!</v>
      </c>
      <c r="AC116" s="56" t="e">
        <v>#DIV/0!</v>
      </c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</row>
    <row r="117" spans="1:63" s="23" customFormat="1" x14ac:dyDescent="0.35">
      <c r="A117" s="23" t="s">
        <v>37</v>
      </c>
      <c r="B117" s="23" t="s">
        <v>38</v>
      </c>
      <c r="C117" s="56">
        <v>-3.0342238892558087E-3</v>
      </c>
      <c r="D117" s="56"/>
      <c r="E117" s="56"/>
      <c r="F117" s="56"/>
      <c r="G117" s="56">
        <v>-9.2014710717098023E-3</v>
      </c>
      <c r="H117" s="56"/>
      <c r="I117" s="56"/>
      <c r="J117" s="56"/>
      <c r="K117" s="56">
        <v>1.5515235333218852E-2</v>
      </c>
      <c r="L117" s="56"/>
      <c r="M117" s="56"/>
      <c r="N117" s="56"/>
      <c r="O117" s="56">
        <v>4.2121835586911693E-3</v>
      </c>
      <c r="P117" s="56"/>
      <c r="Q117" s="56"/>
      <c r="R117" s="56"/>
      <c r="S117" s="56">
        <v>2.4060345453484212E-2</v>
      </c>
      <c r="T117" s="56"/>
      <c r="U117" s="56">
        <v>3.8702408513338116E-2</v>
      </c>
      <c r="V117" s="56">
        <v>4.806262684826685E-2</v>
      </c>
      <c r="W117" s="56">
        <v>2.9215995715207249E-2</v>
      </c>
      <c r="X117" s="56">
        <v>5.7059514099394908E-2</v>
      </c>
      <c r="Y117" s="56">
        <v>4.1857166796163435E-2</v>
      </c>
      <c r="Z117" s="56">
        <v>7.0574712608872436E-2</v>
      </c>
      <c r="AA117" s="56" t="e">
        <v>#DIV/0!</v>
      </c>
      <c r="AB117" s="56" t="e">
        <v>#DIV/0!</v>
      </c>
      <c r="AC117" s="56" t="e">
        <v>#DIV/0!</v>
      </c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</row>
    <row r="118" spans="1:63" s="23" customFormat="1" x14ac:dyDescent="0.35">
      <c r="A118" s="23" t="s">
        <v>39</v>
      </c>
      <c r="B118" s="23" t="s">
        <v>40</v>
      </c>
      <c r="C118" s="56">
        <v>8.1218925855880957E-3</v>
      </c>
      <c r="D118" s="56"/>
      <c r="E118" s="56"/>
      <c r="F118" s="56"/>
      <c r="G118" s="56">
        <v>2.3968128571875434E-2</v>
      </c>
      <c r="H118" s="56"/>
      <c r="I118" s="56"/>
      <c r="J118" s="56"/>
      <c r="K118" s="56">
        <v>3.9970841504574275E-3</v>
      </c>
      <c r="L118" s="56"/>
      <c r="M118" s="56"/>
      <c r="N118" s="56"/>
      <c r="O118" s="56">
        <v>-4.7341164859062305E-2</v>
      </c>
      <c r="P118" s="56"/>
      <c r="Q118" s="56"/>
      <c r="R118" s="56"/>
      <c r="S118" s="56">
        <v>3.5788500369206243E-2</v>
      </c>
      <c r="T118" s="56"/>
      <c r="U118" s="56">
        <v>9.4625404265172505E-3</v>
      </c>
      <c r="V118" s="56"/>
      <c r="W118" s="56">
        <v>1.4284655866172837E-2</v>
      </c>
      <c r="X118" s="56"/>
      <c r="Y118" s="56">
        <v>-2.0424716627985104E-2</v>
      </c>
      <c r="Z118" s="56">
        <v>2.8763705608994421E-2</v>
      </c>
      <c r="AA118" s="56" t="e">
        <v>#DIV/0!</v>
      </c>
      <c r="AB118" s="56" t="e">
        <v>#DIV/0!</v>
      </c>
      <c r="AC118" s="56" t="e">
        <v>#DIV/0!</v>
      </c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</row>
    <row r="119" spans="1:63" s="23" customFormat="1" x14ac:dyDescent="0.35">
      <c r="A119" s="23" t="s">
        <v>41</v>
      </c>
      <c r="B119" s="23" t="s">
        <v>42</v>
      </c>
      <c r="C119" s="56">
        <v>2.5633091860257581E-2</v>
      </c>
      <c r="D119" s="56"/>
      <c r="E119" s="56"/>
      <c r="F119" s="56"/>
      <c r="G119" s="56">
        <v>2.2829193406238426E-2</v>
      </c>
      <c r="H119" s="56"/>
      <c r="I119" s="56"/>
      <c r="J119" s="56"/>
      <c r="K119" s="56">
        <v>2.2473240253626202E-2</v>
      </c>
      <c r="L119" s="56"/>
      <c r="M119" s="56"/>
      <c r="N119" s="56"/>
      <c r="O119" s="56">
        <v>2.0901124493955873E-2</v>
      </c>
      <c r="P119" s="56"/>
      <c r="Q119" s="56"/>
      <c r="R119" s="56"/>
      <c r="S119" s="56">
        <v>2.2801577339815977E-2</v>
      </c>
      <c r="T119" s="56"/>
      <c r="U119" s="56">
        <v>4.0160039447700073E-2</v>
      </c>
      <c r="V119" s="56"/>
      <c r="W119" s="56">
        <v>3.1904311821941533E-2</v>
      </c>
      <c r="X119" s="56">
        <v>3.9903142058314474E-2</v>
      </c>
      <c r="Y119" s="56">
        <v>3.4018134443614588E-2</v>
      </c>
      <c r="Z119" s="56">
        <v>8.8742494807064226E-2</v>
      </c>
      <c r="AA119" s="56" t="e">
        <v>#DIV/0!</v>
      </c>
      <c r="AB119" s="56" t="e">
        <v>#DIV/0!</v>
      </c>
      <c r="AC119" s="56" t="e">
        <v>#DIV/0!</v>
      </c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</row>
    <row r="120" spans="1:63" s="23" customFormat="1" x14ac:dyDescent="0.35">
      <c r="A120" s="23" t="s">
        <v>43</v>
      </c>
      <c r="B120" s="23" t="s">
        <v>44</v>
      </c>
      <c r="C120" s="56">
        <v>2.9826170567464332E-2</v>
      </c>
      <c r="D120" s="56"/>
      <c r="E120" s="56"/>
      <c r="F120" s="56"/>
      <c r="G120" s="56">
        <v>2.2073710383986447E-2</v>
      </c>
      <c r="H120" s="56"/>
      <c r="I120" s="56"/>
      <c r="J120" s="56"/>
      <c r="K120" s="56">
        <v>3.4334138251167608E-2</v>
      </c>
      <c r="L120" s="56"/>
      <c r="M120" s="56"/>
      <c r="N120" s="56"/>
      <c r="O120" s="56">
        <v>4.3715019095818888E-2</v>
      </c>
      <c r="P120" s="56"/>
      <c r="Q120" s="56"/>
      <c r="R120" s="56"/>
      <c r="S120" s="56">
        <v>3.0269834280517362E-2</v>
      </c>
      <c r="T120" s="56"/>
      <c r="U120" s="56">
        <v>3.2564800037473113E-2</v>
      </c>
      <c r="V120" s="56"/>
      <c r="W120" s="56">
        <v>3.2990537761345202E-2</v>
      </c>
      <c r="X120" s="56"/>
      <c r="Y120" s="56"/>
      <c r="Z120" s="56">
        <v>5.8819969847439105E-2</v>
      </c>
      <c r="AA120" s="56" t="e">
        <v>#DIV/0!</v>
      </c>
      <c r="AB120" s="56" t="e">
        <v>#DIV/0!</v>
      </c>
      <c r="AC120" s="56" t="e">
        <v>#DIV/0!</v>
      </c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</row>
    <row r="121" spans="1:63" s="23" customFormat="1" x14ac:dyDescent="0.35">
      <c r="A121" s="23" t="s">
        <v>45</v>
      </c>
      <c r="B121" s="23" t="s">
        <v>46</v>
      </c>
      <c r="C121" s="56"/>
      <c r="D121" s="56"/>
      <c r="E121" s="56"/>
      <c r="F121" s="56"/>
      <c r="G121" s="56">
        <v>3.6111476546804638E-3</v>
      </c>
      <c r="H121" s="56"/>
      <c r="I121" s="56"/>
      <c r="J121" s="56"/>
      <c r="K121" s="56">
        <v>7.582797998739798E-3</v>
      </c>
      <c r="L121" s="56"/>
      <c r="M121" s="56"/>
      <c r="N121" s="56"/>
      <c r="O121" s="56">
        <v>2.8763444486318958E-3</v>
      </c>
      <c r="P121" s="56"/>
      <c r="Q121" s="56"/>
      <c r="R121" s="56"/>
      <c r="S121" s="56">
        <v>2.2892903881250145E-2</v>
      </c>
      <c r="T121" s="56"/>
      <c r="U121" s="56">
        <v>2.5345049508629026E-2</v>
      </c>
      <c r="V121" s="56"/>
      <c r="W121" s="56">
        <v>3.0395126121612999E-2</v>
      </c>
      <c r="X121" s="56">
        <v>6.4098875550050094E-3</v>
      </c>
      <c r="Y121" s="56">
        <v>2.8393795561115591E-2</v>
      </c>
      <c r="Z121" s="56">
        <v>3.0319239214536428E-2</v>
      </c>
      <c r="AA121" s="56" t="e">
        <v>#DIV/0!</v>
      </c>
      <c r="AB121" s="56" t="e">
        <v>#DIV/0!</v>
      </c>
      <c r="AC121" s="56" t="e">
        <v>#DIV/0!</v>
      </c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</row>
    <row r="122" spans="1:63" s="23" customFormat="1" x14ac:dyDescent="0.35">
      <c r="A122" s="23" t="s">
        <v>47</v>
      </c>
      <c r="B122" s="23" t="s">
        <v>48</v>
      </c>
      <c r="C122" s="56">
        <v>7.0584859448951445E-2</v>
      </c>
      <c r="D122" s="56"/>
      <c r="E122" s="56"/>
      <c r="F122" s="56"/>
      <c r="G122" s="56">
        <v>5.8904185034849441E-2</v>
      </c>
      <c r="H122" s="56"/>
      <c r="I122" s="56"/>
      <c r="J122" s="56"/>
      <c r="K122" s="56">
        <v>7.7102259308560683E-2</v>
      </c>
      <c r="L122" s="56"/>
      <c r="M122" s="56"/>
      <c r="N122" s="56"/>
      <c r="O122" s="56">
        <v>0.10700200230632108</v>
      </c>
      <c r="P122" s="56"/>
      <c r="Q122" s="56"/>
      <c r="R122" s="56"/>
      <c r="S122" s="56">
        <v>9.1741658205506962E-2</v>
      </c>
      <c r="T122" s="56"/>
      <c r="U122" s="56"/>
      <c r="V122" s="56"/>
      <c r="W122" s="56">
        <v>0.13046844313133993</v>
      </c>
      <c r="X122" s="56"/>
      <c r="Y122" s="56"/>
      <c r="Z122" s="56" t="e">
        <v>#DIV/0!</v>
      </c>
      <c r="AA122" s="56" t="e">
        <v>#DIV/0!</v>
      </c>
      <c r="AB122" s="56" t="e">
        <v>#DIV/0!</v>
      </c>
      <c r="AC122" s="56" t="e">
        <v>#DIV/0!</v>
      </c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</row>
    <row r="123" spans="1:63" s="23" customFormat="1" x14ac:dyDescent="0.35">
      <c r="A123" s="23" t="s">
        <v>49</v>
      </c>
      <c r="B123" s="23" t="s">
        <v>50</v>
      </c>
      <c r="C123" s="56">
        <v>4.2010006248193947E-2</v>
      </c>
      <c r="D123" s="56"/>
      <c r="E123" s="56"/>
      <c r="F123" s="56"/>
      <c r="G123" s="56">
        <v>2.2826814062137914E-2</v>
      </c>
      <c r="H123" s="56"/>
      <c r="I123" s="56"/>
      <c r="J123" s="56"/>
      <c r="K123" s="56">
        <v>4.2740734332965331E-2</v>
      </c>
      <c r="L123" s="56"/>
      <c r="M123" s="56"/>
      <c r="N123" s="56"/>
      <c r="O123" s="56">
        <v>1.8394770768270452E-2</v>
      </c>
      <c r="P123" s="56"/>
      <c r="Q123" s="56"/>
      <c r="R123" s="56"/>
      <c r="S123" s="56">
        <v>6.9820828778269062E-2</v>
      </c>
      <c r="T123" s="56"/>
      <c r="U123" s="56">
        <v>4.4672749009668944E-2</v>
      </c>
      <c r="V123" s="56"/>
      <c r="W123" s="56">
        <v>7.8193635355926591E-2</v>
      </c>
      <c r="X123" s="56"/>
      <c r="Y123" s="56">
        <v>3.8629570186844285E-2</v>
      </c>
      <c r="Z123" s="56">
        <v>3.795208197285338E-2</v>
      </c>
      <c r="AA123" s="56" t="e">
        <v>#DIV/0!</v>
      </c>
      <c r="AB123" s="56" t="e">
        <v>#DIV/0!</v>
      </c>
      <c r="AC123" s="56" t="e">
        <v>#DIV/0!</v>
      </c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</row>
    <row r="124" spans="1:63" s="25" customFormat="1" ht="13.15" x14ac:dyDescent="0.4">
      <c r="A124" s="10" t="s">
        <v>109</v>
      </c>
      <c r="B124" s="25" t="s">
        <v>51</v>
      </c>
      <c r="C124" s="57">
        <v>3.0803878566362644E-2</v>
      </c>
      <c r="D124" s="57">
        <v>4.0880346341323107E-2</v>
      </c>
      <c r="E124" s="57">
        <v>3.6791384850135E-2</v>
      </c>
      <c r="F124" s="57">
        <v>3.0448839145553765E-2</v>
      </c>
      <c r="G124" s="57">
        <v>3.1236482863230237E-2</v>
      </c>
      <c r="H124" s="57">
        <v>4.3092580004030968E-2</v>
      </c>
      <c r="I124" s="57">
        <v>4.3380076658171576E-2</v>
      </c>
      <c r="J124" s="57">
        <v>3.9301528984890768E-2</v>
      </c>
      <c r="K124" s="57">
        <v>3.6717243665024567E-2</v>
      </c>
      <c r="L124" s="57">
        <v>5.1762015250097021E-2</v>
      </c>
      <c r="M124" s="57">
        <v>4.6751987713392833E-2</v>
      </c>
      <c r="N124" s="57">
        <v>3.9583443880595155E-2</v>
      </c>
      <c r="O124" s="57">
        <v>3.5298570283350754E-2</v>
      </c>
      <c r="P124" s="57">
        <v>6.8717714375039207E-2</v>
      </c>
      <c r="Q124" s="57">
        <v>5.8663920551857492E-2</v>
      </c>
      <c r="R124" s="57">
        <v>5.1639921014933157E-2</v>
      </c>
      <c r="S124" s="57">
        <v>4.6855947534241375E-2</v>
      </c>
      <c r="T124" s="57">
        <v>7.086207167317006E-2</v>
      </c>
      <c r="U124" s="57">
        <v>6.0479120993640639E-2</v>
      </c>
      <c r="V124" s="57">
        <v>5.6614632723209872E-2</v>
      </c>
      <c r="W124" s="57">
        <v>5.6339512126553422E-2</v>
      </c>
      <c r="X124" s="57">
        <v>0.123834989778303</v>
      </c>
      <c r="Y124" s="57">
        <v>0.10738287799662731</v>
      </c>
      <c r="Z124" s="57">
        <v>9.4089479909496038E-2</v>
      </c>
      <c r="AA124" s="57" t="e">
        <v>#DIV/0!</v>
      </c>
      <c r="AB124" s="57" t="e">
        <v>#DIV/0!</v>
      </c>
      <c r="AC124" s="57" t="e">
        <v>#DIV/0!</v>
      </c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</row>
    <row r="125" spans="1:63" s="23" customFormat="1" x14ac:dyDescent="0.35">
      <c r="B125" s="27" t="s">
        <v>52</v>
      </c>
      <c r="C125" s="58">
        <v>3.2969684811296002E-2</v>
      </c>
      <c r="D125" s="58">
        <v>4.4346959701290413E-2</v>
      </c>
      <c r="E125" s="58">
        <v>3.9084295169848474E-2</v>
      </c>
      <c r="F125" s="58">
        <v>3.3239665258355713E-2</v>
      </c>
      <c r="G125" s="58">
        <v>3.4279541414661524E-2</v>
      </c>
      <c r="H125" s="58">
        <v>4.5984760099929668E-2</v>
      </c>
      <c r="I125" s="58">
        <v>4.5444602943192677E-2</v>
      </c>
      <c r="J125" s="58">
        <v>4.2216911102565723E-2</v>
      </c>
      <c r="K125" s="58">
        <v>4.0279698285071053E-2</v>
      </c>
      <c r="L125" s="58">
        <v>5.9754445447950132E-2</v>
      </c>
      <c r="M125" s="58">
        <v>5.5895644608695165E-2</v>
      </c>
      <c r="N125" s="58">
        <v>4.8186824069544179E-2</v>
      </c>
      <c r="O125" s="58">
        <v>4.2970949633183972E-2</v>
      </c>
      <c r="P125" s="58">
        <v>7.6332978636326432E-2</v>
      </c>
      <c r="Q125" s="58">
        <v>6.3099583935125686E-2</v>
      </c>
      <c r="R125" s="58">
        <v>5.7059808677815696E-2</v>
      </c>
      <c r="S125" s="58">
        <v>5.255223259528715E-2</v>
      </c>
      <c r="T125" s="58">
        <v>9.0921187668146691E-2</v>
      </c>
      <c r="U125" s="58">
        <v>6.9833311680078641E-2</v>
      </c>
      <c r="V125" s="58">
        <v>6.5173705839054658E-2</v>
      </c>
      <c r="W125" s="58">
        <v>6.607992067521791E-2</v>
      </c>
      <c r="X125" s="58">
        <v>0.15669692628493656</v>
      </c>
      <c r="Y125" s="58">
        <v>0.13684248116273257</v>
      </c>
      <c r="Z125" s="58">
        <v>0.11645484557584748</v>
      </c>
      <c r="AA125" s="58" t="e">
        <v>#DIV/0!</v>
      </c>
      <c r="AB125" s="58" t="e">
        <v>#DIV/0!</v>
      </c>
      <c r="AC125" s="58" t="e">
        <v>#DIV/0!</v>
      </c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</row>
    <row r="126" spans="1:63" s="23" customFormat="1" x14ac:dyDescent="0.35">
      <c r="B126" s="27" t="s">
        <v>53</v>
      </c>
      <c r="C126" s="58">
        <v>2.2700765489443456E-2</v>
      </c>
      <c r="D126" s="58">
        <v>2.9119318818619875E-2</v>
      </c>
      <c r="E126" s="58">
        <v>2.8590659173618749E-2</v>
      </c>
      <c r="F126" s="58">
        <v>2.140401864646346E-2</v>
      </c>
      <c r="G126" s="58">
        <v>2.1009832635989083E-2</v>
      </c>
      <c r="H126" s="58">
        <v>3.3888049083739907E-2</v>
      </c>
      <c r="I126" s="58">
        <v>3.7014837572328117E-2</v>
      </c>
      <c r="J126" s="58">
        <v>3.0805946200519366E-2</v>
      </c>
      <c r="K126" s="58">
        <v>2.6471810218593437E-2</v>
      </c>
      <c r="L126" s="58">
        <v>2.9388262818737743E-2</v>
      </c>
      <c r="M126" s="58">
        <v>2.12814365467364E-2</v>
      </c>
      <c r="N126" s="58">
        <v>1.6160815423312675E-2</v>
      </c>
      <c r="O126" s="58">
        <v>1.4645603698432139E-2</v>
      </c>
      <c r="P126" s="58">
        <v>4.9934689125127808E-2</v>
      </c>
      <c r="Q126" s="58">
        <v>4.9232700762631969E-2</v>
      </c>
      <c r="R126" s="58">
        <v>3.9895078384243957E-2</v>
      </c>
      <c r="S126" s="58">
        <v>3.4011010840569837E-2</v>
      </c>
      <c r="T126" s="58">
        <v>2.1595950192975447E-2</v>
      </c>
      <c r="U126" s="58">
        <v>4.1123475387530979E-2</v>
      </c>
      <c r="V126" s="58">
        <v>3.9415234767015958E-2</v>
      </c>
      <c r="W126" s="58">
        <v>3.5973922334571952E-2</v>
      </c>
      <c r="X126" s="58">
        <v>5.285531849918796E-2</v>
      </c>
      <c r="Y126" s="58">
        <v>4.5926177620390085E-2</v>
      </c>
      <c r="Z126" s="58">
        <v>4.9126649365136416E-2</v>
      </c>
      <c r="AA126" s="58" t="e">
        <v>#DIV/0!</v>
      </c>
      <c r="AB126" s="58" t="e">
        <v>#DIV/0!</v>
      </c>
      <c r="AC126" s="58" t="e">
        <v>#DIV/0!</v>
      </c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</row>
    <row r="127" spans="1:63" s="23" customFormat="1" x14ac:dyDescent="0.35">
      <c r="B127" s="27" t="s">
        <v>54</v>
      </c>
      <c r="C127" s="58">
        <v>2.6438488239716944E-2</v>
      </c>
      <c r="D127" s="58">
        <v>1.9812206321889236E-2</v>
      </c>
      <c r="E127" s="58">
        <v>3.3942611047123039E-2</v>
      </c>
      <c r="F127" s="58">
        <v>1.8163638910274955E-2</v>
      </c>
      <c r="G127" s="58">
        <v>2.7030810887818581E-2</v>
      </c>
      <c r="H127" s="58">
        <v>4.1028108085928675E-2</v>
      </c>
      <c r="I127" s="58">
        <v>4.1617253551613977E-2</v>
      </c>
      <c r="J127" s="58">
        <v>3.0332038640073045E-2</v>
      </c>
      <c r="K127" s="58">
        <v>2.4530711926975712E-2</v>
      </c>
      <c r="L127" s="58">
        <v>1.1798118835118677E-2</v>
      </c>
      <c r="M127" s="58">
        <v>1.4087476230332657E-2</v>
      </c>
      <c r="N127" s="58">
        <v>7.1986463563956764E-3</v>
      </c>
      <c r="O127" s="58">
        <v>9.5304646271017132E-3</v>
      </c>
      <c r="P127" s="58">
        <v>1.7251335702652918E-2</v>
      </c>
      <c r="Q127" s="58">
        <v>1.8761142152274934E-2</v>
      </c>
      <c r="R127" s="58">
        <v>1.0657506524659167E-2</v>
      </c>
      <c r="S127" s="58">
        <v>1.367338136135335E-2</v>
      </c>
      <c r="T127" s="58">
        <v>1.3404750608295516E-2</v>
      </c>
      <c r="U127" s="58">
        <v>1.2362534872728481E-2</v>
      </c>
      <c r="V127" s="58">
        <v>1.434283569247574E-2</v>
      </c>
      <c r="W127" s="58">
        <v>2.1223587723131283E-2</v>
      </c>
      <c r="X127" s="58">
        <v>2.9646463051231458E-2</v>
      </c>
      <c r="Y127" s="58">
        <v>2.9084040408426534E-2</v>
      </c>
      <c r="Z127" s="58">
        <v>2.8619442428530917E-2</v>
      </c>
      <c r="AA127" s="58" t="e">
        <v>#DIV/0!</v>
      </c>
      <c r="AB127" s="58" t="e">
        <v>#DIV/0!</v>
      </c>
      <c r="AC127" s="58" t="e">
        <v>#DIV/0!</v>
      </c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</row>
    <row r="128" spans="1:63" s="23" customFormat="1" x14ac:dyDescent="0.35">
      <c r="A128" s="29"/>
      <c r="B128" s="30" t="s">
        <v>55</v>
      </c>
      <c r="C128" s="59"/>
      <c r="D128" s="59"/>
      <c r="E128" s="59"/>
      <c r="F128" s="59"/>
      <c r="G128" s="59">
        <v>2.6348540290170832E-2</v>
      </c>
      <c r="H128" s="59"/>
      <c r="I128" s="59"/>
      <c r="J128" s="59"/>
      <c r="K128" s="59">
        <v>3.6875471286698061E-2</v>
      </c>
      <c r="L128" s="59"/>
      <c r="M128" s="59"/>
      <c r="N128" s="59"/>
      <c r="O128" s="59">
        <v>3.8723899860204296E-2</v>
      </c>
      <c r="P128" s="59"/>
      <c r="Q128" s="59"/>
      <c r="R128" s="59"/>
      <c r="S128" s="59">
        <v>4.8842449257854588E-2</v>
      </c>
      <c r="T128" s="59"/>
      <c r="U128" s="59"/>
      <c r="V128" s="59"/>
      <c r="W128" s="59">
        <v>6.8496565417640015E-2</v>
      </c>
      <c r="X128" s="59"/>
      <c r="Y128" s="59"/>
      <c r="Z128" s="59" t="e">
        <v>#DIV/0!</v>
      </c>
      <c r="AA128" s="59" t="e">
        <v>#DIV/0!</v>
      </c>
      <c r="AB128" s="59" t="e">
        <v>#DIV/0!</v>
      </c>
      <c r="AC128" s="59" t="e">
        <v>#DIV/0!</v>
      </c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</row>
    <row r="130" spans="1:63" x14ac:dyDescent="0.35">
      <c r="A130" s="3" t="s">
        <v>161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</row>
    <row r="131" spans="1:63" s="23" customFormat="1" x14ac:dyDescent="0.35">
      <c r="A131" s="23" t="s">
        <v>1</v>
      </c>
      <c r="B131" s="23" t="s">
        <v>2</v>
      </c>
      <c r="C131" s="56">
        <v>8.5998408701200828E-3</v>
      </c>
      <c r="D131" s="56">
        <v>1.0701389071931258E-2</v>
      </c>
      <c r="E131" s="56">
        <v>1.4461424740424948E-2</v>
      </c>
      <c r="F131" s="56">
        <v>1.6404675190274332E-2</v>
      </c>
      <c r="G131" s="56">
        <v>1.7543675060078198E-2</v>
      </c>
      <c r="H131" s="56">
        <v>1.3189128128410816E-2</v>
      </c>
      <c r="I131" s="56">
        <v>1.0542928817338768E-2</v>
      </c>
      <c r="J131" s="56">
        <v>9.5697593611525564E-3</v>
      </c>
      <c r="K131" s="56">
        <v>8.7662609764501027E-3</v>
      </c>
      <c r="L131" s="56">
        <v>8.1957227937195457E-3</v>
      </c>
      <c r="M131" s="56">
        <v>9.4304554146419882E-3</v>
      </c>
      <c r="N131" s="56">
        <v>8.5423280842330113E-3</v>
      </c>
      <c r="O131" s="56">
        <v>5.2201608786422837E-3</v>
      </c>
      <c r="P131" s="56">
        <v>2.6501386557463737E-3</v>
      </c>
      <c r="Q131" s="56">
        <v>5.5629139072847682E-3</v>
      </c>
      <c r="R131" s="56">
        <v>6.2772596190253972E-3</v>
      </c>
      <c r="S131" s="56">
        <v>7.4670810997857009E-3</v>
      </c>
      <c r="T131" s="56">
        <v>2.023580843876267E-2</v>
      </c>
      <c r="U131" s="56">
        <v>1.7067049926735196E-2</v>
      </c>
      <c r="V131" s="56">
        <v>1.4429271788772235E-2</v>
      </c>
      <c r="W131" s="56">
        <v>1.4920153028680693E-2</v>
      </c>
      <c r="X131" s="56">
        <v>1.030486515480507E-2</v>
      </c>
      <c r="Y131" s="56">
        <v>1.1502222719266363E-2</v>
      </c>
      <c r="Z131" s="56">
        <v>1.2679277059103006E-2</v>
      </c>
      <c r="AA131" s="56" t="e">
        <v>#DIV/0!</v>
      </c>
      <c r="AB131" s="56" t="e">
        <v>#DIV/0!</v>
      </c>
      <c r="AC131" s="56" t="e">
        <v>#DIV/0!</v>
      </c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</row>
    <row r="132" spans="1:63" s="23" customFormat="1" x14ac:dyDescent="0.35">
      <c r="A132" s="23" t="s">
        <v>3</v>
      </c>
      <c r="B132" s="23" t="s">
        <v>4</v>
      </c>
      <c r="C132" s="56">
        <v>1.2411550315466677E-2</v>
      </c>
      <c r="D132" s="56">
        <v>8.2630043702573361E-3</v>
      </c>
      <c r="E132" s="56">
        <v>9.503501961404457E-3</v>
      </c>
      <c r="F132" s="56">
        <v>1.0474421745736958E-2</v>
      </c>
      <c r="G132" s="56">
        <v>9.3731899569367144E-3</v>
      </c>
      <c r="H132" s="56">
        <v>1.3675899418318411E-2</v>
      </c>
      <c r="I132" s="56">
        <v>1.1568027135966169E-2</v>
      </c>
      <c r="J132" s="56">
        <v>1.0929570201244741E-2</v>
      </c>
      <c r="K132" s="56">
        <v>1.3732077977888033E-2</v>
      </c>
      <c r="L132" s="56">
        <v>1.4269333673079374E-2</v>
      </c>
      <c r="M132" s="56">
        <v>1.3929936635096916E-2</v>
      </c>
      <c r="N132" s="56">
        <v>1.0463976257982458E-2</v>
      </c>
      <c r="O132" s="56">
        <v>1.2422140430351076E-2</v>
      </c>
      <c r="P132" s="56">
        <v>5.7278199672889905E-3</v>
      </c>
      <c r="Q132" s="56">
        <v>9.0596557957763404E-3</v>
      </c>
      <c r="R132" s="56">
        <v>8.7077519036553447E-3</v>
      </c>
      <c r="S132" s="56">
        <v>1.0552702157869827E-2</v>
      </c>
      <c r="T132" s="56">
        <v>2.5620969778341659E-3</v>
      </c>
      <c r="U132" s="56">
        <v>1.178618964641431E-2</v>
      </c>
      <c r="V132" s="56">
        <v>1.0301907995566156E-2</v>
      </c>
      <c r="W132" s="56">
        <v>1.0991462284181845E-2</v>
      </c>
      <c r="X132" s="56">
        <v>3.1775422466266551E-2</v>
      </c>
      <c r="Y132" s="56">
        <v>3.268419597899367E-2</v>
      </c>
      <c r="Z132" s="56">
        <v>2.9438900315719087E-2</v>
      </c>
      <c r="AA132" s="56" t="e">
        <v>#DIV/0!</v>
      </c>
      <c r="AB132" s="56" t="e">
        <v>#DIV/0!</v>
      </c>
      <c r="AC132" s="56" t="e">
        <v>#DIV/0!</v>
      </c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</row>
    <row r="133" spans="1:63" s="23" customFormat="1" x14ac:dyDescent="0.35">
      <c r="A133" s="23" t="s">
        <v>5</v>
      </c>
      <c r="B133" s="23" t="s">
        <v>6</v>
      </c>
      <c r="C133" s="56">
        <v>-3.7359943254206005E-3</v>
      </c>
      <c r="D133" s="56">
        <v>-2.6463888516682298E-3</v>
      </c>
      <c r="E133" s="56">
        <v>-3.2363513939117497E-3</v>
      </c>
      <c r="F133" s="56">
        <v>-7.2463248989884516E-3</v>
      </c>
      <c r="G133" s="56">
        <v>-5.662760006459623E-3</v>
      </c>
      <c r="H133" s="56">
        <v>-1.8472986995989416E-2</v>
      </c>
      <c r="I133" s="56">
        <v>1.8547391206915459E-3</v>
      </c>
      <c r="J133" s="56">
        <v>-4.313398097551103E-3</v>
      </c>
      <c r="K133" s="56">
        <v>-1.137537799433127E-4</v>
      </c>
      <c r="L133" s="56">
        <v>1.4908112728461171E-2</v>
      </c>
      <c r="M133" s="56">
        <v>1.4530256471369352E-2</v>
      </c>
      <c r="N133" s="56">
        <v>1.9294645373013682E-2</v>
      </c>
      <c r="O133" s="56">
        <v>8.1469873007295329E-3</v>
      </c>
      <c r="P133" s="56">
        <v>-1.5650257163850111E-2</v>
      </c>
      <c r="Q133" s="56">
        <v>-6.3495040036004279E-3</v>
      </c>
      <c r="R133" s="56">
        <v>-6.5995542762573424E-4</v>
      </c>
      <c r="S133" s="56">
        <v>3.6228684209515839E-3</v>
      </c>
      <c r="T133" s="56">
        <v>1.2549930796095897E-2</v>
      </c>
      <c r="U133" s="56">
        <v>9.6335177842544334E-3</v>
      </c>
      <c r="V133" s="56">
        <v>2.8972981467113211E-4</v>
      </c>
      <c r="W133" s="56">
        <v>1.5778636546754001E-3</v>
      </c>
      <c r="X133" s="56">
        <v>5.5923387856221841E-3</v>
      </c>
      <c r="Y133" s="56">
        <v>5.7530195671793693E-3</v>
      </c>
      <c r="Z133" s="56">
        <v>1.0858362207823822E-2</v>
      </c>
      <c r="AA133" s="56" t="e">
        <v>#DIV/0!</v>
      </c>
      <c r="AB133" s="56" t="e">
        <v>#DIV/0!</v>
      </c>
      <c r="AC133" s="56" t="e">
        <v>#DIV/0!</v>
      </c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</row>
    <row r="134" spans="1:63" s="23" customFormat="1" x14ac:dyDescent="0.35">
      <c r="A134" s="23" t="s">
        <v>7</v>
      </c>
      <c r="B134" s="23" t="s">
        <v>8</v>
      </c>
      <c r="C134" s="56">
        <v>3.351311516272483E-2</v>
      </c>
      <c r="D134" s="56">
        <v>3.3912908205392084E-2</v>
      </c>
      <c r="E134" s="56">
        <v>4.7613027511889713E-2</v>
      </c>
      <c r="F134" s="56">
        <v>8.2913743125175826E-2</v>
      </c>
      <c r="G134" s="56">
        <v>5.7836582705094376E-2</v>
      </c>
      <c r="H134" s="56">
        <v>2.067273263406209E-2</v>
      </c>
      <c r="I134" s="56">
        <v>2.1355364171310551E-2</v>
      </c>
      <c r="J134" s="56">
        <v>3.2122775437489565E-2</v>
      </c>
      <c r="K134" s="56">
        <v>1.1868633754995342E-2</v>
      </c>
      <c r="L134" s="56">
        <v>2.9023571577570021E-2</v>
      </c>
      <c r="M134" s="56">
        <v>2.0637215892548671E-2</v>
      </c>
      <c r="N134" s="56">
        <v>3.2099839991623284E-3</v>
      </c>
      <c r="O134" s="56">
        <v>6.1103094908566214E-3</v>
      </c>
      <c r="P134" s="56">
        <v>-7.9391526016761357E-3</v>
      </c>
      <c r="Q134" s="56">
        <v>5.5932982581600862E-3</v>
      </c>
      <c r="R134" s="56">
        <v>1.0082752487483181E-2</v>
      </c>
      <c r="S134" s="56">
        <v>8.0161111123285504E-3</v>
      </c>
      <c r="T134" s="56">
        <v>1.1355401844532279E-2</v>
      </c>
      <c r="U134" s="56">
        <v>1.9552431322293697E-2</v>
      </c>
      <c r="V134" s="56">
        <v>1.7411631485566452E-2</v>
      </c>
      <c r="W134" s="56">
        <v>2.2486881247087944E-2</v>
      </c>
      <c r="X134" s="56">
        <v>3.6370594126315964E-2</v>
      </c>
      <c r="Y134" s="56">
        <v>0.14453502357815154</v>
      </c>
      <c r="Z134" s="56">
        <v>0.10831007667922074</v>
      </c>
      <c r="AA134" s="56" t="e">
        <v>#DIV/0!</v>
      </c>
      <c r="AB134" s="56" t="e">
        <v>#DIV/0!</v>
      </c>
      <c r="AC134" s="56" t="e">
        <v>#DIV/0!</v>
      </c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</row>
    <row r="135" spans="1:63" s="23" customFormat="1" x14ac:dyDescent="0.35">
      <c r="A135" s="23" t="s">
        <v>9</v>
      </c>
      <c r="B135" s="23" t="s">
        <v>10</v>
      </c>
      <c r="C135" s="56">
        <v>7.1665675307481247E-3</v>
      </c>
      <c r="D135" s="56">
        <v>1.2235854360263237E-3</v>
      </c>
      <c r="E135" s="56">
        <v>5.8769394707525388E-3</v>
      </c>
      <c r="F135" s="56">
        <v>5.7434046393120657E-3</v>
      </c>
      <c r="G135" s="56">
        <v>-3.9383723494754089E-5</v>
      </c>
      <c r="H135" s="56">
        <v>3.7244967821443245E-3</v>
      </c>
      <c r="I135" s="56">
        <v>2.933108823769045E-3</v>
      </c>
      <c r="J135" s="56">
        <v>7.550266721378744E-3</v>
      </c>
      <c r="K135" s="56">
        <v>6.3527830755343191E-3</v>
      </c>
      <c r="L135" s="56">
        <v>1.1638656458150615E-2</v>
      </c>
      <c r="M135" s="56">
        <v>1.0941847851719096E-2</v>
      </c>
      <c r="N135" s="56">
        <v>5.3774693693548646E-3</v>
      </c>
      <c r="O135" s="56">
        <v>6.117918934533402E-3</v>
      </c>
      <c r="P135" s="56">
        <v>-5.1399570738687173E-2</v>
      </c>
      <c r="Q135" s="56">
        <v>-2.6431328312486867E-2</v>
      </c>
      <c r="R135" s="56">
        <v>-7.6422848434182398E-3</v>
      </c>
      <c r="S135" s="56">
        <v>-1.086239649156431E-2</v>
      </c>
      <c r="T135" s="56">
        <v>5.0197348446513511E-3</v>
      </c>
      <c r="U135" s="56">
        <v>1.0018403258824259E-2</v>
      </c>
      <c r="V135" s="56">
        <v>4.1662967086256001E-4</v>
      </c>
      <c r="W135" s="56">
        <v>4.1789627917535136E-4</v>
      </c>
      <c r="X135" s="56">
        <v>1.2849570788642406E-3</v>
      </c>
      <c r="Y135" s="56">
        <v>3.7159252557117835E-3</v>
      </c>
      <c r="Z135" s="56">
        <v>1.648325537504837E-2</v>
      </c>
      <c r="AA135" s="56" t="e">
        <v>#DIV/0!</v>
      </c>
      <c r="AB135" s="56" t="e">
        <v>#DIV/0!</v>
      </c>
      <c r="AC135" s="56" t="e">
        <v>#DIV/0!</v>
      </c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</row>
    <row r="136" spans="1:63" s="23" customFormat="1" x14ac:dyDescent="0.35">
      <c r="A136" s="23" t="s">
        <v>11</v>
      </c>
      <c r="B136" s="23" t="s">
        <v>12</v>
      </c>
      <c r="C136" s="56">
        <v>1.8451321854378862E-2</v>
      </c>
      <c r="D136" s="56">
        <v>2.3294360077050574E-2</v>
      </c>
      <c r="E136" s="56">
        <v>2.6076949800243183E-2</v>
      </c>
      <c r="F136" s="56">
        <v>2.1980367050789585E-2</v>
      </c>
      <c r="G136" s="56">
        <v>2.3742421248583046E-2</v>
      </c>
      <c r="H136" s="56">
        <v>5.0484410780341729E-2</v>
      </c>
      <c r="I136" s="56">
        <v>4.1930005777412072E-2</v>
      </c>
      <c r="J136" s="56">
        <v>3.4737793639426633E-2</v>
      </c>
      <c r="K136" s="56">
        <v>3.0158688154401193E-2</v>
      </c>
      <c r="L136" s="56">
        <v>3.2740121235696459E-2</v>
      </c>
      <c r="M136" s="56">
        <v>2.7428696317342367E-2</v>
      </c>
      <c r="N136" s="56">
        <v>2.6248064717884569E-2</v>
      </c>
      <c r="O136" s="56">
        <v>2.7261621067237791E-2</v>
      </c>
      <c r="P136" s="56">
        <v>4.6487729686085486E-2</v>
      </c>
      <c r="Q136" s="56">
        <v>5.0106812247804416E-2</v>
      </c>
      <c r="R136" s="56">
        <v>4.4502387484303393E-2</v>
      </c>
      <c r="S136" s="56">
        <v>3.473951393620036E-2</v>
      </c>
      <c r="T136" s="56">
        <v>3.37359843931661E-2</v>
      </c>
      <c r="U136" s="56">
        <v>5.7473471935468382E-2</v>
      </c>
      <c r="V136" s="56">
        <v>4.4468199508398198E-2</v>
      </c>
      <c r="W136" s="56">
        <v>3.5374818212050373E-2</v>
      </c>
      <c r="X136" s="56">
        <v>7.8932912174689285E-2</v>
      </c>
      <c r="Y136" s="56">
        <v>7.3353465758641156E-2</v>
      </c>
      <c r="Z136" s="56">
        <v>6.0858064395380898E-2</v>
      </c>
      <c r="AA136" s="56" t="e">
        <v>#DIV/0!</v>
      </c>
      <c r="AB136" s="56" t="e">
        <v>#DIV/0!</v>
      </c>
      <c r="AC136" s="56" t="e">
        <v>#DIV/0!</v>
      </c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</row>
    <row r="137" spans="1:63" s="23" customFormat="1" x14ac:dyDescent="0.35">
      <c r="A137" s="23" t="s">
        <v>13</v>
      </c>
      <c r="B137" s="23" t="s">
        <v>14</v>
      </c>
      <c r="C137" s="56">
        <v>8.1551161319255959E-3</v>
      </c>
      <c r="D137" s="56">
        <v>1.6472014358997353E-2</v>
      </c>
      <c r="E137" s="56">
        <v>4.8769336279814064E-3</v>
      </c>
      <c r="F137" s="56">
        <v>7.6179813566334851E-3</v>
      </c>
      <c r="G137" s="56">
        <v>5.4117254050442629E-3</v>
      </c>
      <c r="H137" s="56">
        <v>-5.7716306156405991E-3</v>
      </c>
      <c r="I137" s="56">
        <v>5.0944906722301744E-4</v>
      </c>
      <c r="J137" s="56">
        <v>-5.6988130096659421E-3</v>
      </c>
      <c r="K137" s="56">
        <v>-3.9489151896278203E-3</v>
      </c>
      <c r="L137" s="56">
        <v>3.1080650302837106E-3</v>
      </c>
      <c r="M137" s="56">
        <v>1.5019452341762681E-2</v>
      </c>
      <c r="N137" s="56">
        <v>5.0433353257621043E-3</v>
      </c>
      <c r="O137" s="56">
        <v>2.0130482125046894E-4</v>
      </c>
      <c r="P137" s="56">
        <v>-2.4473813020068525E-3</v>
      </c>
      <c r="Q137" s="56">
        <v>1.4240506329113924E-2</v>
      </c>
      <c r="R137" s="56">
        <v>9.5762245459548711E-4</v>
      </c>
      <c r="S137" s="56">
        <v>-7.6862719979503276E-4</v>
      </c>
      <c r="T137" s="56">
        <v>3.0987809512672843E-2</v>
      </c>
      <c r="U137" s="56">
        <v>4.1822358769963187E-2</v>
      </c>
      <c r="V137" s="56">
        <v>1.8717624650657742E-2</v>
      </c>
      <c r="W137" s="56">
        <v>2.2559411200663435E-2</v>
      </c>
      <c r="X137" s="56">
        <v>9.5388224943177655E-2</v>
      </c>
      <c r="Y137" s="56">
        <v>0.10760479782366761</v>
      </c>
      <c r="Z137" s="56">
        <v>8.645856158034014E-2</v>
      </c>
      <c r="AA137" s="56" t="e">
        <v>#DIV/0!</v>
      </c>
      <c r="AB137" s="56" t="e">
        <v>#DIV/0!</v>
      </c>
      <c r="AC137" s="56" t="e">
        <v>#DIV/0!</v>
      </c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</row>
    <row r="138" spans="1:63" s="23" customFormat="1" x14ac:dyDescent="0.35">
      <c r="A138" s="23" t="s">
        <v>15</v>
      </c>
      <c r="B138" s="23" t="s">
        <v>16</v>
      </c>
      <c r="C138" s="56">
        <v>-1.0224948875255625E-3</v>
      </c>
      <c r="D138" s="56">
        <v>4.3305939266771579E-2</v>
      </c>
      <c r="E138" s="56">
        <v>3.0831789170269713E-2</v>
      </c>
      <c r="F138" s="56">
        <v>2.4013551215623756E-2</v>
      </c>
      <c r="G138" s="56">
        <v>2.633304195804196E-2</v>
      </c>
      <c r="H138" s="56">
        <v>2.1769522668264429E-2</v>
      </c>
      <c r="I138" s="56">
        <v>6.387981965174129E-2</v>
      </c>
      <c r="J138" s="56">
        <v>4.9856430990304262E-2</v>
      </c>
      <c r="K138" s="56">
        <v>4.6406300006788803E-2</v>
      </c>
      <c r="L138" s="56">
        <v>4.7442601378259515E-2</v>
      </c>
      <c r="M138" s="56">
        <v>4.0831031584003842E-2</v>
      </c>
      <c r="N138" s="56">
        <v>3.1648735097412041E-2</v>
      </c>
      <c r="O138" s="56">
        <v>2.7552939958234816E-2</v>
      </c>
      <c r="P138" s="56">
        <v>3.0930805930005443E-2</v>
      </c>
      <c r="Q138" s="56">
        <v>2.8865789433278569E-2</v>
      </c>
      <c r="R138" s="56">
        <v>1.9336242443652667E-2</v>
      </c>
      <c r="S138" s="56">
        <v>1.2822121666211458E-2</v>
      </c>
      <c r="T138" s="56">
        <v>-1.498751040799334E-3</v>
      </c>
      <c r="U138" s="56">
        <v>3.9907934774128108E-2</v>
      </c>
      <c r="V138" s="56">
        <v>4.1473702332788152E-2</v>
      </c>
      <c r="W138" s="56">
        <v>2.7612109438238629E-2</v>
      </c>
      <c r="X138" s="56">
        <v>0.11100313948273284</v>
      </c>
      <c r="Y138" s="56">
        <v>7.7061230773178016E-2</v>
      </c>
      <c r="Z138" s="56">
        <v>5.8119452487949065E-2</v>
      </c>
      <c r="AA138" s="56" t="e">
        <v>#DIV/0!</v>
      </c>
      <c r="AB138" s="56" t="e">
        <v>#DIV/0!</v>
      </c>
      <c r="AC138" s="56" t="e">
        <v>#DIV/0!</v>
      </c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</row>
    <row r="139" spans="1:63" s="23" customFormat="1" x14ac:dyDescent="0.35">
      <c r="A139" s="23" t="s">
        <v>17</v>
      </c>
      <c r="B139" s="23" t="s">
        <v>18</v>
      </c>
      <c r="C139" s="56">
        <v>4.4552236303148991E-4</v>
      </c>
      <c r="D139" s="56">
        <v>1.3398362540595369E-3</v>
      </c>
      <c r="E139" s="56">
        <v>2.1015463057586373E-3</v>
      </c>
      <c r="F139" s="56">
        <v>8.2407947891384344E-3</v>
      </c>
      <c r="G139" s="56">
        <v>2.8625097750700286E-3</v>
      </c>
      <c r="H139" s="56">
        <v>-1.0271810695702455E-4</v>
      </c>
      <c r="I139" s="56">
        <v>2.940280067050985E-3</v>
      </c>
      <c r="J139" s="56">
        <v>-2.7151277317992153E-3</v>
      </c>
      <c r="K139" s="56">
        <v>9.1619249686565726E-4</v>
      </c>
      <c r="L139" s="56">
        <v>1.0313025305529053E-2</v>
      </c>
      <c r="M139" s="56">
        <v>1.2210327185175632E-2</v>
      </c>
      <c r="N139" s="56">
        <v>6.4848158726216595E-3</v>
      </c>
      <c r="O139" s="56">
        <v>8.1987701844723291E-3</v>
      </c>
      <c r="P139" s="56">
        <v>-1.2535323527280632E-2</v>
      </c>
      <c r="Q139" s="56">
        <v>-1.0568568670291144E-2</v>
      </c>
      <c r="R139" s="56">
        <v>-2.6734095997683043E-3</v>
      </c>
      <c r="S139" s="56">
        <v>-2.1269513967251442E-3</v>
      </c>
      <c r="T139" s="56">
        <v>2.2157558121912037E-2</v>
      </c>
      <c r="U139" s="56">
        <v>9.7452652720612151E-3</v>
      </c>
      <c r="V139" s="56">
        <v>4.584284557036601E-3</v>
      </c>
      <c r="W139" s="56">
        <v>3.1456840668713749E-3</v>
      </c>
      <c r="X139" s="56">
        <v>4.6668720817235901E-2</v>
      </c>
      <c r="Y139" s="56">
        <v>4.5149199240617242E-2</v>
      </c>
      <c r="Z139" s="56">
        <v>3.4747949192908176E-2</v>
      </c>
      <c r="AA139" s="56" t="e">
        <v>#DIV/0!</v>
      </c>
      <c r="AB139" s="56" t="e">
        <v>#DIV/0!</v>
      </c>
      <c r="AC139" s="56" t="e">
        <v>#DIV/0!</v>
      </c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</row>
    <row r="140" spans="1:63" s="23" customFormat="1" x14ac:dyDescent="0.35">
      <c r="A140" s="23" t="s">
        <v>19</v>
      </c>
      <c r="B140" s="23" t="s">
        <v>20</v>
      </c>
      <c r="C140" s="56">
        <v>7.7109297946740792E-4</v>
      </c>
      <c r="D140" s="56">
        <v>2.3172905525846704E-3</v>
      </c>
      <c r="E140" s="56">
        <v>5.5240793201133146E-3</v>
      </c>
      <c r="F140" s="56">
        <v>5.3015002885170226E-3</v>
      </c>
      <c r="G140" s="56">
        <v>3.3399178666112181E-3</v>
      </c>
      <c r="H140" s="56">
        <v>7.8878177037686233E-3</v>
      </c>
      <c r="I140" s="56">
        <v>1.2293133503882638E-2</v>
      </c>
      <c r="J140" s="56">
        <v>1.6052623638393531E-2</v>
      </c>
      <c r="K140" s="56">
        <v>1.1617375747749762E-2</v>
      </c>
      <c r="L140" s="56">
        <v>8.525326457622889E-3</v>
      </c>
      <c r="M140" s="56">
        <v>7.478246922490878E-3</v>
      </c>
      <c r="N140" s="56">
        <v>4.5055633913179752E-3</v>
      </c>
      <c r="O140" s="56">
        <v>1.826737313261539E-3</v>
      </c>
      <c r="P140" s="56">
        <v>3.208053691275168E-2</v>
      </c>
      <c r="Q140" s="56">
        <v>3.6872443886258974E-2</v>
      </c>
      <c r="R140" s="56">
        <v>2.804424855241552E-2</v>
      </c>
      <c r="S140" s="56">
        <v>2.0727091952917026E-2</v>
      </c>
      <c r="T140" s="56">
        <v>2.0459505334626576E-2</v>
      </c>
      <c r="U140" s="56">
        <v>2.9141323281647105E-2</v>
      </c>
      <c r="V140" s="56">
        <v>2.684894791211041E-2</v>
      </c>
      <c r="W140" s="56">
        <v>2.1545606129507903E-2</v>
      </c>
      <c r="X140" s="56">
        <v>4.9087181007435955E-2</v>
      </c>
      <c r="Y140" s="56">
        <v>3.9281375871107985E-2</v>
      </c>
      <c r="Z140" s="56">
        <v>3.2938544773531246E-2</v>
      </c>
      <c r="AA140" s="56" t="e">
        <v>#DIV/0!</v>
      </c>
      <c r="AB140" s="56" t="e">
        <v>#DIV/0!</v>
      </c>
      <c r="AC140" s="56" t="e">
        <v>#DIV/0!</v>
      </c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</row>
    <row r="141" spans="1:63" s="23" customFormat="1" x14ac:dyDescent="0.35">
      <c r="A141" s="23" t="s">
        <v>21</v>
      </c>
      <c r="B141" s="23" t="s">
        <v>22</v>
      </c>
      <c r="C141" s="56">
        <v>1.2680139547286976E-2</v>
      </c>
      <c r="D141" s="56">
        <v>2.141275774982038E-2</v>
      </c>
      <c r="E141" s="56">
        <v>2.903153800597829E-2</v>
      </c>
      <c r="F141" s="56">
        <v>1.3390929435162383E-2</v>
      </c>
      <c r="G141" s="56">
        <v>9.6060592392938089E-3</v>
      </c>
      <c r="H141" s="56">
        <v>2.2064854769906665E-2</v>
      </c>
      <c r="I141" s="56">
        <v>2.3025004058488292E-2</v>
      </c>
      <c r="J141" s="56">
        <v>2.0227299686001534E-2</v>
      </c>
      <c r="K141" s="56">
        <v>1.5678344581682376E-2</v>
      </c>
      <c r="L141" s="56">
        <v>2.2218107757822625E-2</v>
      </c>
      <c r="M141" s="56">
        <v>2.1770682148040638E-2</v>
      </c>
      <c r="N141" s="56">
        <v>2.4046057035747758E-2</v>
      </c>
      <c r="O141" s="56">
        <v>6.6489106899921442E-3</v>
      </c>
      <c r="P141" s="56">
        <v>0.1357142857142857</v>
      </c>
      <c r="Q141" s="56">
        <v>6.2562980450868055E-2</v>
      </c>
      <c r="R141" s="56">
        <v>6.047464822235641E-2</v>
      </c>
      <c r="S141" s="56">
        <v>4.3156647186235644E-2</v>
      </c>
      <c r="T141" s="56">
        <v>2.2446906293841613E-2</v>
      </c>
      <c r="U141" s="56">
        <v>4.5174449812130972E-2</v>
      </c>
      <c r="V141" s="56">
        <v>4.3301664043175175E-2</v>
      </c>
      <c r="W141" s="56">
        <v>4.0805715295903829E-2</v>
      </c>
      <c r="X141" s="56">
        <v>2.9928810111869823E-2</v>
      </c>
      <c r="Y141" s="56">
        <v>2.9359674268290455E-2</v>
      </c>
      <c r="Z141" s="56">
        <v>3.0084911184852625E-2</v>
      </c>
      <c r="AA141" s="56" t="e">
        <v>#DIV/0!</v>
      </c>
      <c r="AB141" s="56" t="e">
        <v>#DIV/0!</v>
      </c>
      <c r="AC141" s="56" t="e">
        <v>#DIV/0!</v>
      </c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</row>
    <row r="142" spans="1:63" s="23" customFormat="1" x14ac:dyDescent="0.35">
      <c r="A142" s="23" t="s">
        <v>23</v>
      </c>
      <c r="B142" s="23" t="s">
        <v>24</v>
      </c>
      <c r="C142" s="56">
        <v>1.2572169675838591E-2</v>
      </c>
      <c r="D142" s="56">
        <v>1.255978416017421E-2</v>
      </c>
      <c r="E142" s="56">
        <v>7.2857388076963733E-3</v>
      </c>
      <c r="F142" s="56">
        <v>5.3988460649401779E-4</v>
      </c>
      <c r="G142" s="56">
        <v>-2.8886829865929073E-3</v>
      </c>
      <c r="H142" s="56">
        <v>-1.0397535526574768E-2</v>
      </c>
      <c r="I142" s="56">
        <v>-6.1314486955460447E-3</v>
      </c>
      <c r="J142" s="56">
        <v>-6.5714417889301928E-3</v>
      </c>
      <c r="K142" s="56">
        <v>-6.0251018091995456E-3</v>
      </c>
      <c r="L142" s="56">
        <v>-5.3628888094386842E-3</v>
      </c>
      <c r="M142" s="56">
        <v>-2.3681250370019536E-4</v>
      </c>
      <c r="N142" s="56">
        <v>-2.6861876640419946E-3</v>
      </c>
      <c r="O142" s="56">
        <v>-7.2734511377208835E-3</v>
      </c>
      <c r="P142" s="56">
        <v>-2.8429678354423326E-3</v>
      </c>
      <c r="Q142" s="56">
        <v>-3.0432461292044847E-3</v>
      </c>
      <c r="R142" s="56">
        <v>-1.3637148282409804E-3</v>
      </c>
      <c r="S142" s="56">
        <v>-1.489857508499828E-3</v>
      </c>
      <c r="T142" s="56">
        <v>6.3333782509095811E-3</v>
      </c>
      <c r="U142" s="56">
        <v>4.1284202204752074E-3</v>
      </c>
      <c r="V142" s="56">
        <v>2.5268748126258084E-3</v>
      </c>
      <c r="W142" s="56">
        <v>3.3383784712158783E-3</v>
      </c>
      <c r="X142" s="56">
        <v>9.4732370433305013E-3</v>
      </c>
      <c r="Y142" s="56">
        <v>2.1291091807187874E-4</v>
      </c>
      <c r="Z142" s="56">
        <v>1.9221528111484864E-3</v>
      </c>
      <c r="AA142" s="56" t="e">
        <v>#DIV/0!</v>
      </c>
      <c r="AB142" s="56" t="e">
        <v>#DIV/0!</v>
      </c>
      <c r="AC142" s="56" t="e">
        <v>#DIV/0!</v>
      </c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</row>
    <row r="143" spans="1:63" s="23" customFormat="1" x14ac:dyDescent="0.35">
      <c r="A143" s="23" t="s">
        <v>25</v>
      </c>
      <c r="B143" s="23" t="s">
        <v>26</v>
      </c>
      <c r="C143" s="56">
        <v>-7.8425144527218211E-4</v>
      </c>
      <c r="D143" s="56">
        <v>-8.0848498456430047E-4</v>
      </c>
      <c r="E143" s="56">
        <v>-4.8730770138014261E-3</v>
      </c>
      <c r="F143" s="56">
        <v>-2.8453223901790054E-3</v>
      </c>
      <c r="G143" s="56">
        <v>-6.573085986202172E-4</v>
      </c>
      <c r="H143" s="56">
        <v>1.4140461757163434E-3</v>
      </c>
      <c r="I143" s="56">
        <v>-4.548891466483625E-4</v>
      </c>
      <c r="J143" s="56">
        <v>1.8448663681137807E-3</v>
      </c>
      <c r="K143" s="56">
        <v>-4.3886564135132088E-4</v>
      </c>
      <c r="L143" s="56">
        <v>7.2602697088377805E-4</v>
      </c>
      <c r="M143" s="56">
        <v>4.5030846129598775E-4</v>
      </c>
      <c r="N143" s="56">
        <v>3.5965832459163797E-4</v>
      </c>
      <c r="O143" s="56">
        <v>-2.5652933501404277E-3</v>
      </c>
      <c r="P143" s="56">
        <v>1.7126080574131463E-2</v>
      </c>
      <c r="Q143" s="56">
        <v>1.2359252378966524E-2</v>
      </c>
      <c r="R143" s="56">
        <v>1.0950782723731596E-2</v>
      </c>
      <c r="S143" s="56">
        <v>1.0567550332513437E-2</v>
      </c>
      <c r="T143" s="56">
        <v>-1.8561665113389251E-2</v>
      </c>
      <c r="U143" s="56">
        <v>-9.7077096865292294E-3</v>
      </c>
      <c r="V143" s="56">
        <v>-5.5823218752895391E-3</v>
      </c>
      <c r="W143" s="56">
        <v>2.0732784990823193E-3</v>
      </c>
      <c r="X143" s="56">
        <v>5.6220649513856738E-3</v>
      </c>
      <c r="Y143" s="56">
        <v>1.0735459061047909E-2</v>
      </c>
      <c r="Z143" s="56">
        <v>3.0885597226599434E-3</v>
      </c>
      <c r="AA143" s="56" t="e">
        <v>#DIV/0!</v>
      </c>
      <c r="AB143" s="56" t="e">
        <v>#DIV/0!</v>
      </c>
      <c r="AC143" s="56" t="e">
        <v>#DIV/0!</v>
      </c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</row>
    <row r="144" spans="1:63" s="23" customFormat="1" x14ac:dyDescent="0.35">
      <c r="A144" s="23" t="s">
        <v>27</v>
      </c>
      <c r="B144" s="23" t="s">
        <v>28</v>
      </c>
      <c r="C144" s="56">
        <v>7.527233696526036E-3</v>
      </c>
      <c r="D144" s="56">
        <v>4.6607772575733867E-3</v>
      </c>
      <c r="E144" s="56">
        <v>1.3573264190697095E-2</v>
      </c>
      <c r="F144" s="56">
        <v>9.9072485119971673E-3</v>
      </c>
      <c r="G144" s="56">
        <v>8.5056572030497886E-3</v>
      </c>
      <c r="H144" s="56">
        <v>1.4025995869666805E-2</v>
      </c>
      <c r="I144" s="56">
        <v>1.7180724229721483E-2</v>
      </c>
      <c r="J144" s="56">
        <v>1.4945890125774259E-2</v>
      </c>
      <c r="K144" s="56">
        <v>1.2867016622293099E-2</v>
      </c>
      <c r="L144" s="56">
        <v>1.9031518509394215E-2</v>
      </c>
      <c r="M144" s="56">
        <v>1.8003138823038601E-2</v>
      </c>
      <c r="N144" s="56">
        <v>1.2914562077598713E-2</v>
      </c>
      <c r="O144" s="56">
        <v>9.0278040018973976E-3</v>
      </c>
      <c r="P144" s="56">
        <v>1.6734738066101849E-2</v>
      </c>
      <c r="Q144" s="56">
        <v>7.9034028540065863E-3</v>
      </c>
      <c r="R144" s="56">
        <v>9.640287769784173E-3</v>
      </c>
      <c r="S144" s="56">
        <v>6.1554314225283364E-3</v>
      </c>
      <c r="T144" s="56">
        <v>1.8823529411764704E-2</v>
      </c>
      <c r="U144" s="56">
        <v>1.9657960777023888E-2</v>
      </c>
      <c r="V144" s="56">
        <v>1.871171225814278E-2</v>
      </c>
      <c r="W144" s="56">
        <v>1.6174769174927973E-2</v>
      </c>
      <c r="X144" s="56">
        <v>1.9603212092583845E-2</v>
      </c>
      <c r="Y144" s="56">
        <v>1.5696613263029811E-2</v>
      </c>
      <c r="Z144" s="56">
        <v>1.2425611637646022E-2</v>
      </c>
      <c r="AA144" s="56" t="e">
        <v>#DIV/0!</v>
      </c>
      <c r="AB144" s="56" t="e">
        <v>#DIV/0!</v>
      </c>
      <c r="AC144" s="56" t="e">
        <v>#DIV/0!</v>
      </c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</row>
    <row r="145" spans="1:63" s="23" customFormat="1" x14ac:dyDescent="0.35">
      <c r="A145" s="23" t="s">
        <v>29</v>
      </c>
      <c r="B145" s="23" t="s">
        <v>30</v>
      </c>
      <c r="C145" s="56">
        <v>3.9729519749785412E-2</v>
      </c>
      <c r="D145" s="56">
        <v>2.199577680699814E-2</v>
      </c>
      <c r="E145" s="56">
        <v>1.8130321515351003E-2</v>
      </c>
      <c r="F145" s="56">
        <v>1.7946157078080706E-2</v>
      </c>
      <c r="G145" s="56">
        <v>2.0696840485947145E-2</v>
      </c>
      <c r="H145" s="56">
        <v>5.5808531553073519E-2</v>
      </c>
      <c r="I145" s="56">
        <v>6.024268574176736E-2</v>
      </c>
      <c r="J145" s="56">
        <v>5.5854516432262573E-2</v>
      </c>
      <c r="K145" s="56">
        <v>5.2775630089924218E-2</v>
      </c>
      <c r="L145" s="56">
        <v>3.1857741197166833E-2</v>
      </c>
      <c r="M145" s="56">
        <v>2.9741095978103541E-2</v>
      </c>
      <c r="N145" s="56">
        <v>2.6691378371193935E-2</v>
      </c>
      <c r="O145" s="56">
        <v>3.5547485115420503E-2</v>
      </c>
      <c r="P145" s="56">
        <v>3.2107755732241436E-2</v>
      </c>
      <c r="Q145" s="56">
        <v>4.0092824332493775E-2</v>
      </c>
      <c r="R145" s="56">
        <v>3.1725398981534675E-2</v>
      </c>
      <c r="S145" s="56">
        <v>3.8244423580627102E-2</v>
      </c>
      <c r="T145" s="56">
        <v>3.6875717930180997E-2</v>
      </c>
      <c r="U145" s="56">
        <v>4.5234681703025803E-2</v>
      </c>
      <c r="V145" s="56">
        <v>3.7818617484611732E-2</v>
      </c>
      <c r="W145" s="56">
        <v>4.558265567936761E-2</v>
      </c>
      <c r="X145" s="56">
        <v>5.6914764572528295E-2</v>
      </c>
      <c r="Y145" s="56">
        <v>4.7997043463687786E-2</v>
      </c>
      <c r="Z145" s="56">
        <v>4.7876790035598679E-2</v>
      </c>
      <c r="AA145" s="56" t="e">
        <v>#DIV/0!</v>
      </c>
      <c r="AB145" s="56" t="e">
        <v>#DIV/0!</v>
      </c>
      <c r="AC145" s="56" t="e">
        <v>#DIV/0!</v>
      </c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</row>
    <row r="146" spans="1:63" s="23" customFormat="1" x14ac:dyDescent="0.35">
      <c r="A146" s="23" t="s">
        <v>31</v>
      </c>
      <c r="B146" s="23" t="s">
        <v>32</v>
      </c>
      <c r="C146" s="56">
        <v>-5.4858676997888E-3</v>
      </c>
      <c r="D146" s="56">
        <v>-2.1072129609861026E-3</v>
      </c>
      <c r="E146" s="56">
        <v>-3.6892757991482898E-3</v>
      </c>
      <c r="F146" s="56">
        <v>-4.7348806790441702E-3</v>
      </c>
      <c r="G146" s="56">
        <v>1.2684824619423251E-2</v>
      </c>
      <c r="H146" s="56">
        <v>6.7622716271364923E-3</v>
      </c>
      <c r="I146" s="56">
        <v>3.2730931828931758E-3</v>
      </c>
      <c r="J146" s="56">
        <v>3.981292463032261E-3</v>
      </c>
      <c r="K146" s="56">
        <v>3.2538709761013428E-3</v>
      </c>
      <c r="L146" s="56">
        <v>-4.5962031276651602E-5</v>
      </c>
      <c r="M146" s="56">
        <v>1.0202711904927539E-2</v>
      </c>
      <c r="N146" s="56">
        <v>9.5673309661401407E-3</v>
      </c>
      <c r="O146" s="56">
        <v>9.4659090846758442E-3</v>
      </c>
      <c r="P146" s="56">
        <v>1.3571657040282925E-2</v>
      </c>
      <c r="Q146" s="56">
        <v>1.256557867439362E-2</v>
      </c>
      <c r="R146" s="56">
        <v>1.2196095463469218E-2</v>
      </c>
      <c r="S146" s="56">
        <v>1.0740618946066063E-2</v>
      </c>
      <c r="T146" s="56">
        <v>2.7569750225319531E-2</v>
      </c>
      <c r="U146" s="56">
        <v>-7.8078606168819377E-3</v>
      </c>
      <c r="V146" s="56">
        <v>-1.0279094204958419E-2</v>
      </c>
      <c r="W146" s="56">
        <v>2.0416193214425088E-2</v>
      </c>
      <c r="X146" s="56">
        <v>6.9866756113670339E-2</v>
      </c>
      <c r="Y146" s="56">
        <v>5.3922747111749846E-2</v>
      </c>
      <c r="Z146" s="56">
        <v>2.34368559195769E-2</v>
      </c>
      <c r="AA146" s="56" t="e">
        <v>#DIV/0!</v>
      </c>
      <c r="AB146" s="56" t="e">
        <v>#DIV/0!</v>
      </c>
      <c r="AC146" s="56" t="e">
        <v>#DIV/0!</v>
      </c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</row>
    <row r="147" spans="1:63" s="23" customFormat="1" x14ac:dyDescent="0.35">
      <c r="A147" s="23" t="s">
        <v>33</v>
      </c>
      <c r="B147" s="23" t="s">
        <v>34</v>
      </c>
      <c r="C147" s="56">
        <v>9.7472645872729319E-3</v>
      </c>
      <c r="D147" s="56"/>
      <c r="E147" s="56"/>
      <c r="F147" s="56"/>
      <c r="G147" s="56">
        <v>1.1962594923050315E-2</v>
      </c>
      <c r="H147" s="56"/>
      <c r="I147" s="56"/>
      <c r="J147" s="56"/>
      <c r="K147" s="56">
        <v>1.9020786243634229E-2</v>
      </c>
      <c r="L147" s="56"/>
      <c r="M147" s="56"/>
      <c r="N147" s="56"/>
      <c r="O147" s="56">
        <v>9.9011413254557787E-4</v>
      </c>
      <c r="P147" s="56"/>
      <c r="Q147" s="56"/>
      <c r="R147" s="56"/>
      <c r="S147" s="56">
        <v>1.3429760795317289E-3</v>
      </c>
      <c r="T147" s="56"/>
      <c r="U147" s="56"/>
      <c r="V147" s="56"/>
      <c r="W147" s="56">
        <v>6.9719938660259351E-3</v>
      </c>
      <c r="X147" s="56"/>
      <c r="Y147" s="56">
        <v>1.2432184570039134E-3</v>
      </c>
      <c r="Z147" s="56">
        <v>2.0889693254886629E-3</v>
      </c>
      <c r="AA147" s="56" t="e">
        <v>#DIV/0!</v>
      </c>
      <c r="AB147" s="56" t="e">
        <v>#DIV/0!</v>
      </c>
      <c r="AC147" s="56" t="e">
        <v>#DIV/0!</v>
      </c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</row>
    <row r="148" spans="1:63" s="23" customFormat="1" x14ac:dyDescent="0.35">
      <c r="A148" s="23" t="s">
        <v>35</v>
      </c>
      <c r="B148" s="23" t="s">
        <v>36</v>
      </c>
      <c r="C148" s="56">
        <v>0.25966944012907828</v>
      </c>
      <c r="D148" s="56"/>
      <c r="E148" s="56"/>
      <c r="F148" s="56"/>
      <c r="G148" s="56">
        <v>-1.8405505324879477E-2</v>
      </c>
      <c r="H148" s="56"/>
      <c r="I148" s="56"/>
      <c r="J148" s="56"/>
      <c r="K148" s="56">
        <v>1.5117118753270114E-3</v>
      </c>
      <c r="L148" s="56"/>
      <c r="M148" s="56"/>
      <c r="N148" s="56"/>
      <c r="O148" s="56">
        <v>-3.7793517335972929E-2</v>
      </c>
      <c r="P148" s="56"/>
      <c r="Q148" s="56"/>
      <c r="R148" s="56"/>
      <c r="S148" s="56">
        <v>1.3598674975004291E-2</v>
      </c>
      <c r="T148" s="56"/>
      <c r="U148" s="56">
        <v>2.7002001007129416E-2</v>
      </c>
      <c r="V148" s="56"/>
      <c r="W148" s="56">
        <v>2.3141798413329612E-2</v>
      </c>
      <c r="X148" s="56"/>
      <c r="Y148" s="56">
        <v>3.5455436743593825E-2</v>
      </c>
      <c r="Z148" s="56">
        <v>4.794771204078116E-2</v>
      </c>
      <c r="AA148" s="56" t="e">
        <v>#DIV/0!</v>
      </c>
      <c r="AB148" s="56" t="e">
        <v>#DIV/0!</v>
      </c>
      <c r="AC148" s="56" t="e">
        <v>#DIV/0!</v>
      </c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</row>
    <row r="149" spans="1:63" s="23" customFormat="1" x14ac:dyDescent="0.35">
      <c r="A149" s="23" t="s">
        <v>37</v>
      </c>
      <c r="B149" s="23" t="s">
        <v>38</v>
      </c>
      <c r="C149" s="56">
        <v>-9.2442311981450372E-3</v>
      </c>
      <c r="D149" s="56"/>
      <c r="E149" s="56"/>
      <c r="F149" s="56"/>
      <c r="G149" s="56">
        <v>-1.5444643032660481E-2</v>
      </c>
      <c r="H149" s="56"/>
      <c r="I149" s="56"/>
      <c r="J149" s="56"/>
      <c r="K149" s="56">
        <v>6.8632264492258024E-3</v>
      </c>
      <c r="L149" s="56"/>
      <c r="M149" s="56"/>
      <c r="N149" s="56"/>
      <c r="O149" s="56">
        <v>7.3343467107097014E-3</v>
      </c>
      <c r="P149" s="56"/>
      <c r="Q149" s="56"/>
      <c r="R149" s="56"/>
      <c r="S149" s="56">
        <v>1.8278455495779702E-3</v>
      </c>
      <c r="T149" s="56"/>
      <c r="U149" s="56">
        <v>5.3534660479983363E-2</v>
      </c>
      <c r="V149" s="56">
        <v>4.8985662278535479E-2</v>
      </c>
      <c r="W149" s="56">
        <v>4.3412508108626492E-2</v>
      </c>
      <c r="X149" s="56">
        <v>5.3954443558425682E-3</v>
      </c>
      <c r="Y149" s="56">
        <v>2.5121946889386643E-2</v>
      </c>
      <c r="Z149" s="56">
        <v>5.0755771687750688E-2</v>
      </c>
      <c r="AA149" s="56" t="e">
        <v>#DIV/0!</v>
      </c>
      <c r="AB149" s="56" t="e">
        <v>#DIV/0!</v>
      </c>
      <c r="AC149" s="56" t="e">
        <v>#DIV/0!</v>
      </c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</row>
    <row r="150" spans="1:63" s="23" customFormat="1" x14ac:dyDescent="0.35">
      <c r="A150" s="23" t="s">
        <v>39</v>
      </c>
      <c r="B150" s="23" t="s">
        <v>40</v>
      </c>
      <c r="C150" s="56">
        <v>1.4413378773506099E-2</v>
      </c>
      <c r="D150" s="56"/>
      <c r="E150" s="56"/>
      <c r="F150" s="56"/>
      <c r="G150" s="56">
        <v>1.8152631183125607E-2</v>
      </c>
      <c r="H150" s="56"/>
      <c r="I150" s="56"/>
      <c r="J150" s="56"/>
      <c r="K150" s="56">
        <v>8.0609855959688954E-3</v>
      </c>
      <c r="L150" s="56"/>
      <c r="M150" s="56"/>
      <c r="N150" s="56"/>
      <c r="O150" s="56">
        <v>-3.554078314097902E-2</v>
      </c>
      <c r="P150" s="56"/>
      <c r="Q150" s="56"/>
      <c r="R150" s="56"/>
      <c r="S150" s="56">
        <v>1.4713340579504953E-2</v>
      </c>
      <c r="T150" s="56"/>
      <c r="U150" s="56">
        <v>2.7955048002910963E-2</v>
      </c>
      <c r="V150" s="56"/>
      <c r="W150" s="56">
        <v>1.9344097064650189E-2</v>
      </c>
      <c r="X150" s="56"/>
      <c r="Y150" s="56">
        <v>-5.6098920135475867E-3</v>
      </c>
      <c r="Z150" s="56">
        <v>4.1479178742726615E-2</v>
      </c>
      <c r="AA150" s="56" t="e">
        <v>#DIV/0!</v>
      </c>
      <c r="AB150" s="56" t="e">
        <v>#DIV/0!</v>
      </c>
      <c r="AC150" s="56" t="e">
        <v>#DIV/0!</v>
      </c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</row>
    <row r="151" spans="1:63" s="23" customFormat="1" x14ac:dyDescent="0.35">
      <c r="A151" s="23" t="s">
        <v>41</v>
      </c>
      <c r="B151" s="23" t="s">
        <v>42</v>
      </c>
      <c r="C151" s="56">
        <v>7.8367766017845269E-3</v>
      </c>
      <c r="D151" s="56"/>
      <c r="E151" s="56"/>
      <c r="F151" s="56"/>
      <c r="G151" s="56">
        <v>7.3512724115133744E-3</v>
      </c>
      <c r="H151" s="56"/>
      <c r="I151" s="56"/>
      <c r="J151" s="56"/>
      <c r="K151" s="56">
        <v>8.6613763749818721E-3</v>
      </c>
      <c r="L151" s="56"/>
      <c r="M151" s="56"/>
      <c r="N151" s="56"/>
      <c r="O151" s="56">
        <v>8.577352381493368E-3</v>
      </c>
      <c r="P151" s="56"/>
      <c r="Q151" s="56"/>
      <c r="R151" s="56"/>
      <c r="S151" s="56">
        <v>1.0241278805184139E-2</v>
      </c>
      <c r="T151" s="56"/>
      <c r="U151" s="56">
        <v>3.0138299845887343E-2</v>
      </c>
      <c r="V151" s="56"/>
      <c r="W151" s="56">
        <v>1.1593254964159661E-2</v>
      </c>
      <c r="X151" s="56">
        <v>3.9758354413526827E-2</v>
      </c>
      <c r="Y151" s="56">
        <v>3.229542989040253E-2</v>
      </c>
      <c r="Z151" s="56">
        <v>8.0262188444154767E-2</v>
      </c>
      <c r="AA151" s="56" t="e">
        <v>#DIV/0!</v>
      </c>
      <c r="AB151" s="56" t="e">
        <v>#DIV/0!</v>
      </c>
      <c r="AC151" s="56" t="e">
        <v>#DIV/0!</v>
      </c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</row>
    <row r="152" spans="1:63" s="23" customFormat="1" x14ac:dyDescent="0.35">
      <c r="A152" s="23" t="s">
        <v>43</v>
      </c>
      <c r="B152" s="23" t="s">
        <v>44</v>
      </c>
      <c r="C152" s="56">
        <v>1.9582474632782454E-2</v>
      </c>
      <c r="D152" s="56"/>
      <c r="E152" s="56"/>
      <c r="F152" s="56"/>
      <c r="G152" s="56">
        <v>1.3419852424886769E-2</v>
      </c>
      <c r="H152" s="56"/>
      <c r="I152" s="56"/>
      <c r="J152" s="56"/>
      <c r="K152" s="56">
        <v>2.754243626546618E-2</v>
      </c>
      <c r="L152" s="56"/>
      <c r="M152" s="56"/>
      <c r="N152" s="56"/>
      <c r="O152" s="56">
        <v>3.6967333495055932E-2</v>
      </c>
      <c r="P152" s="56"/>
      <c r="Q152" s="56"/>
      <c r="R152" s="56"/>
      <c r="S152" s="56">
        <v>2.4638170213291302E-2</v>
      </c>
      <c r="T152" s="56"/>
      <c r="U152" s="56">
        <v>2.788317089410167E-2</v>
      </c>
      <c r="V152" s="56"/>
      <c r="W152" s="56">
        <v>2.7449823028988789E-2</v>
      </c>
      <c r="X152" s="56"/>
      <c r="Y152" s="56"/>
      <c r="Z152" s="56">
        <v>5.2388921930685992E-2</v>
      </c>
      <c r="AA152" s="56" t="e">
        <v>#DIV/0!</v>
      </c>
      <c r="AB152" s="56" t="e">
        <v>#DIV/0!</v>
      </c>
      <c r="AC152" s="56" t="e">
        <v>#DIV/0!</v>
      </c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</row>
    <row r="153" spans="1:63" s="23" customFormat="1" x14ac:dyDescent="0.35">
      <c r="A153" s="23" t="s">
        <v>45</v>
      </c>
      <c r="B153" s="23" t="s">
        <v>46</v>
      </c>
      <c r="C153" s="56"/>
      <c r="D153" s="56"/>
      <c r="E153" s="56"/>
      <c r="F153" s="56"/>
      <c r="G153" s="56">
        <v>6.2915092005444526E-5</v>
      </c>
      <c r="H153" s="56"/>
      <c r="I153" s="56"/>
      <c r="J153" s="56"/>
      <c r="K153" s="56">
        <v>3.3176937810814136E-3</v>
      </c>
      <c r="L153" s="56"/>
      <c r="M153" s="56"/>
      <c r="N153" s="56"/>
      <c r="O153" s="56">
        <v>3.8807414930689347E-3</v>
      </c>
      <c r="P153" s="56"/>
      <c r="Q153" s="56"/>
      <c r="R153" s="56"/>
      <c r="S153" s="56">
        <v>1.7203647383742415E-2</v>
      </c>
      <c r="T153" s="56"/>
      <c r="U153" s="56">
        <v>2.1983102749910628E-2</v>
      </c>
      <c r="V153" s="56"/>
      <c r="W153" s="56">
        <v>2.1268875550911441E-2</v>
      </c>
      <c r="X153" s="56">
        <v>4.7872856933125214E-2</v>
      </c>
      <c r="Y153" s="56">
        <v>2.8160131950294608E-2</v>
      </c>
      <c r="Z153" s="56">
        <v>2.4441719771080148E-2</v>
      </c>
      <c r="AA153" s="56" t="e">
        <v>#DIV/0!</v>
      </c>
      <c r="AB153" s="56" t="e">
        <v>#DIV/0!</v>
      </c>
      <c r="AC153" s="56" t="e">
        <v>#DIV/0!</v>
      </c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</row>
    <row r="154" spans="1:63" s="23" customFormat="1" x14ac:dyDescent="0.35">
      <c r="A154" s="23" t="s">
        <v>47</v>
      </c>
      <c r="B154" s="23" t="s">
        <v>48</v>
      </c>
      <c r="C154" s="56">
        <v>4.881588547799473E-2</v>
      </c>
      <c r="D154" s="56"/>
      <c r="E154" s="56"/>
      <c r="F154" s="56"/>
      <c r="G154" s="56">
        <v>2.1317011362924354E-2</v>
      </c>
      <c r="H154" s="56"/>
      <c r="I154" s="56"/>
      <c r="J154" s="56"/>
      <c r="K154" s="56">
        <v>4.3634131403366527E-2</v>
      </c>
      <c r="L154" s="56"/>
      <c r="M154" s="56"/>
      <c r="N154" s="56"/>
      <c r="O154" s="56">
        <v>7.3676364770786346E-2</v>
      </c>
      <c r="P154" s="56"/>
      <c r="Q154" s="56"/>
      <c r="R154" s="56"/>
      <c r="S154" s="56">
        <v>7.5241156259380715E-2</v>
      </c>
      <c r="T154" s="56"/>
      <c r="U154" s="56"/>
      <c r="V154" s="56"/>
      <c r="W154" s="56">
        <v>0.11979129276424737</v>
      </c>
      <c r="X154" s="56"/>
      <c r="Y154" s="56"/>
      <c r="Z154" s="56" t="e">
        <v>#DIV/0!</v>
      </c>
      <c r="AA154" s="56" t="e">
        <v>#DIV/0!</v>
      </c>
      <c r="AB154" s="56" t="e">
        <v>#DIV/0!</v>
      </c>
      <c r="AC154" s="56" t="e">
        <v>#DIV/0!</v>
      </c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</row>
    <row r="155" spans="1:63" s="23" customFormat="1" x14ac:dyDescent="0.35">
      <c r="A155" s="23" t="s">
        <v>49</v>
      </c>
      <c r="B155" s="23" t="s">
        <v>50</v>
      </c>
      <c r="C155" s="56">
        <v>3.2198955878773049E-2</v>
      </c>
      <c r="D155" s="56"/>
      <c r="E155" s="56"/>
      <c r="F155" s="56"/>
      <c r="G155" s="56">
        <v>9.5894942352451329E-3</v>
      </c>
      <c r="H155" s="56"/>
      <c r="I155" s="56"/>
      <c r="J155" s="56"/>
      <c r="K155" s="56">
        <v>2.9641227068689224E-2</v>
      </c>
      <c r="L155" s="56"/>
      <c r="M155" s="56"/>
      <c r="N155" s="56"/>
      <c r="O155" s="56">
        <v>3.2570735583632417E-2</v>
      </c>
      <c r="P155" s="56"/>
      <c r="Q155" s="56"/>
      <c r="R155" s="56"/>
      <c r="S155" s="56">
        <v>4.3144220964219888E-2</v>
      </c>
      <c r="T155" s="56"/>
      <c r="U155" s="56">
        <v>3.4456386426813521E-2</v>
      </c>
      <c r="V155" s="56"/>
      <c r="W155" s="56">
        <v>6.8178319984577337E-2</v>
      </c>
      <c r="X155" s="56"/>
      <c r="Y155" s="56">
        <v>3.3296169026950692E-2</v>
      </c>
      <c r="Z155" s="56">
        <v>3.3374406748678094E-2</v>
      </c>
      <c r="AA155" s="56" t="e">
        <v>#DIV/0!</v>
      </c>
      <c r="AB155" s="56" t="e">
        <v>#DIV/0!</v>
      </c>
      <c r="AC155" s="56" t="e">
        <v>#DIV/0!</v>
      </c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</row>
    <row r="156" spans="1:63" s="25" customFormat="1" ht="13.15" x14ac:dyDescent="0.4">
      <c r="A156" s="10" t="s">
        <v>85</v>
      </c>
      <c r="B156" s="25" t="s">
        <v>51</v>
      </c>
      <c r="C156" s="57">
        <v>1.0741970400108582E-2</v>
      </c>
      <c r="D156" s="57">
        <v>1.224035911147966E-2</v>
      </c>
      <c r="E156" s="57">
        <v>1.5011445403930006E-2</v>
      </c>
      <c r="F156" s="57">
        <v>1.9522378176041938E-2</v>
      </c>
      <c r="G156" s="57">
        <v>1.5526597463235276E-2</v>
      </c>
      <c r="H156" s="57">
        <v>8.9115775997402995E-3</v>
      </c>
      <c r="I156" s="57">
        <v>1.3274025187739487E-2</v>
      </c>
      <c r="J156" s="57">
        <v>1.2506896608341504E-2</v>
      </c>
      <c r="K156" s="57">
        <v>1.0151952222452226E-2</v>
      </c>
      <c r="L156" s="57">
        <v>1.606561236465829E-2</v>
      </c>
      <c r="M156" s="57">
        <v>1.4991171241096791E-2</v>
      </c>
      <c r="N156" s="57">
        <v>1.105669664777823E-2</v>
      </c>
      <c r="O156" s="57">
        <v>8.5954634060753255E-3</v>
      </c>
      <c r="P156" s="57">
        <v>2.3448233402105752E-3</v>
      </c>
      <c r="Q156" s="57">
        <v>7.904072268633067E-3</v>
      </c>
      <c r="R156" s="57">
        <v>9.3717654057451551E-3</v>
      </c>
      <c r="S156" s="57">
        <v>8.6760921080708091E-3</v>
      </c>
      <c r="T156" s="57">
        <v>1.3589256665487682E-2</v>
      </c>
      <c r="U156" s="57">
        <v>1.9474716272210108E-2</v>
      </c>
      <c r="V156" s="57">
        <v>1.4606026443253449E-2</v>
      </c>
      <c r="W156" s="57">
        <v>1.471701169580379E-2</v>
      </c>
      <c r="X156" s="57">
        <v>3.2012337804021303E-2</v>
      </c>
      <c r="Y156" s="57">
        <v>4.5636820065200666E-2</v>
      </c>
      <c r="Z156" s="57">
        <v>3.8027424168323783E-2</v>
      </c>
      <c r="AA156" s="57" t="e">
        <v>#DIV/0!</v>
      </c>
      <c r="AB156" s="57" t="e">
        <v>#DIV/0!</v>
      </c>
      <c r="AC156" s="57" t="e">
        <v>#DIV/0!</v>
      </c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</row>
    <row r="157" spans="1:63" s="23" customFormat="1" x14ac:dyDescent="0.35">
      <c r="B157" s="27" t="s">
        <v>52</v>
      </c>
      <c r="C157" s="58">
        <v>1.1796225992692141E-2</v>
      </c>
      <c r="D157" s="58">
        <v>1.1240302578885256E-2</v>
      </c>
      <c r="E157" s="58">
        <v>1.5346177903882149E-2</v>
      </c>
      <c r="F157" s="58">
        <v>2.1892116169467891E-2</v>
      </c>
      <c r="G157" s="58">
        <v>1.694565368467537E-2</v>
      </c>
      <c r="H157" s="58">
        <v>6.9938243132966144E-3</v>
      </c>
      <c r="I157" s="58">
        <v>1.032555968489565E-2</v>
      </c>
      <c r="J157" s="58">
        <v>1.0911128989974778E-2</v>
      </c>
      <c r="K157" s="58">
        <v>8.4150551217924939E-3</v>
      </c>
      <c r="L157" s="58">
        <v>1.5423964702921188E-2</v>
      </c>
      <c r="M157" s="58">
        <v>1.3861443196246359E-2</v>
      </c>
      <c r="N157" s="58">
        <v>1.0091978713872534E-2</v>
      </c>
      <c r="O157" s="58">
        <v>7.8117490844251229E-3</v>
      </c>
      <c r="P157" s="58">
        <v>-6.7234181877711382E-3</v>
      </c>
      <c r="Q157" s="58">
        <v>1.3739084922285971E-3</v>
      </c>
      <c r="R157" s="58">
        <v>5.0203530085589157E-3</v>
      </c>
      <c r="S157" s="58">
        <v>6.106666577179406E-3</v>
      </c>
      <c r="T157" s="58">
        <v>1.1408356135260676E-2</v>
      </c>
      <c r="U157" s="58">
        <v>1.4118965590108584E-2</v>
      </c>
      <c r="V157" s="58">
        <v>9.8669418609750904E-3</v>
      </c>
      <c r="W157" s="58">
        <v>1.1428863164352029E-2</v>
      </c>
      <c r="X157" s="58">
        <v>1.9007314689057735E-2</v>
      </c>
      <c r="Y157" s="58">
        <v>4.1582170907220425E-2</v>
      </c>
      <c r="Z157" s="58">
        <v>3.5434004747286002E-2</v>
      </c>
      <c r="AA157" s="58" t="e">
        <v>#DIV/0!</v>
      </c>
      <c r="AB157" s="58" t="e">
        <v>#DIV/0!</v>
      </c>
      <c r="AC157" s="58" t="e">
        <v>#DIV/0!</v>
      </c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</row>
    <row r="158" spans="1:63" s="23" customFormat="1" x14ac:dyDescent="0.35">
      <c r="B158" s="27" t="s">
        <v>53</v>
      </c>
      <c r="C158" s="58">
        <v>6.6145703653431812E-3</v>
      </c>
      <c r="D158" s="58">
        <v>1.6488220454017499E-2</v>
      </c>
      <c r="E158" s="58">
        <v>1.4093906046762888E-2</v>
      </c>
      <c r="F158" s="58">
        <v>1.1898451792814055E-2</v>
      </c>
      <c r="G158" s="58">
        <v>1.0876775540234291E-2</v>
      </c>
      <c r="H158" s="58">
        <v>1.4222870803592814E-2</v>
      </c>
      <c r="I158" s="58">
        <v>2.1809472446670822E-2</v>
      </c>
      <c r="J158" s="58">
        <v>1.6918597077487069E-2</v>
      </c>
      <c r="K158" s="58">
        <v>1.4965665132535003E-2</v>
      </c>
      <c r="L158" s="58">
        <v>1.8023038666384536E-2</v>
      </c>
      <c r="M158" s="58">
        <v>1.8181507930413711E-2</v>
      </c>
      <c r="N158" s="58">
        <v>1.3675547632420817E-2</v>
      </c>
      <c r="O158" s="58">
        <v>1.0477695762029282E-2</v>
      </c>
      <c r="P158" s="58">
        <v>2.8130152098509345E-2</v>
      </c>
      <c r="Q158" s="58">
        <v>2.5667653016456796E-2</v>
      </c>
      <c r="R158" s="58">
        <v>2.0892232792148989E-2</v>
      </c>
      <c r="S158" s="58">
        <v>1.5162040978489132E-2</v>
      </c>
      <c r="T158" s="58">
        <v>1.849433842579816E-2</v>
      </c>
      <c r="U158" s="58">
        <v>3.2699353710092811E-2</v>
      </c>
      <c r="V158" s="58">
        <v>2.5812400344369105E-2</v>
      </c>
      <c r="W158" s="58">
        <v>2.1729483265307676E-2</v>
      </c>
      <c r="X158" s="58">
        <v>6.2617120806207571E-2</v>
      </c>
      <c r="Y158" s="58">
        <v>5.6148119045975727E-2</v>
      </c>
      <c r="Z158" s="58">
        <v>4.5110594763141727E-2</v>
      </c>
      <c r="AA158" s="58" t="e">
        <v>#DIV/0!</v>
      </c>
      <c r="AB158" s="58" t="e">
        <v>#DIV/0!</v>
      </c>
      <c r="AC158" s="58" t="e">
        <v>#DIV/0!</v>
      </c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</row>
    <row r="159" spans="1:63" s="23" customFormat="1" x14ac:dyDescent="0.35">
      <c r="B159" s="27" t="s">
        <v>54</v>
      </c>
      <c r="C159" s="58">
        <v>1.1024750983794162E-2</v>
      </c>
      <c r="D159" s="58">
        <v>6.8469959478514673E-3</v>
      </c>
      <c r="E159" s="58">
        <v>1.0796023777683812E-2</v>
      </c>
      <c r="F159" s="58">
        <v>8.3221441674294679E-3</v>
      </c>
      <c r="G159" s="58">
        <v>1.1942641313889403E-2</v>
      </c>
      <c r="H159" s="58">
        <v>2.0994512250591651E-2</v>
      </c>
      <c r="I159" s="58">
        <v>2.310413677014975E-2</v>
      </c>
      <c r="J159" s="58">
        <v>2.054673045105334E-2</v>
      </c>
      <c r="K159" s="58">
        <v>1.845851225184935E-2</v>
      </c>
      <c r="L159" s="58">
        <v>1.7237899512671205E-2</v>
      </c>
      <c r="M159" s="58">
        <v>1.8461795505271585E-2</v>
      </c>
      <c r="N159" s="58">
        <v>1.4788611349154945E-2</v>
      </c>
      <c r="O159" s="58">
        <v>1.4286541933356111E-2</v>
      </c>
      <c r="P159" s="58">
        <v>1.9362993028211609E-2</v>
      </c>
      <c r="Q159" s="58">
        <v>1.619694658550655E-2</v>
      </c>
      <c r="R159" s="58">
        <v>1.525353605375792E-2</v>
      </c>
      <c r="S159" s="58">
        <v>1.4708818085417052E-2</v>
      </c>
      <c r="T159" s="58">
        <v>2.5289932129331959E-2</v>
      </c>
      <c r="U159" s="58">
        <v>2.0424803717080792E-2</v>
      </c>
      <c r="V159" s="58">
        <v>1.7264260488917951E-2</v>
      </c>
      <c r="W159" s="58">
        <v>2.4900822891215001E-2</v>
      </c>
      <c r="X159" s="58">
        <v>4.2070765077634707E-2</v>
      </c>
      <c r="Y159" s="58">
        <v>3.3968146581740064E-2</v>
      </c>
      <c r="Z159" s="58">
        <v>2.4964980211952141E-2</v>
      </c>
      <c r="AA159" s="58" t="e">
        <v>#DIV/0!</v>
      </c>
      <c r="AB159" s="58" t="e">
        <v>#DIV/0!</v>
      </c>
      <c r="AC159" s="58" t="e">
        <v>#DIV/0!</v>
      </c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</row>
    <row r="160" spans="1:63" s="23" customFormat="1" x14ac:dyDescent="0.35">
      <c r="A160" s="29"/>
      <c r="B160" s="30" t="s">
        <v>55</v>
      </c>
      <c r="C160" s="59"/>
      <c r="D160" s="59"/>
      <c r="E160" s="59"/>
      <c r="F160" s="59"/>
      <c r="G160" s="59">
        <v>1.041077778976273E-2</v>
      </c>
      <c r="H160" s="59"/>
      <c r="I160" s="59"/>
      <c r="J160" s="59"/>
      <c r="K160" s="59">
        <v>2.2547872628960325E-2</v>
      </c>
      <c r="L160" s="59"/>
      <c r="M160" s="59"/>
      <c r="N160" s="59"/>
      <c r="O160" s="59">
        <v>3.1422501061516707E-2</v>
      </c>
      <c r="P160" s="59"/>
      <c r="Q160" s="59"/>
      <c r="R160" s="59"/>
      <c r="S160" s="59">
        <v>3.4672165680022474E-2</v>
      </c>
      <c r="T160" s="59"/>
      <c r="U160" s="59"/>
      <c r="V160" s="59"/>
      <c r="W160" s="59">
        <v>5.6143434496747101E-2</v>
      </c>
      <c r="X160" s="59"/>
      <c r="Y160" s="59"/>
      <c r="Z160" s="59" t="e">
        <v>#DIV/0!</v>
      </c>
      <c r="AA160" s="59" t="e">
        <v>#DIV/0!</v>
      </c>
      <c r="AB160" s="59" t="e">
        <v>#DIV/0!</v>
      </c>
      <c r="AC160" s="59" t="e">
        <v>#DIV/0!</v>
      </c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</row>
    <row r="162" spans="1:63" x14ac:dyDescent="0.35">
      <c r="A162" s="3" t="s">
        <v>162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</row>
    <row r="163" spans="1:63" s="23" customFormat="1" x14ac:dyDescent="0.35">
      <c r="A163" s="23" t="s">
        <v>1</v>
      </c>
      <c r="B163" s="23" t="s">
        <v>2</v>
      </c>
      <c r="C163" s="56">
        <v>2.8359780579327294E-4</v>
      </c>
      <c r="D163" s="56">
        <v>-7.2924079882618589E-4</v>
      </c>
      <c r="E163" s="56">
        <v>-8.9390084576772332E-4</v>
      </c>
      <c r="F163" s="56">
        <v>-2.2119302076314437E-3</v>
      </c>
      <c r="G163" s="56">
        <v>-4.4401048790650106E-4</v>
      </c>
      <c r="H163" s="56">
        <v>-3.8162986482670187E-5</v>
      </c>
      <c r="I163" s="56">
        <v>-9.6050262537384268E-4</v>
      </c>
      <c r="J163" s="56">
        <v>-1.412299208165929E-3</v>
      </c>
      <c r="K163" s="56">
        <v>-6.9094600005587166E-4</v>
      </c>
      <c r="L163" s="56">
        <v>4.6832701678397402E-3</v>
      </c>
      <c r="M163" s="56">
        <v>-8.8075631180782772E-4</v>
      </c>
      <c r="N163" s="56">
        <v>-1.8125575617140776E-3</v>
      </c>
      <c r="O163" s="56">
        <v>-2.5608976370207433E-4</v>
      </c>
      <c r="P163" s="56">
        <v>6.5546352831221217E-3</v>
      </c>
      <c r="Q163" s="56">
        <v>3.6598919083504606E-3</v>
      </c>
      <c r="R163" s="56">
        <v>8.534780766656638E-4</v>
      </c>
      <c r="S163" s="56">
        <v>1.0320355991573734E-3</v>
      </c>
      <c r="T163" s="56">
        <v>-7.1482192930162726E-3</v>
      </c>
      <c r="U163" s="56">
        <v>-3.2000718612628493E-4</v>
      </c>
      <c r="V163" s="56">
        <v>3.9704323825644075E-3</v>
      </c>
      <c r="W163" s="56">
        <v>4.0077575048699417E-3</v>
      </c>
      <c r="X163" s="56">
        <v>1.0459592859832173E-2</v>
      </c>
      <c r="Y163" s="56">
        <v>8.85173483937708E-3</v>
      </c>
      <c r="Z163" s="56">
        <v>8.8977044038518732E-3</v>
      </c>
      <c r="AA163" s="56" t="e">
        <v>#DIV/0!</v>
      </c>
      <c r="AB163" s="56" t="e">
        <v>#DIV/0!</v>
      </c>
      <c r="AC163" s="56" t="e">
        <v>#DIV/0!</v>
      </c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</row>
    <row r="164" spans="1:63" s="23" customFormat="1" x14ac:dyDescent="0.35">
      <c r="A164" s="23" t="s">
        <v>3</v>
      </c>
      <c r="B164" s="23" t="s">
        <v>4</v>
      </c>
      <c r="C164" s="56">
        <v>5.128458772941275E-3</v>
      </c>
      <c r="D164" s="56">
        <v>1.3391049796020054E-3</v>
      </c>
      <c r="E164" s="56">
        <v>-9.0801038600643764E-4</v>
      </c>
      <c r="F164" s="56">
        <v>-5.7741009623501604E-4</v>
      </c>
      <c r="G164" s="56">
        <v>-3.5155758140471933E-3</v>
      </c>
      <c r="H164" s="56">
        <v>-1.0111048303276745E-2</v>
      </c>
      <c r="I164" s="56">
        <v>-1.6078940992489152E-3</v>
      </c>
      <c r="J164" s="56">
        <v>-8.3217102872748159E-4</v>
      </c>
      <c r="K164" s="56">
        <v>-1.434629926250038E-3</v>
      </c>
      <c r="L164" s="56">
        <v>-5.7491400178366668E-3</v>
      </c>
      <c r="M164" s="56">
        <v>-6.897347265921774E-3</v>
      </c>
      <c r="N164" s="56">
        <v>-2.2629110469275814E-3</v>
      </c>
      <c r="O164" s="56">
        <v>-2.6051497420410217E-3</v>
      </c>
      <c r="P164" s="56">
        <v>3.8004492673955385E-3</v>
      </c>
      <c r="Q164" s="56">
        <v>1.4629201977032153E-3</v>
      </c>
      <c r="R164" s="56">
        <v>4.3818451763576145E-4</v>
      </c>
      <c r="S164" s="56">
        <v>-4.6102336669763528E-4</v>
      </c>
      <c r="T164" s="56">
        <v>1.0205275702575031E-2</v>
      </c>
      <c r="U164" s="56">
        <v>6.6068248017952559E-3</v>
      </c>
      <c r="V164" s="56">
        <v>6.2659737511232185E-3</v>
      </c>
      <c r="W164" s="56">
        <v>5.5254735234973075E-3</v>
      </c>
      <c r="X164" s="56">
        <v>-6.5977099561571537E-4</v>
      </c>
      <c r="Y164" s="56">
        <v>-1.5502385444581977E-3</v>
      </c>
      <c r="Z164" s="56">
        <v>-7.5332436115554881E-4</v>
      </c>
      <c r="AA164" s="56" t="e">
        <v>#DIV/0!</v>
      </c>
      <c r="AB164" s="56" t="e">
        <v>#DIV/0!</v>
      </c>
      <c r="AC164" s="56" t="e">
        <v>#DIV/0!</v>
      </c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</row>
    <row r="165" spans="1:63" s="23" customFormat="1" x14ac:dyDescent="0.35">
      <c r="A165" s="23" t="s">
        <v>5</v>
      </c>
      <c r="B165" s="23" t="s">
        <v>6</v>
      </c>
      <c r="C165" s="56">
        <v>2.4791851744726564E-3</v>
      </c>
      <c r="D165" s="56">
        <v>1.0473893429809282E-2</v>
      </c>
      <c r="E165" s="56">
        <v>6.4564124284581716E-3</v>
      </c>
      <c r="F165" s="56">
        <v>1.8017308078058286E-3</v>
      </c>
      <c r="G165" s="56">
        <v>1.082781132604949E-3</v>
      </c>
      <c r="H165" s="56">
        <v>7.1049949984574685E-3</v>
      </c>
      <c r="I165" s="56">
        <v>5.7692399383978679E-3</v>
      </c>
      <c r="J165" s="56">
        <v>1.0615892531876139E-2</v>
      </c>
      <c r="K165" s="56">
        <v>6.6403769041908792E-3</v>
      </c>
      <c r="L165" s="56">
        <v>-7.206844826574821E-4</v>
      </c>
      <c r="M165" s="56">
        <v>-2.6089769235352702E-3</v>
      </c>
      <c r="N165" s="56">
        <v>-1.075877850862837E-2</v>
      </c>
      <c r="O165" s="56">
        <v>-4.5047284517697921E-3</v>
      </c>
      <c r="P165" s="56">
        <v>3.0558412931667892E-2</v>
      </c>
      <c r="Q165" s="56">
        <v>1.8935998649839667E-2</v>
      </c>
      <c r="R165" s="56">
        <v>9.4551306457917681E-3</v>
      </c>
      <c r="S165" s="56">
        <v>3.57295078505082E-3</v>
      </c>
      <c r="T165" s="56">
        <v>-6.6407062383913142E-3</v>
      </c>
      <c r="U165" s="56">
        <v>-6.7846812111750263E-4</v>
      </c>
      <c r="V165" s="56">
        <v>6.0671387462065034E-3</v>
      </c>
      <c r="W165" s="56">
        <v>9.8569851240655915E-3</v>
      </c>
      <c r="X165" s="56">
        <v>-1.9587673673992726E-2</v>
      </c>
      <c r="Y165" s="56">
        <v>-3.1376615396432207E-3</v>
      </c>
      <c r="Z165" s="56">
        <v>-2.8045805559440014E-3</v>
      </c>
      <c r="AA165" s="56" t="e">
        <v>#DIV/0!</v>
      </c>
      <c r="AB165" s="56" t="e">
        <v>#DIV/0!</v>
      </c>
      <c r="AC165" s="56" t="e">
        <v>#DIV/0!</v>
      </c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</row>
    <row r="166" spans="1:63" s="23" customFormat="1" x14ac:dyDescent="0.35">
      <c r="A166" s="23" t="s">
        <v>7</v>
      </c>
      <c r="B166" s="23" t="s">
        <v>8</v>
      </c>
      <c r="C166" s="56">
        <v>4.7576557798112108E-3</v>
      </c>
      <c r="D166" s="56">
        <v>6.329053334450202E-2</v>
      </c>
      <c r="E166" s="56">
        <v>4.7938113298416712E-2</v>
      </c>
      <c r="F166" s="56">
        <v>1.2830287142397026E-2</v>
      </c>
      <c r="G166" s="56">
        <v>1.330728960343241E-2</v>
      </c>
      <c r="H166" s="56">
        <v>2.5453894435317412E-2</v>
      </c>
      <c r="I166" s="56">
        <v>1.4853000940838515E-2</v>
      </c>
      <c r="J166" s="56">
        <v>-5.6414348544175778E-4</v>
      </c>
      <c r="K166" s="56">
        <v>7.1730799172883249E-3</v>
      </c>
      <c r="L166" s="56">
        <v>-3.7699353346102062E-2</v>
      </c>
      <c r="M166" s="56">
        <v>-1.3237320704178879E-2</v>
      </c>
      <c r="N166" s="56">
        <v>5.428505050571155E-3</v>
      </c>
      <c r="O166" s="56">
        <v>4.9692275979858064E-3</v>
      </c>
      <c r="P166" s="56">
        <v>1.9452173478398508E-2</v>
      </c>
      <c r="Q166" s="56">
        <v>9.4626347244215151E-3</v>
      </c>
      <c r="R166" s="56">
        <v>3.808462351371797E-3</v>
      </c>
      <c r="S166" s="56">
        <v>5.8816955236440215E-3</v>
      </c>
      <c r="T166" s="56">
        <v>6.4064558629776018E-3</v>
      </c>
      <c r="U166" s="56">
        <v>2.2374259583154187E-3</v>
      </c>
      <c r="V166" s="56">
        <v>1.0370739938280083E-4</v>
      </c>
      <c r="W166" s="56">
        <v>5.5658509743401622E-4</v>
      </c>
      <c r="X166" s="56">
        <v>1.0177578387708741E-2</v>
      </c>
      <c r="Y166" s="56">
        <v>1.2905935584871799E-3</v>
      </c>
      <c r="Z166" s="56">
        <v>3.7499661310862438E-3</v>
      </c>
      <c r="AA166" s="56" t="e">
        <v>#DIV/0!</v>
      </c>
      <c r="AB166" s="56" t="e">
        <v>#DIV/0!</v>
      </c>
      <c r="AC166" s="56" t="e">
        <v>#DIV/0!</v>
      </c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</row>
    <row r="167" spans="1:63" s="23" customFormat="1" x14ac:dyDescent="0.35">
      <c r="A167" s="23" t="s">
        <v>9</v>
      </c>
      <c r="B167" s="23" t="s">
        <v>10</v>
      </c>
      <c r="C167" s="56">
        <v>-6.8115969837097301E-4</v>
      </c>
      <c r="D167" s="56">
        <v>1.3757068686133802E-2</v>
      </c>
      <c r="E167" s="56">
        <v>-2.9546151734827324E-3</v>
      </c>
      <c r="F167" s="56">
        <v>-6.157439354530495E-3</v>
      </c>
      <c r="G167" s="56">
        <v>6.3171492485585559E-3</v>
      </c>
      <c r="H167" s="56">
        <v>-5.8332192249760375E-3</v>
      </c>
      <c r="I167" s="56">
        <v>1.0320197713261454E-3</v>
      </c>
      <c r="J167" s="56">
        <v>-8.0517941002142893E-3</v>
      </c>
      <c r="K167" s="56">
        <v>-4.9206920189769033E-3</v>
      </c>
      <c r="L167" s="56">
        <v>-3.3185578495745135E-4</v>
      </c>
      <c r="M167" s="56">
        <v>-4.409753336791963E-3</v>
      </c>
      <c r="N167" s="56">
        <v>-1.0062629807924522E-3</v>
      </c>
      <c r="O167" s="56">
        <v>-1.1950010642503117E-2</v>
      </c>
      <c r="P167" s="56">
        <v>8.4086031121445179E-2</v>
      </c>
      <c r="Q167" s="56">
        <v>4.7233557833736992E-2</v>
      </c>
      <c r="R167" s="56">
        <v>1.7711161582907323E-2</v>
      </c>
      <c r="S167" s="56">
        <v>2.2902914865192418E-2</v>
      </c>
      <c r="T167" s="56">
        <v>-8.5011638498127713E-3</v>
      </c>
      <c r="U167" s="56">
        <v>-4.7558983478422695E-3</v>
      </c>
      <c r="V167" s="56">
        <v>1.4001488938823739E-3</v>
      </c>
      <c r="W167" s="56">
        <v>-1.6509482634087955E-4</v>
      </c>
      <c r="X167" s="56">
        <v>5.8715399853657667E-3</v>
      </c>
      <c r="Y167" s="56">
        <v>7.0060674092065917E-3</v>
      </c>
      <c r="Z167" s="56">
        <v>-3.2111119408557987E-3</v>
      </c>
      <c r="AA167" s="56" t="e">
        <v>#DIV/0!</v>
      </c>
      <c r="AB167" s="56" t="e">
        <v>#DIV/0!</v>
      </c>
      <c r="AC167" s="56" t="e">
        <v>#DIV/0!</v>
      </c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</row>
    <row r="168" spans="1:63" s="23" customFormat="1" x14ac:dyDescent="0.35">
      <c r="A168" s="23" t="s">
        <v>11</v>
      </c>
      <c r="B168" s="23" t="s">
        <v>12</v>
      </c>
      <c r="C168" s="56">
        <v>-7.70556341678692E-4</v>
      </c>
      <c r="D168" s="56">
        <v>2.8669981633293014E-3</v>
      </c>
      <c r="E168" s="56">
        <v>6.7309362515198892E-4</v>
      </c>
      <c r="F168" s="56">
        <v>-1.5080381277564375E-3</v>
      </c>
      <c r="G168" s="56">
        <v>5.0958328566823004E-4</v>
      </c>
      <c r="H168" s="56">
        <v>1.1273559978862075E-3</v>
      </c>
      <c r="I168" s="56">
        <v>4.6394369649328596E-3</v>
      </c>
      <c r="J168" s="56">
        <v>1.7726957889670231E-3</v>
      </c>
      <c r="K168" s="56">
        <v>1.1026136353612602E-3</v>
      </c>
      <c r="L168" s="56">
        <v>1.5267917922785179E-2</v>
      </c>
      <c r="M168" s="56">
        <v>-6.6971603415707888E-3</v>
      </c>
      <c r="N168" s="56">
        <v>-2.4607560673016783E-3</v>
      </c>
      <c r="O168" s="56">
        <v>-4.3362191185786249E-3</v>
      </c>
      <c r="P168" s="56">
        <v>-3.865821731790267E-3</v>
      </c>
      <c r="Q168" s="56">
        <v>4.9845715642060293E-4</v>
      </c>
      <c r="R168" s="56">
        <v>2.0875490893966903E-3</v>
      </c>
      <c r="S168" s="56">
        <v>1.8569542333130354E-3</v>
      </c>
      <c r="T168" s="56">
        <v>-4.8278715983210829E-3</v>
      </c>
      <c r="U168" s="56">
        <v>1.8917750996302876E-3</v>
      </c>
      <c r="V168" s="56">
        <v>6.0106001638672675E-3</v>
      </c>
      <c r="W168" s="56">
        <v>6.5319574529336729E-3</v>
      </c>
      <c r="X168" s="56">
        <v>-2.2179495982970542E-2</v>
      </c>
      <c r="Y168" s="56">
        <v>-1.9970067039205095E-2</v>
      </c>
      <c r="Z168" s="56">
        <v>-1.3918435844807257E-2</v>
      </c>
      <c r="AA168" s="56" t="e">
        <v>#DIV/0!</v>
      </c>
      <c r="AB168" s="56" t="e">
        <v>#DIV/0!</v>
      </c>
      <c r="AC168" s="56" t="e">
        <v>#DIV/0!</v>
      </c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</row>
    <row r="169" spans="1:63" s="23" customFormat="1" x14ac:dyDescent="0.35">
      <c r="A169" s="23" t="s">
        <v>13</v>
      </c>
      <c r="B169" s="23" t="s">
        <v>14</v>
      </c>
      <c r="C169" s="56">
        <v>4.0194741166182128E-3</v>
      </c>
      <c r="D169" s="56">
        <v>-3.2529470356126991E-4</v>
      </c>
      <c r="E169" s="56">
        <v>1.7907490665244228E-3</v>
      </c>
      <c r="F169" s="56">
        <v>-7.7640129481344466E-3</v>
      </c>
      <c r="G169" s="56">
        <v>-4.7269083013195259E-3</v>
      </c>
      <c r="H169" s="56">
        <v>1.7782861896838604E-2</v>
      </c>
      <c r="I169" s="56">
        <v>6.2832051624172143E-3</v>
      </c>
      <c r="J169" s="56">
        <v>4.2347533138125375E-3</v>
      </c>
      <c r="K169" s="56">
        <v>3.8690238418607834E-3</v>
      </c>
      <c r="L169" s="56">
        <v>1.3787057698437999E-2</v>
      </c>
      <c r="M169" s="56">
        <v>-9.7261708813407149E-4</v>
      </c>
      <c r="N169" s="56">
        <v>-5.5289898386132698E-3</v>
      </c>
      <c r="O169" s="56">
        <v>-1.0449550266728887E-2</v>
      </c>
      <c r="P169" s="56">
        <v>5.83525627578491E-2</v>
      </c>
      <c r="Q169" s="56">
        <v>2.1377592243468892E-2</v>
      </c>
      <c r="R169" s="56">
        <v>9.4441386901485957E-3</v>
      </c>
      <c r="S169" s="56">
        <v>1.3058655863184358E-2</v>
      </c>
      <c r="T169" s="56">
        <v>-2.3971701698482766E-3</v>
      </c>
      <c r="U169" s="56">
        <v>-7.2379528910293672E-3</v>
      </c>
      <c r="V169" s="56">
        <v>8.1172009897288924E-3</v>
      </c>
      <c r="W169" s="56">
        <v>8.9278772643636463E-3</v>
      </c>
      <c r="X169" s="56">
        <v>-1.5299264364445096E-2</v>
      </c>
      <c r="Y169" s="56">
        <v>-4.9845430938543343E-2</v>
      </c>
      <c r="Z169" s="56">
        <v>-2.6192924202329385E-2</v>
      </c>
      <c r="AA169" s="56" t="e">
        <v>#DIV/0!</v>
      </c>
      <c r="AB169" s="56" t="e">
        <v>#DIV/0!</v>
      </c>
      <c r="AC169" s="56" t="e">
        <v>#DIV/0!</v>
      </c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</row>
    <row r="170" spans="1:63" s="23" customFormat="1" x14ac:dyDescent="0.35">
      <c r="A170" s="23" t="s">
        <v>15</v>
      </c>
      <c r="B170" s="23" t="s">
        <v>16</v>
      </c>
      <c r="C170" s="56">
        <v>-7.3035349108968738E-5</v>
      </c>
      <c r="D170" s="56">
        <v>-4.0799673602611179E-4</v>
      </c>
      <c r="E170" s="56">
        <v>-1.364010706197241E-3</v>
      </c>
      <c r="F170" s="56">
        <v>-6.6427527567423938E-4</v>
      </c>
      <c r="G170" s="56">
        <v>-3.3993783993783995E-3</v>
      </c>
      <c r="H170" s="56">
        <v>2.5963650888755742E-3</v>
      </c>
      <c r="I170" s="56">
        <v>7.1128731343283579E-3</v>
      </c>
      <c r="J170" s="56">
        <v>-4.1203661975458067E-4</v>
      </c>
      <c r="K170" s="56">
        <v>1.1637943575370232E-4</v>
      </c>
      <c r="L170" s="56">
        <v>6.0255566713993836E-3</v>
      </c>
      <c r="M170" s="56">
        <v>2.0587074748237231E-4</v>
      </c>
      <c r="N170" s="56">
        <v>-1.3608607153242221E-3</v>
      </c>
      <c r="O170" s="56">
        <v>-3.2618262775486254E-3</v>
      </c>
      <c r="P170" s="56">
        <v>3.1699273158080112E-3</v>
      </c>
      <c r="Q170" s="56">
        <v>3.4700363893196578E-3</v>
      </c>
      <c r="R170" s="56">
        <v>1.1940029624884904E-2</v>
      </c>
      <c r="S170" s="56">
        <v>9.2862573725354149E-3</v>
      </c>
      <c r="T170" s="56">
        <v>1.4349153483208437E-2</v>
      </c>
      <c r="U170" s="56">
        <v>7.5030558372994197E-3</v>
      </c>
      <c r="V170" s="56">
        <v>8.2637513988120855E-3</v>
      </c>
      <c r="W170" s="56">
        <v>8.7226809130645944E-3</v>
      </c>
      <c r="X170" s="56">
        <v>-4.3703592963572034E-2</v>
      </c>
      <c r="Y170" s="56">
        <v>-4.0897486882785342E-2</v>
      </c>
      <c r="Z170" s="56">
        <v>-1.8929206657444086E-2</v>
      </c>
      <c r="AA170" s="56" t="e">
        <v>#DIV/0!</v>
      </c>
      <c r="AB170" s="56" t="e">
        <v>#DIV/0!</v>
      </c>
      <c r="AC170" s="56" t="e">
        <v>#DIV/0!</v>
      </c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</row>
    <row r="171" spans="1:63" s="23" customFormat="1" x14ac:dyDescent="0.35">
      <c r="A171" s="23" t="s">
        <v>17</v>
      </c>
      <c r="B171" s="23" t="s">
        <v>18</v>
      </c>
      <c r="C171" s="56">
        <v>-1.7576601226949801E-3</v>
      </c>
      <c r="D171" s="56">
        <v>5.392508437533696E-4</v>
      </c>
      <c r="E171" s="56">
        <v>1.1674211177944227E-4</v>
      </c>
      <c r="F171" s="56">
        <v>-7.7007601543692241E-3</v>
      </c>
      <c r="G171" s="56">
        <v>-1.265998928820764E-2</v>
      </c>
      <c r="H171" s="56">
        <v>7.3540137112850683E-4</v>
      </c>
      <c r="I171" s="56">
        <v>-3.4653907887690003E-3</v>
      </c>
      <c r="J171" s="56">
        <v>8.2803003568030398E-4</v>
      </c>
      <c r="K171" s="56">
        <v>-2.1699295978397145E-3</v>
      </c>
      <c r="L171" s="56">
        <v>7.2690927263640908E-3</v>
      </c>
      <c r="M171" s="56">
        <v>-8.1688808633217248E-3</v>
      </c>
      <c r="N171" s="56">
        <v>-7.160892421043917E-3</v>
      </c>
      <c r="O171" s="56">
        <v>-1.5647652852072189E-2</v>
      </c>
      <c r="P171" s="56">
        <v>5.0141294109122526E-2</v>
      </c>
      <c r="Q171" s="56">
        <v>3.450027945734465E-2</v>
      </c>
      <c r="R171" s="56">
        <v>1.6296659351920956E-2</v>
      </c>
      <c r="S171" s="56">
        <v>1.8363221600733878E-2</v>
      </c>
      <c r="T171" s="56">
        <v>-4.0010912066927341E-3</v>
      </c>
      <c r="U171" s="56">
        <v>2.0296742620330689E-2</v>
      </c>
      <c r="V171" s="56">
        <v>2.7616172030340967E-2</v>
      </c>
      <c r="W171" s="56">
        <v>2.0409416581371544E-2</v>
      </c>
      <c r="X171" s="56">
        <v>9.7177123083121988E-4</v>
      </c>
      <c r="Y171" s="56">
        <v>9.7113371951516331E-3</v>
      </c>
      <c r="Z171" s="56">
        <v>9.5345991002910822E-3</v>
      </c>
      <c r="AA171" s="56" t="e">
        <v>#DIV/0!</v>
      </c>
      <c r="AB171" s="56" t="e">
        <v>#DIV/0!</v>
      </c>
      <c r="AC171" s="56" t="e">
        <v>#DIV/0!</v>
      </c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</row>
    <row r="172" spans="1:63" s="23" customFormat="1" x14ac:dyDescent="0.35">
      <c r="A172" s="23" t="s">
        <v>19</v>
      </c>
      <c r="B172" s="23" t="s">
        <v>20</v>
      </c>
      <c r="C172" s="56">
        <v>5.3797184614005206E-4</v>
      </c>
      <c r="D172" s="56">
        <v>-2.9708853238265005E-4</v>
      </c>
      <c r="E172" s="56">
        <v>3.2011331444759205E-3</v>
      </c>
      <c r="F172" s="56">
        <v>8.4210905943450671E-3</v>
      </c>
      <c r="G172" s="56">
        <v>1.1410303061807974E-2</v>
      </c>
      <c r="H172" s="56">
        <v>6.7807555699063611E-3</v>
      </c>
      <c r="I172" s="56">
        <v>8.3765366416879861E-3</v>
      </c>
      <c r="J172" s="56">
        <v>-7.0909145771099239E-4</v>
      </c>
      <c r="K172" s="56">
        <v>-1.1740370101190809E-3</v>
      </c>
      <c r="L172" s="56">
        <v>-4.2002827913166429E-3</v>
      </c>
      <c r="M172" s="56">
        <v>-2.3457235654998194E-3</v>
      </c>
      <c r="N172" s="56">
        <v>-3.5130334848247403E-3</v>
      </c>
      <c r="O172" s="56">
        <v>8.7989441267047959E-4</v>
      </c>
      <c r="P172" s="56">
        <v>2.8389261744966442E-2</v>
      </c>
      <c r="Q172" s="56">
        <v>1.0160048948571797E-2</v>
      </c>
      <c r="R172" s="56">
        <v>9.2580589404545853E-3</v>
      </c>
      <c r="S172" s="56">
        <v>8.5073286506943784E-3</v>
      </c>
      <c r="T172" s="56">
        <v>-1.4336808923375364E-2</v>
      </c>
      <c r="U172" s="56">
        <v>-6.3251377823467262E-3</v>
      </c>
      <c r="V172" s="56">
        <v>2.2335346616660307E-3</v>
      </c>
      <c r="W172" s="56">
        <v>-3.5760056223903425E-3</v>
      </c>
      <c r="X172" s="56">
        <v>-1.0301637886311421E-2</v>
      </c>
      <c r="Y172" s="56">
        <v>-6.8154210088869002E-3</v>
      </c>
      <c r="Z172" s="56">
        <v>-2.6010959284178399E-3</v>
      </c>
      <c r="AA172" s="56" t="e">
        <v>#DIV/0!</v>
      </c>
      <c r="AB172" s="56" t="e">
        <v>#DIV/0!</v>
      </c>
      <c r="AC172" s="56" t="e">
        <v>#DIV/0!</v>
      </c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</row>
    <row r="173" spans="1:63" s="23" customFormat="1" x14ac:dyDescent="0.35">
      <c r="A173" s="23" t="s">
        <v>21</v>
      </c>
      <c r="B173" s="23" t="s">
        <v>22</v>
      </c>
      <c r="C173" s="56">
        <v>9.9876386325857373E-4</v>
      </c>
      <c r="D173" s="56">
        <v>1.4268178471060725E-3</v>
      </c>
      <c r="E173" s="56">
        <v>-6.4782683543386282E-4</v>
      </c>
      <c r="F173" s="56">
        <v>-7.5598748123375799E-4</v>
      </c>
      <c r="G173" s="56">
        <v>2.0257692010956628E-4</v>
      </c>
      <c r="H173" s="56">
        <v>-9.5034081045837677E-4</v>
      </c>
      <c r="I173" s="56">
        <v>-5.7873584484376323E-4</v>
      </c>
      <c r="J173" s="56">
        <v>-1.1392852683964096E-3</v>
      </c>
      <c r="K173" s="56">
        <v>-7.3499355248510592E-4</v>
      </c>
      <c r="L173" s="56">
        <v>1.9440844288094797E-3</v>
      </c>
      <c r="M173" s="56">
        <v>-3.2442585161786049E-3</v>
      </c>
      <c r="N173" s="56">
        <v>4.5521488820457891E-4</v>
      </c>
      <c r="O173" s="56">
        <v>1.362356052041618E-2</v>
      </c>
      <c r="P173" s="56">
        <v>-5.2670807453416152E-2</v>
      </c>
      <c r="Q173" s="56">
        <v>1.9577923012696857E-3</v>
      </c>
      <c r="R173" s="56">
        <v>4.9404402481198885E-4</v>
      </c>
      <c r="S173" s="56">
        <v>-1.362267903605923E-4</v>
      </c>
      <c r="T173" s="56">
        <v>-2.8058632867302017E-3</v>
      </c>
      <c r="U173" s="56">
        <v>1.8250134192163178E-3</v>
      </c>
      <c r="V173" s="56">
        <v>1.363278614796492E-3</v>
      </c>
      <c r="W173" s="56">
        <v>1.1126940715243908E-3</v>
      </c>
      <c r="X173" s="56">
        <v>-5.0849920092982707E-4</v>
      </c>
      <c r="Y173" s="56">
        <v>2.921360623710493E-3</v>
      </c>
      <c r="Z173" s="56">
        <v>1.3419871169236776E-3</v>
      </c>
      <c r="AA173" s="56" t="e">
        <v>#DIV/0!</v>
      </c>
      <c r="AB173" s="56" t="e">
        <v>#DIV/0!</v>
      </c>
      <c r="AC173" s="56" t="e">
        <v>#DIV/0!</v>
      </c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</row>
    <row r="174" spans="1:63" s="23" customFormat="1" x14ac:dyDescent="0.35">
      <c r="A174" s="23" t="s">
        <v>23</v>
      </c>
      <c r="B174" s="23" t="s">
        <v>24</v>
      </c>
      <c r="C174" s="56">
        <v>-1.3119594618460998E-2</v>
      </c>
      <c r="D174" s="56">
        <v>-2.7365508950768266E-2</v>
      </c>
      <c r="E174" s="56">
        <v>-1.1301506192971749E-2</v>
      </c>
      <c r="F174" s="56">
        <v>-2.8543043299082076E-2</v>
      </c>
      <c r="G174" s="56">
        <v>-2.2629004301107428E-2</v>
      </c>
      <c r="H174" s="56">
        <v>4.8915101842505387E-2</v>
      </c>
      <c r="I174" s="56">
        <v>2.357948412404173E-2</v>
      </c>
      <c r="J174" s="56">
        <v>-8.2524401685694351E-4</v>
      </c>
      <c r="K174" s="56">
        <v>3.3546965752052874E-3</v>
      </c>
      <c r="L174" s="56">
        <v>1.4122273864855203E-2</v>
      </c>
      <c r="M174" s="56">
        <v>5.2394766443668228E-3</v>
      </c>
      <c r="N174" s="56">
        <v>-2.3170931758530185E-2</v>
      </c>
      <c r="O174" s="56">
        <v>-8.023765044559459E-3</v>
      </c>
      <c r="P174" s="56">
        <v>8.1777133619488268E-2</v>
      </c>
      <c r="Q174" s="56">
        <v>3.3155365723438336E-2</v>
      </c>
      <c r="R174" s="56">
        <v>1.5397894010012084E-2</v>
      </c>
      <c r="S174" s="56">
        <v>1.6553972316664757E-2</v>
      </c>
      <c r="T174" s="56">
        <v>-1.3744778331761218E-2</v>
      </c>
      <c r="U174" s="56">
        <v>-1.1331195924283017E-2</v>
      </c>
      <c r="V174" s="56">
        <v>8.7084386197838596E-4</v>
      </c>
      <c r="W174" s="56">
        <v>4.4010777273263989E-4</v>
      </c>
      <c r="X174" s="56">
        <v>-1.2234494477485132E-2</v>
      </c>
      <c r="Y174" s="56">
        <v>9.7726111394992338E-3</v>
      </c>
      <c r="Z174" s="56">
        <v>4.9467167933968403E-4</v>
      </c>
      <c r="AA174" s="56" t="e">
        <v>#DIV/0!</v>
      </c>
      <c r="AB174" s="56" t="e">
        <v>#DIV/0!</v>
      </c>
      <c r="AC174" s="56" t="e">
        <v>#DIV/0!</v>
      </c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</row>
    <row r="175" spans="1:63" s="23" customFormat="1" x14ac:dyDescent="0.35">
      <c r="A175" s="23" t="s">
        <v>25</v>
      </c>
      <c r="B175" s="23" t="s">
        <v>26</v>
      </c>
      <c r="C175" s="56">
        <v>9.3092800337212184E-4</v>
      </c>
      <c r="D175" s="56">
        <v>-3.6421727970532586E-4</v>
      </c>
      <c r="E175" s="56">
        <v>4.8759543566338868E-4</v>
      </c>
      <c r="F175" s="56">
        <v>-3.2272223661182503E-4</v>
      </c>
      <c r="G175" s="56">
        <v>-4.1805270268343566E-4</v>
      </c>
      <c r="H175" s="56">
        <v>1.5739263116382311E-3</v>
      </c>
      <c r="I175" s="56">
        <v>7.615610593534123E-3</v>
      </c>
      <c r="J175" s="56">
        <v>3.0266571773590351E-4</v>
      </c>
      <c r="K175" s="56">
        <v>2.1406855835679668E-4</v>
      </c>
      <c r="L175" s="56">
        <v>2.2097547241028644E-3</v>
      </c>
      <c r="M175" s="56">
        <v>-1.7562029990543522E-3</v>
      </c>
      <c r="N175" s="56">
        <v>-3.3867825565712575E-3</v>
      </c>
      <c r="O175" s="56">
        <v>-1.1057298923019085E-3</v>
      </c>
      <c r="P175" s="56">
        <v>3.3436633501875714E-3</v>
      </c>
      <c r="Q175" s="56">
        <v>8.5680706676271E-3</v>
      </c>
      <c r="R175" s="56">
        <v>3.1602930008084468E-3</v>
      </c>
      <c r="S175" s="56">
        <v>3.3160244146852509E-3</v>
      </c>
      <c r="T175" s="56">
        <v>-9.0866728797763287E-3</v>
      </c>
      <c r="U175" s="56">
        <v>-1.2355266873764472E-3</v>
      </c>
      <c r="V175" s="56">
        <v>-5.3275271008987302E-4</v>
      </c>
      <c r="W175" s="56">
        <v>1.1046155937733668E-3</v>
      </c>
      <c r="X175" s="56">
        <v>-2.5795356835769563E-3</v>
      </c>
      <c r="Y175" s="56">
        <v>-4.2621374779682744E-3</v>
      </c>
      <c r="Z175" s="56">
        <v>3.2146233848093287E-3</v>
      </c>
      <c r="AA175" s="56" t="e">
        <v>#DIV/0!</v>
      </c>
      <c r="AB175" s="56" t="e">
        <v>#DIV/0!</v>
      </c>
      <c r="AC175" s="56" t="e">
        <v>#DIV/0!</v>
      </c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</row>
    <row r="176" spans="1:63" s="23" customFormat="1" x14ac:dyDescent="0.35">
      <c r="A176" s="23" t="s">
        <v>27</v>
      </c>
      <c r="B176" s="23" t="s">
        <v>28</v>
      </c>
      <c r="C176" s="56">
        <v>-3.6409451324848135E-3</v>
      </c>
      <c r="D176" s="56">
        <v>2.9583878516322823E-3</v>
      </c>
      <c r="E176" s="56">
        <v>-3.4811396715724776E-3</v>
      </c>
      <c r="F176" s="56">
        <v>-2.7705249512483018E-3</v>
      </c>
      <c r="G176" s="56">
        <v>5.2200592693827502E-4</v>
      </c>
      <c r="H176" s="56">
        <v>2.8596567364655421E-3</v>
      </c>
      <c r="I176" s="56">
        <v>7.2343767483358946E-4</v>
      </c>
      <c r="J176" s="56">
        <v>-2.4796041277067092E-3</v>
      </c>
      <c r="K176" s="56">
        <v>-1.4904989276287833E-3</v>
      </c>
      <c r="L176" s="56">
        <v>2.0918908591797849E-3</v>
      </c>
      <c r="M176" s="56">
        <v>-1.4475728653305345E-3</v>
      </c>
      <c r="N176" s="56">
        <v>-3.6697335601244638E-3</v>
      </c>
      <c r="O176" s="56">
        <v>-4.7069060863023874E-3</v>
      </c>
      <c r="P176" s="56">
        <v>1.4134865851440599E-2</v>
      </c>
      <c r="Q176" s="56">
        <v>1.1470911086717892E-2</v>
      </c>
      <c r="R176" s="56">
        <v>7.9856115107913676E-3</v>
      </c>
      <c r="S176" s="56">
        <v>6.2367807364824557E-3</v>
      </c>
      <c r="T176" s="56">
        <v>-5.3647058823529416E-3</v>
      </c>
      <c r="U176" s="56">
        <v>1.8589088205223534E-4</v>
      </c>
      <c r="V176" s="56">
        <v>1.910596227330624E-3</v>
      </c>
      <c r="W176" s="56">
        <v>3.2440280392913045E-3</v>
      </c>
      <c r="X176" s="56">
        <v>-1.4958274287513776E-3</v>
      </c>
      <c r="Y176" s="56">
        <v>-1.9874264854998986E-3</v>
      </c>
      <c r="Z176" s="56">
        <v>-1.6530747189772978E-4</v>
      </c>
      <c r="AA176" s="56" t="e">
        <v>#DIV/0!</v>
      </c>
      <c r="AB176" s="56" t="e">
        <v>#DIV/0!</v>
      </c>
      <c r="AC176" s="56" t="e">
        <v>#DIV/0!</v>
      </c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</row>
    <row r="177" spans="1:63" s="23" customFormat="1" x14ac:dyDescent="0.35">
      <c r="A177" s="23" t="s">
        <v>29</v>
      </c>
      <c r="B177" s="23" t="s">
        <v>30</v>
      </c>
      <c r="C177" s="56">
        <v>-5.1546255734115712E-3</v>
      </c>
      <c r="D177" s="56">
        <v>5.8533127257068404E-3</v>
      </c>
      <c r="E177" s="56">
        <v>1.7102185126427257E-4</v>
      </c>
      <c r="F177" s="56">
        <v>-7.7461076450665621E-3</v>
      </c>
      <c r="G177" s="56">
        <v>3.1995808397676929E-3</v>
      </c>
      <c r="H177" s="56">
        <v>2.7068333958862528E-2</v>
      </c>
      <c r="I177" s="56">
        <v>2.8758291832695414E-2</v>
      </c>
      <c r="J177" s="56">
        <v>-2.3869916483237053E-3</v>
      </c>
      <c r="K177" s="56">
        <v>1.9781768582272574E-3</v>
      </c>
      <c r="L177" s="56">
        <v>-1.9220823448698573E-2</v>
      </c>
      <c r="M177" s="56">
        <v>-9.7471540386810281E-3</v>
      </c>
      <c r="N177" s="56">
        <v>-8.7020543867053785E-3</v>
      </c>
      <c r="O177" s="56">
        <v>-6.2154201819494661E-3</v>
      </c>
      <c r="P177" s="56">
        <v>6.0035416367410818E-2</v>
      </c>
      <c r="Q177" s="56">
        <v>8.5168356789457837E-3</v>
      </c>
      <c r="R177" s="56">
        <v>-2.6392215856035793E-3</v>
      </c>
      <c r="S177" s="56">
        <v>8.1467481481138707E-3</v>
      </c>
      <c r="T177" s="56">
        <v>-6.3277183796247929E-2</v>
      </c>
      <c r="U177" s="56">
        <v>-2.6559767722735324E-2</v>
      </c>
      <c r="V177" s="56">
        <v>2.1590179841280241E-2</v>
      </c>
      <c r="W177" s="56">
        <v>1.2307755920352449E-2</v>
      </c>
      <c r="X177" s="56">
        <v>-4.770882261799915E-2</v>
      </c>
      <c r="Y177" s="56">
        <v>2.6913961655166243E-3</v>
      </c>
      <c r="Z177" s="56">
        <v>-2.345579442164231E-3</v>
      </c>
      <c r="AA177" s="56" t="e">
        <v>#DIV/0!</v>
      </c>
      <c r="AB177" s="56" t="e">
        <v>#DIV/0!</v>
      </c>
      <c r="AC177" s="56" t="e">
        <v>#DIV/0!</v>
      </c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</row>
    <row r="178" spans="1:63" s="23" customFormat="1" x14ac:dyDescent="0.35">
      <c r="A178" s="23" t="s">
        <v>31</v>
      </c>
      <c r="B178" s="23" t="s">
        <v>32</v>
      </c>
      <c r="C178" s="56">
        <v>-1.7648925441794017E-2</v>
      </c>
      <c r="D178" s="56">
        <v>-7.3152167034625602E-3</v>
      </c>
      <c r="E178" s="56">
        <v>2.70215045039966E-2</v>
      </c>
      <c r="F178" s="56">
        <v>-3.5665380502574846E-2</v>
      </c>
      <c r="G178" s="56">
        <v>-2.7458115499703561E-2</v>
      </c>
      <c r="H178" s="56">
        <v>0.10406373109075813</v>
      </c>
      <c r="I178" s="56">
        <v>8.5712074612256051E-2</v>
      </c>
      <c r="J178" s="56">
        <v>3.1964435640842781E-2</v>
      </c>
      <c r="K178" s="56">
        <v>1.4801627099868922E-2</v>
      </c>
      <c r="L178" s="56">
        <v>-7.5551025174596137E-2</v>
      </c>
      <c r="M178" s="56">
        <v>-9.3113177629217517E-2</v>
      </c>
      <c r="N178" s="56">
        <v>-5.1996256154003447E-2</v>
      </c>
      <c r="O178" s="56">
        <v>-1.2081828446373653E-2</v>
      </c>
      <c r="P178" s="56">
        <v>0.19000999799133583</v>
      </c>
      <c r="Q178" s="56">
        <v>5.5075804478351011E-2</v>
      </c>
      <c r="R178" s="56">
        <v>-1.4745901147674143E-2</v>
      </c>
      <c r="S178" s="56">
        <v>9.6817360444104387E-3</v>
      </c>
      <c r="T178" s="56">
        <v>-8.8918686628526866E-2</v>
      </c>
      <c r="U178" s="56">
        <v>-1.0827024396775074E-2</v>
      </c>
      <c r="V178" s="56">
        <v>1.5948614511771521E-2</v>
      </c>
      <c r="W178" s="56">
        <v>1.2323387966852605E-2</v>
      </c>
      <c r="X178" s="56">
        <v>-5.5184203825933191E-2</v>
      </c>
      <c r="Y178" s="56">
        <v>2.1812298938207783E-2</v>
      </c>
      <c r="Z178" s="56">
        <v>1.3971209634700369E-2</v>
      </c>
      <c r="AA178" s="56" t="e">
        <v>#DIV/0!</v>
      </c>
      <c r="AB178" s="56" t="e">
        <v>#DIV/0!</v>
      </c>
      <c r="AC178" s="56" t="e">
        <v>#DIV/0!</v>
      </c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</row>
    <row r="179" spans="1:63" s="23" customFormat="1" x14ac:dyDescent="0.35">
      <c r="A179" s="23" t="s">
        <v>33</v>
      </c>
      <c r="B179" s="23" t="s">
        <v>34</v>
      </c>
      <c r="C179" s="56">
        <v>-3.9661389491593719E-3</v>
      </c>
      <c r="D179" s="56"/>
      <c r="E179" s="56"/>
      <c r="F179" s="56"/>
      <c r="G179" s="56">
        <v>1.8607889265750896E-3</v>
      </c>
      <c r="H179" s="56"/>
      <c r="I179" s="56"/>
      <c r="J179" s="56"/>
      <c r="K179" s="56">
        <v>-9.2367625973607088E-4</v>
      </c>
      <c r="L179" s="56"/>
      <c r="M179" s="56"/>
      <c r="N179" s="56"/>
      <c r="O179" s="56">
        <v>-1.218639909711266E-3</v>
      </c>
      <c r="P179" s="56"/>
      <c r="Q179" s="56"/>
      <c r="R179" s="56"/>
      <c r="S179" s="56">
        <v>3.0418337127744856E-3</v>
      </c>
      <c r="T179" s="56"/>
      <c r="U179" s="56"/>
      <c r="V179" s="56"/>
      <c r="W179" s="56">
        <v>-2.0287324130470672E-4</v>
      </c>
      <c r="X179" s="56"/>
      <c r="Y179" s="56">
        <v>-1.6992280925190546E-3</v>
      </c>
      <c r="Z179" s="56">
        <v>-4.6635010520518693E-4</v>
      </c>
      <c r="AA179" s="56" t="e">
        <v>#DIV/0!</v>
      </c>
      <c r="AB179" s="56" t="e">
        <v>#DIV/0!</v>
      </c>
      <c r="AC179" s="56" t="e">
        <v>#DIV/0!</v>
      </c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</row>
    <row r="180" spans="1:63" s="23" customFormat="1" x14ac:dyDescent="0.35">
      <c r="A180" s="23" t="s">
        <v>35</v>
      </c>
      <c r="B180" s="23" t="s">
        <v>36</v>
      </c>
      <c r="C180" s="56">
        <v>-3.4039518029199085E-2</v>
      </c>
      <c r="D180" s="56"/>
      <c r="E180" s="56"/>
      <c r="F180" s="56"/>
      <c r="G180" s="56">
        <v>4.2358392562421007E-2</v>
      </c>
      <c r="H180" s="56"/>
      <c r="I180" s="56"/>
      <c r="J180" s="56"/>
      <c r="K180" s="56">
        <v>-5.2414083366124561E-3</v>
      </c>
      <c r="L180" s="56"/>
      <c r="M180" s="56"/>
      <c r="N180" s="56"/>
      <c r="O180" s="56">
        <v>-4.5714930138811803E-2</v>
      </c>
      <c r="P180" s="56"/>
      <c r="Q180" s="56"/>
      <c r="R180" s="56"/>
      <c r="S180" s="56">
        <v>2.4316270316521754E-2</v>
      </c>
      <c r="T180" s="56"/>
      <c r="U180" s="56">
        <v>6.6896252418435775E-3</v>
      </c>
      <c r="V180" s="56"/>
      <c r="W180" s="56">
        <v>1.0237253010697202E-3</v>
      </c>
      <c r="X180" s="56"/>
      <c r="Y180" s="56">
        <v>-1.5574574113076396E-3</v>
      </c>
      <c r="Z180" s="56">
        <v>-1.159032019268217E-3</v>
      </c>
      <c r="AA180" s="56" t="e">
        <v>#DIV/0!</v>
      </c>
      <c r="AB180" s="56" t="e">
        <v>#DIV/0!</v>
      </c>
      <c r="AC180" s="56" t="e">
        <v>#DIV/0!</v>
      </c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</row>
    <row r="181" spans="1:63" s="23" customFormat="1" x14ac:dyDescent="0.35">
      <c r="A181" s="23" t="s">
        <v>37</v>
      </c>
      <c r="B181" s="23" t="s">
        <v>38</v>
      </c>
      <c r="C181" s="56">
        <v>-1.2619109254610687E-3</v>
      </c>
      <c r="D181" s="56"/>
      <c r="E181" s="56"/>
      <c r="F181" s="56"/>
      <c r="G181" s="56">
        <v>3.1336250772479291E-3</v>
      </c>
      <c r="H181" s="56"/>
      <c r="I181" s="56"/>
      <c r="J181" s="56"/>
      <c r="K181" s="56">
        <v>-3.9431524849691786E-3</v>
      </c>
      <c r="L181" s="56"/>
      <c r="M181" s="56"/>
      <c r="N181" s="56"/>
      <c r="O181" s="56">
        <v>-8.1261021317445246E-3</v>
      </c>
      <c r="P181" s="56"/>
      <c r="Q181" s="56"/>
      <c r="R181" s="56"/>
      <c r="S181" s="56">
        <v>1.3564878943224962E-2</v>
      </c>
      <c r="T181" s="56"/>
      <c r="U181" s="56">
        <v>-1.3715854145562565E-2</v>
      </c>
      <c r="V181" s="56">
        <v>4.5058379943414736E-4</v>
      </c>
      <c r="W181" s="56">
        <v>-1.0628415160470132E-2</v>
      </c>
      <c r="X181" s="56">
        <v>7.2731162377697427E-3</v>
      </c>
      <c r="Y181" s="56">
        <v>5.40249471944243E-2</v>
      </c>
      <c r="Z181" s="56">
        <v>2.9340001003814568E-2</v>
      </c>
      <c r="AA181" s="56" t="e">
        <v>#DIV/0!</v>
      </c>
      <c r="AB181" s="56" t="e">
        <v>#DIV/0!</v>
      </c>
      <c r="AC181" s="56" t="e">
        <v>#DIV/0!</v>
      </c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</row>
    <row r="182" spans="1:63" s="23" customFormat="1" x14ac:dyDescent="0.35">
      <c r="A182" s="23" t="s">
        <v>39</v>
      </c>
      <c r="B182" s="23" t="s">
        <v>40</v>
      </c>
      <c r="C182" s="56">
        <v>-1.0407059575033106E-2</v>
      </c>
      <c r="D182" s="56"/>
      <c r="E182" s="56"/>
      <c r="F182" s="56"/>
      <c r="G182" s="56">
        <v>4.6281722180551961E-3</v>
      </c>
      <c r="H182" s="56"/>
      <c r="I182" s="56"/>
      <c r="J182" s="56"/>
      <c r="K182" s="56">
        <v>-9.3057897594832802E-3</v>
      </c>
      <c r="L182" s="56"/>
      <c r="M182" s="56"/>
      <c r="N182" s="56"/>
      <c r="O182" s="56">
        <v>-1.4841011666472469E-2</v>
      </c>
      <c r="P182" s="56"/>
      <c r="Q182" s="56"/>
      <c r="R182" s="56"/>
      <c r="S182" s="56">
        <v>1.5243371168804578E-2</v>
      </c>
      <c r="T182" s="56"/>
      <c r="U182" s="56">
        <v>-1.8270495703529541E-2</v>
      </c>
      <c r="V182" s="56"/>
      <c r="W182" s="56">
        <v>1.2959431677308312E-2</v>
      </c>
      <c r="X182" s="56"/>
      <c r="Y182" s="56">
        <v>1.4498933776550668E-2</v>
      </c>
      <c r="Z182" s="56">
        <v>9.0246996197661886E-3</v>
      </c>
      <c r="AA182" s="56" t="e">
        <v>#DIV/0!</v>
      </c>
      <c r="AB182" s="56" t="e">
        <v>#DIV/0!</v>
      </c>
      <c r="AC182" s="56" t="e">
        <v>#DIV/0!</v>
      </c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</row>
    <row r="183" spans="1:63" s="23" customFormat="1" x14ac:dyDescent="0.35">
      <c r="A183" s="23" t="s">
        <v>41</v>
      </c>
      <c r="B183" s="23" t="s">
        <v>42</v>
      </c>
      <c r="C183" s="56">
        <v>0</v>
      </c>
      <c r="D183" s="56"/>
      <c r="E183" s="56"/>
      <c r="F183" s="56"/>
      <c r="G183" s="56">
        <v>0</v>
      </c>
      <c r="H183" s="56"/>
      <c r="I183" s="56"/>
      <c r="J183" s="56"/>
      <c r="K183" s="56">
        <v>0</v>
      </c>
      <c r="L183" s="56"/>
      <c r="M183" s="56"/>
      <c r="N183" s="56"/>
      <c r="O183" s="56">
        <v>0</v>
      </c>
      <c r="P183" s="56"/>
      <c r="Q183" s="56"/>
      <c r="R183" s="56"/>
      <c r="S183" s="56">
        <v>0</v>
      </c>
      <c r="T183" s="56"/>
      <c r="U183" s="56">
        <v>-1.3098371095886341E-3</v>
      </c>
      <c r="V183" s="56"/>
      <c r="W183" s="56">
        <v>6.3039546763747657E-3</v>
      </c>
      <c r="X183" s="56">
        <v>-8.6306750099853554E-3</v>
      </c>
      <c r="Y183" s="56">
        <v>-1.2361397899973302E-2</v>
      </c>
      <c r="Z183" s="56">
        <v>-7.640125355872416E-3</v>
      </c>
      <c r="AA183" s="56" t="e">
        <v>#DIV/0!</v>
      </c>
      <c r="AB183" s="56" t="e">
        <v>#DIV/0!</v>
      </c>
      <c r="AC183" s="56" t="e">
        <v>#DIV/0!</v>
      </c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</row>
    <row r="184" spans="1:63" s="23" customFormat="1" x14ac:dyDescent="0.35">
      <c r="A184" s="23" t="s">
        <v>43</v>
      </c>
      <c r="B184" s="23" t="s">
        <v>44</v>
      </c>
      <c r="C184" s="56">
        <v>0</v>
      </c>
      <c r="D184" s="56"/>
      <c r="E184" s="56"/>
      <c r="F184" s="56"/>
      <c r="G184" s="56">
        <v>0</v>
      </c>
      <c r="H184" s="56"/>
      <c r="I184" s="56"/>
      <c r="J184" s="56"/>
      <c r="K184" s="56">
        <v>0</v>
      </c>
      <c r="L184" s="56"/>
      <c r="M184" s="56"/>
      <c r="N184" s="56"/>
      <c r="O184" s="56">
        <v>0</v>
      </c>
      <c r="P184" s="56"/>
      <c r="Q184" s="56"/>
      <c r="R184" s="56"/>
      <c r="S184" s="56">
        <v>0</v>
      </c>
      <c r="T184" s="56"/>
      <c r="U184" s="56">
        <v>0</v>
      </c>
      <c r="V184" s="56"/>
      <c r="W184" s="56">
        <v>0</v>
      </c>
      <c r="X184" s="56"/>
      <c r="Y184" s="56"/>
      <c r="Z184" s="56">
        <v>-4.6681143584281945E-5</v>
      </c>
      <c r="AA184" s="56" t="e">
        <v>#DIV/0!</v>
      </c>
      <c r="AB184" s="56" t="e">
        <v>#DIV/0!</v>
      </c>
      <c r="AC184" s="56" t="e">
        <v>#DIV/0!</v>
      </c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</row>
    <row r="185" spans="1:63" s="23" customFormat="1" x14ac:dyDescent="0.35">
      <c r="A185" s="23" t="s">
        <v>45</v>
      </c>
      <c r="B185" s="23" t="s">
        <v>46</v>
      </c>
      <c r="C185" s="56"/>
      <c r="D185" s="56"/>
      <c r="E185" s="56"/>
      <c r="F185" s="56"/>
      <c r="G185" s="56">
        <v>0</v>
      </c>
      <c r="H185" s="56"/>
      <c r="I185" s="56"/>
      <c r="J185" s="56"/>
      <c r="K185" s="56">
        <v>0</v>
      </c>
      <c r="L185" s="56"/>
      <c r="M185" s="56"/>
      <c r="N185" s="56"/>
      <c r="O185" s="56">
        <v>-3.5487660449810983E-3</v>
      </c>
      <c r="P185" s="56"/>
      <c r="Q185" s="56"/>
      <c r="R185" s="56"/>
      <c r="S185" s="56">
        <v>3.0727036058716219E-3</v>
      </c>
      <c r="T185" s="56"/>
      <c r="U185" s="56">
        <v>1.8138990738959531E-3</v>
      </c>
      <c r="V185" s="56"/>
      <c r="W185" s="56">
        <v>5.2549266651074336E-3</v>
      </c>
      <c r="X185" s="56">
        <v>-4.3955388553609656E-2</v>
      </c>
      <c r="Y185" s="56">
        <v>-2.5674053449298304E-3</v>
      </c>
      <c r="Z185" s="56">
        <v>2.8616583694115591E-3</v>
      </c>
      <c r="AA185" s="56" t="e">
        <v>#DIV/0!</v>
      </c>
      <c r="AB185" s="56" t="e">
        <v>#DIV/0!</v>
      </c>
      <c r="AC185" s="56" t="e">
        <v>#DIV/0!</v>
      </c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</row>
    <row r="186" spans="1:63" s="23" customFormat="1" x14ac:dyDescent="0.35">
      <c r="A186" s="23" t="s">
        <v>47</v>
      </c>
      <c r="B186" s="23" t="s">
        <v>48</v>
      </c>
      <c r="C186" s="56">
        <v>0</v>
      </c>
      <c r="D186" s="56"/>
      <c r="E186" s="56"/>
      <c r="F186" s="56"/>
      <c r="G186" s="56">
        <v>0</v>
      </c>
      <c r="H186" s="56"/>
      <c r="I186" s="56"/>
      <c r="J186" s="56"/>
      <c r="K186" s="56">
        <v>-1.1577547780272743E-3</v>
      </c>
      <c r="L186" s="56"/>
      <c r="M186" s="56"/>
      <c r="N186" s="56"/>
      <c r="O186" s="56">
        <v>-2.6464690192235614E-4</v>
      </c>
      <c r="P186" s="56"/>
      <c r="Q186" s="56"/>
      <c r="R186" s="56"/>
      <c r="S186" s="56">
        <v>2.4410097598950714E-3</v>
      </c>
      <c r="T186" s="56"/>
      <c r="U186" s="56"/>
      <c r="V186" s="56"/>
      <c r="W186" s="56">
        <v>1.5623252461990096E-3</v>
      </c>
      <c r="X186" s="56"/>
      <c r="Y186" s="56"/>
      <c r="Z186" s="56" t="e">
        <v>#DIV/0!</v>
      </c>
      <c r="AA186" s="56" t="e">
        <v>#DIV/0!</v>
      </c>
      <c r="AB186" s="56" t="e">
        <v>#DIV/0!</v>
      </c>
      <c r="AC186" s="56" t="e">
        <v>#DIV/0!</v>
      </c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</row>
    <row r="187" spans="1:63" s="23" customFormat="1" x14ac:dyDescent="0.35">
      <c r="A187" s="23" t="s">
        <v>49</v>
      </c>
      <c r="B187" s="23" t="s">
        <v>50</v>
      </c>
      <c r="C187" s="56">
        <v>-4.7980740935422306E-3</v>
      </c>
      <c r="D187" s="56"/>
      <c r="E187" s="56"/>
      <c r="F187" s="56"/>
      <c r="G187" s="56">
        <v>8.9150549154906893E-4</v>
      </c>
      <c r="H187" s="56"/>
      <c r="I187" s="56"/>
      <c r="J187" s="56"/>
      <c r="K187" s="56">
        <v>8.397833778562698E-4</v>
      </c>
      <c r="L187" s="56"/>
      <c r="M187" s="56"/>
      <c r="N187" s="56"/>
      <c r="O187" s="56">
        <v>-2.3898802983877275E-2</v>
      </c>
      <c r="P187" s="56"/>
      <c r="Q187" s="56"/>
      <c r="R187" s="56"/>
      <c r="S187" s="56">
        <v>1.7590439121065931E-2</v>
      </c>
      <c r="T187" s="56"/>
      <c r="U187" s="56">
        <v>8.2480358406162094E-4</v>
      </c>
      <c r="V187" s="56"/>
      <c r="W187" s="56">
        <v>1.4835038872148239E-3</v>
      </c>
      <c r="X187" s="56"/>
      <c r="Y187" s="56">
        <v>-1.3718488957198802E-3</v>
      </c>
      <c r="Z187" s="56">
        <v>-1.1177221118793058E-3</v>
      </c>
      <c r="AA187" s="56" t="e">
        <v>#DIV/0!</v>
      </c>
      <c r="AB187" s="56" t="e">
        <v>#DIV/0!</v>
      </c>
      <c r="AC187" s="56" t="e">
        <v>#DIV/0!</v>
      </c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</row>
    <row r="188" spans="1:63" s="25" customFormat="1" ht="13.15" x14ac:dyDescent="0.4">
      <c r="A188" s="10" t="s">
        <v>85</v>
      </c>
      <c r="B188" s="25" t="s">
        <v>51</v>
      </c>
      <c r="C188" s="57">
        <v>1.8093873484748045E-3</v>
      </c>
      <c r="D188" s="57">
        <v>1.2204731137537155E-2</v>
      </c>
      <c r="E188" s="57">
        <v>7.8471970631788322E-3</v>
      </c>
      <c r="F188" s="57">
        <v>2.8348686546573836E-4</v>
      </c>
      <c r="G188" s="57">
        <v>1.0029981810458759E-3</v>
      </c>
      <c r="H188" s="57">
        <v>5.520012317911961E-3</v>
      </c>
      <c r="I188" s="57">
        <v>4.588710156275027E-3</v>
      </c>
      <c r="J188" s="57">
        <v>1.0250612985925524E-3</v>
      </c>
      <c r="K188" s="57">
        <v>1.606892240264996E-3</v>
      </c>
      <c r="L188" s="57">
        <v>-4.1887928752914715E-3</v>
      </c>
      <c r="M188" s="57">
        <v>-4.9907803136715057E-3</v>
      </c>
      <c r="N188" s="57">
        <v>-3.3827095713561553E-3</v>
      </c>
      <c r="O188" s="57">
        <v>-2.5052174863643213E-3</v>
      </c>
      <c r="P188" s="57">
        <v>2.0916047480478501E-2</v>
      </c>
      <c r="Q188" s="57">
        <v>1.1732433354357625E-2</v>
      </c>
      <c r="R188" s="57">
        <v>5.5113415654038629E-3</v>
      </c>
      <c r="S188" s="57">
        <v>5.2581111516558712E-3</v>
      </c>
      <c r="T188" s="57">
        <v>-2.0408458828463857E-3</v>
      </c>
      <c r="U188" s="57">
        <v>1.2132057032593036E-3</v>
      </c>
      <c r="V188" s="57">
        <v>5.2873814790744033E-3</v>
      </c>
      <c r="W188" s="57">
        <v>5.2275402489450461E-3</v>
      </c>
      <c r="X188" s="57">
        <v>-4.2808376105911792E-3</v>
      </c>
      <c r="Y188" s="57">
        <v>-2.8837510204142297E-3</v>
      </c>
      <c r="Z188" s="57">
        <v>-7.5596410510195256E-4</v>
      </c>
      <c r="AA188" s="57" t="e">
        <v>#DIV/0!</v>
      </c>
      <c r="AB188" s="57" t="e">
        <v>#DIV/0!</v>
      </c>
      <c r="AC188" s="57" t="e">
        <v>#DIV/0!</v>
      </c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</row>
    <row r="189" spans="1:63" s="23" customFormat="1" x14ac:dyDescent="0.35">
      <c r="B189" s="27" t="s">
        <v>52</v>
      </c>
      <c r="C189" s="58">
        <v>2.7133718424252732E-3</v>
      </c>
      <c r="D189" s="58">
        <v>1.6176072278434483E-2</v>
      </c>
      <c r="E189" s="58">
        <v>1.0206605575282485E-2</v>
      </c>
      <c r="F189" s="58">
        <v>1.6746556928424062E-3</v>
      </c>
      <c r="G189" s="58">
        <v>2.3288178156029033E-3</v>
      </c>
      <c r="H189" s="58">
        <v>3.8611086182031443E-3</v>
      </c>
      <c r="I189" s="58">
        <v>3.4892981947539123E-3</v>
      </c>
      <c r="J189" s="58">
        <v>1.0228966123416545E-3</v>
      </c>
      <c r="K189" s="58">
        <v>1.8990389962562394E-3</v>
      </c>
      <c r="L189" s="58">
        <v>-7.5990879613864176E-3</v>
      </c>
      <c r="M189" s="58">
        <v>-5.3092311095660968E-3</v>
      </c>
      <c r="N189" s="58">
        <v>-2.4373953047806315E-3</v>
      </c>
      <c r="O189" s="58">
        <v>-1.6410252563164233E-3</v>
      </c>
      <c r="P189" s="58">
        <v>1.9449946795448963E-2</v>
      </c>
      <c r="Q189" s="58">
        <v>1.0902655394930369E-2</v>
      </c>
      <c r="R189" s="58">
        <v>4.4855253552365431E-3</v>
      </c>
      <c r="S189" s="58">
        <v>3.7857305851795673E-3</v>
      </c>
      <c r="T189" s="58">
        <v>-3.1507190828042623E-4</v>
      </c>
      <c r="U189" s="58">
        <v>1.4330280485304223E-3</v>
      </c>
      <c r="V189" s="58">
        <v>4.0486535928233886E-3</v>
      </c>
      <c r="W189" s="58">
        <v>4.6494820236913387E-3</v>
      </c>
      <c r="X189" s="58">
        <v>1.1148782578703392E-3</v>
      </c>
      <c r="Y189" s="58">
        <v>2.1996123515641559E-3</v>
      </c>
      <c r="Z189" s="58">
        <v>2.1549276205298723E-3</v>
      </c>
      <c r="AA189" s="58" t="e">
        <v>#DIV/0!</v>
      </c>
      <c r="AB189" s="58" t="e">
        <v>#DIV/0!</v>
      </c>
      <c r="AC189" s="58" t="e">
        <v>#DIV/0!</v>
      </c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</row>
    <row r="190" spans="1:63" s="23" customFormat="1" x14ac:dyDescent="0.35">
      <c r="B190" s="27" t="s">
        <v>53</v>
      </c>
      <c r="C190" s="58">
        <v>-1.0397950411638642E-3</v>
      </c>
      <c r="D190" s="58">
        <v>-2.2618833563500299E-3</v>
      </c>
      <c r="E190" s="58">
        <v>-5.1273929919327358E-4</v>
      </c>
      <c r="F190" s="58">
        <v>-3.8477845014582884E-3</v>
      </c>
      <c r="G190" s="58">
        <v>-3.1398335471587327E-3</v>
      </c>
      <c r="H190" s="58">
        <v>9.0751572254800933E-3</v>
      </c>
      <c r="I190" s="58">
        <v>6.5129112192361688E-3</v>
      </c>
      <c r="J190" s="58">
        <v>7.2245991429304563E-4</v>
      </c>
      <c r="K190" s="58">
        <v>6.0283254197645013E-4</v>
      </c>
      <c r="L190" s="58">
        <v>7.8740174372228262E-3</v>
      </c>
      <c r="M190" s="58">
        <v>-2.5709499717024866E-3</v>
      </c>
      <c r="N190" s="58">
        <v>-5.2880036518220602E-3</v>
      </c>
      <c r="O190" s="58">
        <v>-4.7319960720708792E-3</v>
      </c>
      <c r="P190" s="58">
        <v>2.2014901642311662E-2</v>
      </c>
      <c r="Q190" s="58">
        <v>1.3399733032138823E-2</v>
      </c>
      <c r="R190" s="58">
        <v>8.717887324376011E-3</v>
      </c>
      <c r="S190" s="58">
        <v>9.0720245189851861E-3</v>
      </c>
      <c r="T190" s="58">
        <v>-3.6906296724978065E-3</v>
      </c>
      <c r="U190" s="58">
        <v>1.5102774673210555E-3</v>
      </c>
      <c r="V190" s="58">
        <v>7.8782074467272194E-3</v>
      </c>
      <c r="W190" s="58">
        <v>6.405140873102789E-3</v>
      </c>
      <c r="X190" s="58">
        <v>-1.5230910176149692E-2</v>
      </c>
      <c r="Y190" s="58">
        <v>-1.5437326013743698E-2</v>
      </c>
      <c r="Z190" s="58">
        <v>-7.6823121704124604E-3</v>
      </c>
      <c r="AA190" s="58" t="e">
        <v>#DIV/0!</v>
      </c>
      <c r="AB190" s="58" t="e">
        <v>#DIV/0!</v>
      </c>
      <c r="AC190" s="58" t="e">
        <v>#DIV/0!</v>
      </c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</row>
    <row r="191" spans="1:63" s="23" customFormat="1" x14ac:dyDescent="0.35">
      <c r="B191" s="27" t="s">
        <v>54</v>
      </c>
      <c r="C191" s="58">
        <v>-7.0240315022677456E-3</v>
      </c>
      <c r="D191" s="58">
        <v>1.3945019686004939E-3</v>
      </c>
      <c r="E191" s="58">
        <v>3.8475613532336066E-3</v>
      </c>
      <c r="F191" s="58">
        <v>-1.1003398296471978E-2</v>
      </c>
      <c r="G191" s="58">
        <v>-5.0900522278112433E-3</v>
      </c>
      <c r="H191" s="58">
        <v>3.0029668667265974E-2</v>
      </c>
      <c r="I191" s="58">
        <v>2.4832078592838893E-2</v>
      </c>
      <c r="J191" s="58">
        <v>5.0869059676841143E-3</v>
      </c>
      <c r="K191" s="58">
        <v>2.7424659186550057E-3</v>
      </c>
      <c r="L191" s="58">
        <v>-1.8913893923034598E-2</v>
      </c>
      <c r="M191" s="58">
        <v>-2.3828022484130785E-2</v>
      </c>
      <c r="N191" s="58">
        <v>-1.5798326773137465E-2</v>
      </c>
      <c r="O191" s="58">
        <v>-6.7460809287433034E-3</v>
      </c>
      <c r="P191" s="58">
        <v>6.3421561685706437E-2</v>
      </c>
      <c r="Q191" s="58">
        <v>2.0458596456456014E-2</v>
      </c>
      <c r="R191" s="58">
        <v>5.5710532158240688E-4</v>
      </c>
      <c r="S191" s="58">
        <v>7.4598669333947607E-3</v>
      </c>
      <c r="T191" s="58">
        <v>-3.8267517029387535E-2</v>
      </c>
      <c r="U191" s="58">
        <v>-9.2524999341227227E-3</v>
      </c>
      <c r="V191" s="58">
        <v>1.0152792570127168E-2</v>
      </c>
      <c r="W191" s="58">
        <v>7.6884835980721277E-3</v>
      </c>
      <c r="X191" s="58">
        <v>-2.736865556778377E-2</v>
      </c>
      <c r="Y191" s="58">
        <v>4.9162281389463873E-3</v>
      </c>
      <c r="Z191" s="58">
        <v>2.5929550844283182E-3</v>
      </c>
      <c r="AA191" s="58" t="e">
        <v>#DIV/0!</v>
      </c>
      <c r="AB191" s="58" t="e">
        <v>#DIV/0!</v>
      </c>
      <c r="AC191" s="58" t="e">
        <v>#DIV/0!</v>
      </c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</row>
    <row r="192" spans="1:63" s="23" customFormat="1" x14ac:dyDescent="0.35">
      <c r="A192" s="29"/>
      <c r="B192" s="30" t="s">
        <v>55</v>
      </c>
      <c r="C192" s="59"/>
      <c r="D192" s="59"/>
      <c r="E192" s="59"/>
      <c r="F192" s="59"/>
      <c r="G192" s="59">
        <v>1.9281025294690495E-4</v>
      </c>
      <c r="H192" s="59"/>
      <c r="I192" s="59"/>
      <c r="J192" s="59"/>
      <c r="K192" s="59">
        <v>-4.2102852263030363E-5</v>
      </c>
      <c r="L192" s="59"/>
      <c r="M192" s="59"/>
      <c r="N192" s="59"/>
      <c r="O192" s="59">
        <v>-5.7445023285277773E-3</v>
      </c>
      <c r="P192" s="59"/>
      <c r="Q192" s="59"/>
      <c r="R192" s="59"/>
      <c r="S192" s="59">
        <v>5.3377578095019432E-3</v>
      </c>
      <c r="T192" s="59"/>
      <c r="U192" s="59"/>
      <c r="V192" s="59"/>
      <c r="W192" s="59">
        <v>3.4559921815023186E-3</v>
      </c>
      <c r="X192" s="59"/>
      <c r="Y192" s="59"/>
      <c r="Z192" s="59" t="e">
        <v>#DIV/0!</v>
      </c>
      <c r="AA192" s="59" t="e">
        <v>#DIV/0!</v>
      </c>
      <c r="AB192" s="59" t="e">
        <v>#DIV/0!</v>
      </c>
      <c r="AC192" s="59" t="e">
        <v>#DIV/0!</v>
      </c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</row>
    <row r="194" spans="1:63" x14ac:dyDescent="0.35">
      <c r="A194" s="3" t="s">
        <v>163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</row>
    <row r="195" spans="1:63" s="23" customFormat="1" x14ac:dyDescent="0.35">
      <c r="A195" s="23" t="s">
        <v>1</v>
      </c>
      <c r="B195" s="23" t="s">
        <v>2</v>
      </c>
      <c r="C195" s="56">
        <v>1.9300406227597744E-3</v>
      </c>
      <c r="D195" s="56">
        <v>1.1421843837036646E-2</v>
      </c>
      <c r="E195" s="56">
        <v>3.6486625868115243E-3</v>
      </c>
      <c r="F195" s="56">
        <v>1.6688984985599709E-3</v>
      </c>
      <c r="G195" s="56">
        <v>2.9460411519862629E-3</v>
      </c>
      <c r="H195" s="56">
        <v>1.1509956723173329E-2</v>
      </c>
      <c r="I195" s="56">
        <v>1.3650437311195317E-2</v>
      </c>
      <c r="J195" s="56">
        <v>7.9033957451684171E-3</v>
      </c>
      <c r="K195" s="56">
        <v>7.6264794345789607E-3</v>
      </c>
      <c r="L195" s="56">
        <v>1.1275040606388738E-2</v>
      </c>
      <c r="M195" s="56">
        <v>1.530104786558922E-2</v>
      </c>
      <c r="N195" s="56">
        <v>1.0232690754146141E-2</v>
      </c>
      <c r="O195" s="56">
        <v>1.1181455709190569E-2</v>
      </c>
      <c r="P195" s="56">
        <v>1.5667177018194339E-2</v>
      </c>
      <c r="Q195" s="56">
        <v>9.9566110984242971E-3</v>
      </c>
      <c r="R195" s="56">
        <v>5.6366393840221532E-3</v>
      </c>
      <c r="S195" s="56">
        <v>5.5745099348603411E-3</v>
      </c>
      <c r="T195" s="56">
        <v>4.2226932503146323E-3</v>
      </c>
      <c r="U195" s="56">
        <v>3.9411411343974042E-3</v>
      </c>
      <c r="V195" s="56">
        <v>3.1241184229587439E-3</v>
      </c>
      <c r="W195" s="56">
        <v>2.7148400265463767E-3</v>
      </c>
      <c r="X195" s="56">
        <v>5.9982773648840316E-3</v>
      </c>
      <c r="Y195" s="56">
        <v>6.2683479184723351E-3</v>
      </c>
      <c r="Z195" s="56">
        <v>4.8573315770973433E-3</v>
      </c>
      <c r="AA195" s="56" t="e">
        <v>#DIV/0!</v>
      </c>
      <c r="AB195" s="56" t="e">
        <v>#DIV/0!</v>
      </c>
      <c r="AC195" s="56" t="e">
        <v>#DIV/0!</v>
      </c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</row>
    <row r="196" spans="1:63" s="23" customFormat="1" x14ac:dyDescent="0.35">
      <c r="A196" s="23" t="s">
        <v>3</v>
      </c>
      <c r="B196" s="23" t="s">
        <v>4</v>
      </c>
      <c r="C196" s="56">
        <v>-1.8887813805106202E-3</v>
      </c>
      <c r="D196" s="56">
        <v>5.1903293783023474E-3</v>
      </c>
      <c r="E196" s="56">
        <v>3.4381966301592079E-3</v>
      </c>
      <c r="F196" s="56">
        <v>2.0563903427317236E-3</v>
      </c>
      <c r="G196" s="56">
        <v>3.6540834571507719E-3</v>
      </c>
      <c r="H196" s="56">
        <v>1.2189785014861143E-2</v>
      </c>
      <c r="I196" s="56">
        <v>1.0960111010770688E-2</v>
      </c>
      <c r="J196" s="56">
        <v>6.1826791218837539E-3</v>
      </c>
      <c r="K196" s="56">
        <v>3.2642714206960015E-3</v>
      </c>
      <c r="L196" s="56">
        <v>5.4863676901516119E-3</v>
      </c>
      <c r="M196" s="56">
        <v>7.0723664583673095E-3</v>
      </c>
      <c r="N196" s="56">
        <v>3.9057738678820318E-3</v>
      </c>
      <c r="O196" s="56">
        <v>3.5587328551654712E-3</v>
      </c>
      <c r="P196" s="56">
        <v>4.1465616113904894E-3</v>
      </c>
      <c r="Q196" s="56">
        <v>3.0233684085866448E-3</v>
      </c>
      <c r="R196" s="56">
        <v>5.5798602937234733E-3</v>
      </c>
      <c r="S196" s="56">
        <v>3.0991989061650918E-3</v>
      </c>
      <c r="T196" s="56">
        <v>7.8341042206852372E-3</v>
      </c>
      <c r="U196" s="56">
        <v>7.3237697802869062E-3</v>
      </c>
      <c r="V196" s="56">
        <v>7.8248150925575716E-3</v>
      </c>
      <c r="W196" s="56">
        <v>4.4877948833189855E-3</v>
      </c>
      <c r="X196" s="56">
        <v>1.5967522240667432E-2</v>
      </c>
      <c r="Y196" s="56">
        <v>1.5685650078713663E-2</v>
      </c>
      <c r="Z196" s="56">
        <v>8.6378371972948044E-3</v>
      </c>
      <c r="AA196" s="56" t="e">
        <v>#DIV/0!</v>
      </c>
      <c r="AB196" s="56" t="e">
        <v>#DIV/0!</v>
      </c>
      <c r="AC196" s="56" t="e">
        <v>#DIV/0!</v>
      </c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</row>
    <row r="197" spans="1:63" s="23" customFormat="1" x14ac:dyDescent="0.35">
      <c r="A197" s="23" t="s">
        <v>5</v>
      </c>
      <c r="B197" s="23" t="s">
        <v>6</v>
      </c>
      <c r="C197" s="56">
        <v>5.9293845422804369E-3</v>
      </c>
      <c r="D197" s="56">
        <v>4.4218142838000803E-3</v>
      </c>
      <c r="E197" s="56">
        <v>7.4012532716471726E-3</v>
      </c>
      <c r="F197" s="56">
        <v>7.1317018654898706E-3</v>
      </c>
      <c r="G197" s="56">
        <v>7.1108804943200319E-3</v>
      </c>
      <c r="H197" s="56">
        <v>5.9831536829115526E-3</v>
      </c>
      <c r="I197" s="56">
        <v>4.6916794209781012E-3</v>
      </c>
      <c r="J197" s="56">
        <v>5.9514774337178708E-3</v>
      </c>
      <c r="K197" s="56">
        <v>3.5145178261652651E-3</v>
      </c>
      <c r="L197" s="56">
        <v>-1.6005899556695243E-3</v>
      </c>
      <c r="M197" s="56">
        <v>1.0853003515521923E-3</v>
      </c>
      <c r="N197" s="56">
        <v>-1.2267284489996897E-3</v>
      </c>
      <c r="O197" s="56">
        <v>6.7441232099432584E-4</v>
      </c>
      <c r="P197" s="56">
        <v>7.2740631888317409E-4</v>
      </c>
      <c r="Q197" s="56">
        <v>2.7640782342903221E-3</v>
      </c>
      <c r="R197" s="56">
        <v>5.0511973114431199E-3</v>
      </c>
      <c r="S197" s="56">
        <v>5.5965349481048579E-3</v>
      </c>
      <c r="T197" s="56">
        <v>1.0111658527140121E-3</v>
      </c>
      <c r="U197" s="56">
        <v>-1.823839035262104E-5</v>
      </c>
      <c r="V197" s="56">
        <v>7.0713717479055976E-3</v>
      </c>
      <c r="W197" s="56">
        <v>5.3005774309544769E-3</v>
      </c>
      <c r="X197" s="56">
        <v>1.6291670892311257E-2</v>
      </c>
      <c r="Y197" s="56">
        <v>2.5155058855156785E-3</v>
      </c>
      <c r="Z197" s="56">
        <v>3.0117517881466981E-3</v>
      </c>
      <c r="AA197" s="56" t="e">
        <v>#DIV/0!</v>
      </c>
      <c r="AB197" s="56" t="e">
        <v>#DIV/0!</v>
      </c>
      <c r="AC197" s="56" t="e">
        <v>#DIV/0!</v>
      </c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</row>
    <row r="198" spans="1:63" s="23" customFormat="1" x14ac:dyDescent="0.35">
      <c r="A198" s="23" t="s">
        <v>7</v>
      </c>
      <c r="B198" s="23" t="s">
        <v>8</v>
      </c>
      <c r="C198" s="56">
        <v>-2.3878591271489827E-3</v>
      </c>
      <c r="D198" s="56">
        <v>-4.5221199755884497E-2</v>
      </c>
      <c r="E198" s="56">
        <v>-3.9841069171031245E-2</v>
      </c>
      <c r="F198" s="56">
        <v>-5.2797018905002061E-2</v>
      </c>
      <c r="G198" s="56">
        <v>-2.7580553744141683E-2</v>
      </c>
      <c r="H198" s="56">
        <v>-2.7170478958675596E-3</v>
      </c>
      <c r="I198" s="56">
        <v>8.6957974023949627E-3</v>
      </c>
      <c r="J198" s="56">
        <v>8.4918440440180376E-3</v>
      </c>
      <c r="K198" s="56">
        <v>1.6864659333335155E-2</v>
      </c>
      <c r="L198" s="56">
        <v>3.6817552576185693E-2</v>
      </c>
      <c r="M198" s="56">
        <v>1.8303216164282526E-2</v>
      </c>
      <c r="N198" s="56">
        <v>1.547402072582941E-2</v>
      </c>
      <c r="O198" s="56">
        <v>1.4684374294492378E-2</v>
      </c>
      <c r="P198" s="56">
        <v>2.5925123710824904E-2</v>
      </c>
      <c r="Q198" s="56">
        <v>2.5714699221876011E-2</v>
      </c>
      <c r="R198" s="56">
        <v>2.4054814138952572E-2</v>
      </c>
      <c r="S198" s="56">
        <v>2.1591783157401095E-2</v>
      </c>
      <c r="T198" s="56">
        <v>1.964756258234519E-2</v>
      </c>
      <c r="U198" s="56">
        <v>9.8221329849182467E-3</v>
      </c>
      <c r="V198" s="56">
        <v>2.068261892015371E-2</v>
      </c>
      <c r="W198" s="56">
        <v>2.1202940624598109E-2</v>
      </c>
      <c r="X198" s="56">
        <v>8.6224444100668467E-3</v>
      </c>
      <c r="Y198" s="56">
        <v>1.3467229233089597E-2</v>
      </c>
      <c r="Z198" s="56">
        <v>1.18568293277698E-2</v>
      </c>
      <c r="AA198" s="56" t="e">
        <v>#DIV/0!</v>
      </c>
      <c r="AB198" s="56" t="e">
        <v>#DIV/0!</v>
      </c>
      <c r="AC198" s="56" t="e">
        <v>#DIV/0!</v>
      </c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</row>
    <row r="199" spans="1:63" s="23" customFormat="1" x14ac:dyDescent="0.35">
      <c r="A199" s="23" t="s">
        <v>9</v>
      </c>
      <c r="B199" s="23" t="s">
        <v>10</v>
      </c>
      <c r="C199" s="56">
        <v>6.2359690695934144E-3</v>
      </c>
      <c r="D199" s="56">
        <v>9.6894738582625085E-3</v>
      </c>
      <c r="E199" s="56">
        <v>1.1737733503398615E-2</v>
      </c>
      <c r="F199" s="56">
        <v>6.2636021020224001E-3</v>
      </c>
      <c r="G199" s="56">
        <v>6.7503702070008508E-3</v>
      </c>
      <c r="H199" s="56">
        <v>2.0238258250034231E-2</v>
      </c>
      <c r="I199" s="56">
        <v>1.530376687216534E-2</v>
      </c>
      <c r="J199" s="56">
        <v>1.3632426024711621E-2</v>
      </c>
      <c r="K199" s="56">
        <v>1.0119657655578707E-2</v>
      </c>
      <c r="L199" s="56">
        <v>1.517055016948349E-3</v>
      </c>
      <c r="M199" s="56">
        <v>-2.5586001980851766E-3</v>
      </c>
      <c r="N199" s="56">
        <v>-3.2522419539212054E-3</v>
      </c>
      <c r="O199" s="56">
        <v>3.3204609724207133E-3</v>
      </c>
      <c r="P199" s="56">
        <v>3.6017707029153995E-2</v>
      </c>
      <c r="Q199" s="56">
        <v>1.924289174214525E-2</v>
      </c>
      <c r="R199" s="56">
        <v>2.4946548394972221E-2</v>
      </c>
      <c r="S199" s="56">
        <v>2.5253521682515882E-2</v>
      </c>
      <c r="T199" s="56">
        <v>1.1375366865701852E-2</v>
      </c>
      <c r="U199" s="56">
        <v>1.6025309650338083E-3</v>
      </c>
      <c r="V199" s="56">
        <v>1.9909434271546924E-2</v>
      </c>
      <c r="W199" s="56">
        <v>2.2576717502115276E-2</v>
      </c>
      <c r="X199" s="56">
        <v>1.1939392857780236E-2</v>
      </c>
      <c r="Y199" s="56">
        <v>5.3900269985194364E-3</v>
      </c>
      <c r="Z199" s="56">
        <v>5.3563791148736259E-3</v>
      </c>
      <c r="AA199" s="56" t="e">
        <v>#DIV/0!</v>
      </c>
      <c r="AB199" s="56" t="e">
        <v>#DIV/0!</v>
      </c>
      <c r="AC199" s="56" t="e">
        <v>#DIV/0!</v>
      </c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</row>
    <row r="200" spans="1:63" s="23" customFormat="1" x14ac:dyDescent="0.35">
      <c r="A200" s="23" t="s">
        <v>11</v>
      </c>
      <c r="B200" s="23" t="s">
        <v>12</v>
      </c>
      <c r="C200" s="56">
        <v>1.8997716351205569E-2</v>
      </c>
      <c r="D200" s="56">
        <v>1.6664426824351566E-2</v>
      </c>
      <c r="E200" s="56">
        <v>1.6588500955358694E-2</v>
      </c>
      <c r="F200" s="56">
        <v>1.5450277422108407E-2</v>
      </c>
      <c r="G200" s="56">
        <v>1.5765882879041567E-2</v>
      </c>
      <c r="H200" s="56">
        <v>1.5360225471199578E-2</v>
      </c>
      <c r="I200" s="56">
        <v>1.4636110576165548E-2</v>
      </c>
      <c r="J200" s="56">
        <v>1.4533757528087249E-2</v>
      </c>
      <c r="K200" s="56">
        <v>1.1431898171425547E-2</v>
      </c>
      <c r="L200" s="56">
        <v>-9.2709650231774122E-3</v>
      </c>
      <c r="M200" s="56">
        <v>1.1146322806250683E-2</v>
      </c>
      <c r="N200" s="56">
        <v>4.9830310362858985E-3</v>
      </c>
      <c r="O200" s="56">
        <v>6.7192543211366173E-3</v>
      </c>
      <c r="P200" s="56">
        <v>2.8871326857674146E-2</v>
      </c>
      <c r="Q200" s="56">
        <v>2.527889864704486E-2</v>
      </c>
      <c r="R200" s="56">
        <v>1.775616466843162E-2</v>
      </c>
      <c r="S200" s="56">
        <v>1.4873721083062527E-2</v>
      </c>
      <c r="T200" s="56">
        <v>2.2070270163753523E-3</v>
      </c>
      <c r="U200" s="56">
        <v>3.111345849138138E-3</v>
      </c>
      <c r="V200" s="56">
        <v>1.0657773453502663E-2</v>
      </c>
      <c r="W200" s="56">
        <v>1.1902457425634458E-2</v>
      </c>
      <c r="X200" s="56">
        <v>8.4632287303440228E-3</v>
      </c>
      <c r="Y200" s="56">
        <v>8.3156953214250928E-3</v>
      </c>
      <c r="Z200" s="56">
        <v>1.0524608368529736E-2</v>
      </c>
      <c r="AA200" s="56" t="e">
        <v>#DIV/0!</v>
      </c>
      <c r="AB200" s="56" t="e">
        <v>#DIV/0!</v>
      </c>
      <c r="AC200" s="56" t="e">
        <v>#DIV/0!</v>
      </c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</row>
    <row r="201" spans="1:63" s="23" customFormat="1" x14ac:dyDescent="0.35">
      <c r="A201" s="23" t="s">
        <v>13</v>
      </c>
      <c r="B201" s="23" t="s">
        <v>14</v>
      </c>
      <c r="C201" s="56">
        <v>1.2303419986903501E-3</v>
      </c>
      <c r="D201" s="56">
        <v>5.1096700282268299E-3</v>
      </c>
      <c r="E201" s="56">
        <v>4.1149127486093118E-3</v>
      </c>
      <c r="F201" s="56">
        <v>3.9671915691094507E-3</v>
      </c>
      <c r="G201" s="56">
        <v>3.6245197928845832E-3</v>
      </c>
      <c r="H201" s="56">
        <v>-8.3194675540765393E-4</v>
      </c>
      <c r="I201" s="56">
        <v>2.4016884597656534E-3</v>
      </c>
      <c r="J201" s="56">
        <v>1.1035546739712226E-2</v>
      </c>
      <c r="K201" s="56">
        <v>5.0103288099613095E-3</v>
      </c>
      <c r="L201" s="56">
        <v>-1.1555626394644564E-3</v>
      </c>
      <c r="M201" s="56">
        <v>-7.4816699087236274E-3</v>
      </c>
      <c r="N201" s="56">
        <v>4.0471209404263795E-3</v>
      </c>
      <c r="O201" s="56">
        <v>6.8077630459249501E-3</v>
      </c>
      <c r="P201" s="56">
        <v>-1.9509125235997484E-2</v>
      </c>
      <c r="Q201" s="56">
        <v>-1.2372071101535147E-2</v>
      </c>
      <c r="R201" s="56">
        <v>2.487616951018162E-3</v>
      </c>
      <c r="S201" s="56">
        <v>5.540521065189194E-3</v>
      </c>
      <c r="T201" s="56">
        <v>-1.5289268278422545E-2</v>
      </c>
      <c r="U201" s="56">
        <v>-6.8227739489053118E-3</v>
      </c>
      <c r="V201" s="56">
        <v>-2.1129643804403936E-2</v>
      </c>
      <c r="W201" s="56">
        <v>-1.8464767927022053E-2</v>
      </c>
      <c r="X201" s="56">
        <v>2.7128088569543223E-3</v>
      </c>
      <c r="Y201" s="56">
        <v>1.6569803388153826E-3</v>
      </c>
      <c r="Z201" s="56">
        <v>6.2869760151022264E-3</v>
      </c>
      <c r="AA201" s="56" t="e">
        <v>#DIV/0!</v>
      </c>
      <c r="AB201" s="56" t="e">
        <v>#DIV/0!</v>
      </c>
      <c r="AC201" s="56" t="e">
        <v>#DIV/0!</v>
      </c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</row>
    <row r="202" spans="1:63" s="23" customFormat="1" x14ac:dyDescent="0.35">
      <c r="A202" s="23" t="s">
        <v>15</v>
      </c>
      <c r="B202" s="23" t="s">
        <v>16</v>
      </c>
      <c r="C202" s="56">
        <v>1.0389278410750803E-2</v>
      </c>
      <c r="D202" s="56">
        <v>3.1474033922014337E-3</v>
      </c>
      <c r="E202" s="56">
        <v>4.9413218035824586E-3</v>
      </c>
      <c r="F202" s="56">
        <v>3.9690447721535804E-3</v>
      </c>
      <c r="G202" s="56">
        <v>4.674145299145299E-3</v>
      </c>
      <c r="H202" s="56">
        <v>1.1983223487118035E-2</v>
      </c>
      <c r="I202" s="56">
        <v>-3.5953047263681593E-3</v>
      </c>
      <c r="J202" s="56">
        <v>7.6999343316637263E-3</v>
      </c>
      <c r="K202" s="56">
        <v>1.1540960712242147E-3</v>
      </c>
      <c r="L202" s="56">
        <v>-2.839630155487066E-3</v>
      </c>
      <c r="M202" s="56">
        <v>-1.8099469882825233E-2</v>
      </c>
      <c r="N202" s="56">
        <v>-6.1762140157022392E-3</v>
      </c>
      <c r="O202" s="56">
        <v>-2.8907719655523532E-3</v>
      </c>
      <c r="P202" s="56">
        <v>4.0024334795555694E-3</v>
      </c>
      <c r="Q202" s="56">
        <v>7.1243224984262003E-3</v>
      </c>
      <c r="R202" s="56">
        <v>6.835742023299572E-3</v>
      </c>
      <c r="S202" s="56">
        <v>5.0565073928352609E-3</v>
      </c>
      <c r="T202" s="56">
        <v>-7.6325284485151265E-3</v>
      </c>
      <c r="U202" s="56">
        <v>-4.2261579672830353E-3</v>
      </c>
      <c r="V202" s="56">
        <v>-1.9540328828441078E-3</v>
      </c>
      <c r="W202" s="56">
        <v>1.5347255949490044E-3</v>
      </c>
      <c r="X202" s="56">
        <v>-4.9035730303483328E-2</v>
      </c>
      <c r="Y202" s="56">
        <v>-2.2860514938871854E-2</v>
      </c>
      <c r="Z202" s="56">
        <v>-1.5715623684278361E-2</v>
      </c>
      <c r="AA202" s="56" t="e">
        <v>#DIV/0!</v>
      </c>
      <c r="AB202" s="56" t="e">
        <v>#DIV/0!</v>
      </c>
      <c r="AC202" s="56" t="e">
        <v>#DIV/0!</v>
      </c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</row>
    <row r="203" spans="1:63" s="23" customFormat="1" x14ac:dyDescent="0.35">
      <c r="A203" s="23" t="s">
        <v>17</v>
      </c>
      <c r="B203" s="23" t="s">
        <v>18</v>
      </c>
      <c r="C203" s="56">
        <v>1.0839648808365632E-2</v>
      </c>
      <c r="D203" s="56">
        <v>2.9039919953547317E-3</v>
      </c>
      <c r="E203" s="56">
        <v>1.9702114300067649E-3</v>
      </c>
      <c r="F203" s="56">
        <v>4.9454574778518366E-3</v>
      </c>
      <c r="G203" s="56">
        <v>3.5778022544706773E-3</v>
      </c>
      <c r="H203" s="56">
        <v>1.010580417076702E-2</v>
      </c>
      <c r="I203" s="56">
        <v>1.2127392871013248E-2</v>
      </c>
      <c r="J203" s="56">
        <v>9.6050760810646469E-3</v>
      </c>
      <c r="K203" s="56">
        <v>5.0270035683286718E-3</v>
      </c>
      <c r="L203" s="56">
        <v>-1.7264095225114715E-3</v>
      </c>
      <c r="M203" s="56">
        <v>7.244507502472161E-3</v>
      </c>
      <c r="N203" s="56">
        <v>7.6713992025056223E-3</v>
      </c>
      <c r="O203" s="56">
        <v>7.6688496725491172E-3</v>
      </c>
      <c r="P203" s="56">
        <v>-1.499891312223752E-2</v>
      </c>
      <c r="Q203" s="56">
        <v>-3.2179936656335215E-4</v>
      </c>
      <c r="R203" s="56">
        <v>2.450625466454279E-3</v>
      </c>
      <c r="S203" s="56">
        <v>-4.3026116040623146E-4</v>
      </c>
      <c r="T203" s="56">
        <v>7.4262677699978782E-3</v>
      </c>
      <c r="U203" s="56">
        <v>-6.591137324790314E-3</v>
      </c>
      <c r="V203" s="56">
        <v>-7.9994844981221003E-3</v>
      </c>
      <c r="W203" s="56">
        <v>-4.8652337086318659E-3</v>
      </c>
      <c r="X203" s="56">
        <v>-2.2279633097106017E-3</v>
      </c>
      <c r="Y203" s="56">
        <v>-1.4396631455970404E-2</v>
      </c>
      <c r="Z203" s="56">
        <v>3.7129531622122256E-3</v>
      </c>
      <c r="AA203" s="56" t="e">
        <v>#DIV/0!</v>
      </c>
      <c r="AB203" s="56" t="e">
        <v>#DIV/0!</v>
      </c>
      <c r="AC203" s="56" t="e">
        <v>#DIV/0!</v>
      </c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</row>
    <row r="204" spans="1:63" s="23" customFormat="1" x14ac:dyDescent="0.35">
      <c r="A204" s="23" t="s">
        <v>19</v>
      </c>
      <c r="B204" s="23" t="s">
        <v>20</v>
      </c>
      <c r="C204" s="56">
        <v>2.8386981081323412E-2</v>
      </c>
      <c r="D204" s="56">
        <v>3.1194295900178252E-2</v>
      </c>
      <c r="E204" s="56">
        <v>2.5750708215297451E-2</v>
      </c>
      <c r="F204" s="56">
        <v>1.8988026543566069E-2</v>
      </c>
      <c r="G204" s="56">
        <v>1.6803555647970057E-2</v>
      </c>
      <c r="H204" s="56">
        <v>1.6006273352091885E-2</v>
      </c>
      <c r="I204" s="56">
        <v>1.7137941183129203E-2</v>
      </c>
      <c r="J204" s="56">
        <v>1.7003107932772096E-2</v>
      </c>
      <c r="K204" s="56">
        <v>1.6302342483367809E-2</v>
      </c>
      <c r="L204" s="56">
        <v>1.443067454046411E-2</v>
      </c>
      <c r="M204" s="56">
        <v>1.5718352780785115E-2</v>
      </c>
      <c r="N204" s="56">
        <v>1.3177140469100977E-2</v>
      </c>
      <c r="O204" s="56">
        <v>1.3169723980948372E-2</v>
      </c>
      <c r="P204" s="56">
        <v>-1.1308724832214765E-2</v>
      </c>
      <c r="Q204" s="56">
        <v>1.1206646700801855E-2</v>
      </c>
      <c r="R204" s="56">
        <v>1.4043730014691902E-3</v>
      </c>
      <c r="S204" s="56">
        <v>6.6310657814554665E-3</v>
      </c>
      <c r="T204" s="56">
        <v>1.5973569350145489E-2</v>
      </c>
      <c r="U204" s="56">
        <v>1.6505325680344955E-2</v>
      </c>
      <c r="V204" s="56">
        <v>1.3215080081524016E-2</v>
      </c>
      <c r="W204" s="56">
        <v>1.5847423760111345E-2</v>
      </c>
      <c r="X204" s="56">
        <v>6.7689419205019885E-3</v>
      </c>
      <c r="Y204" s="56">
        <v>1.1137395307205422E-2</v>
      </c>
      <c r="Z204" s="56">
        <v>1.0768537143649858E-2</v>
      </c>
      <c r="AA204" s="56" t="e">
        <v>#DIV/0!</v>
      </c>
      <c r="AB204" s="56" t="e">
        <v>#DIV/0!</v>
      </c>
      <c r="AC204" s="56" t="e">
        <v>#DIV/0!</v>
      </c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</row>
    <row r="205" spans="1:63" s="23" customFormat="1" x14ac:dyDescent="0.35">
      <c r="A205" s="23" t="s">
        <v>21</v>
      </c>
      <c r="B205" s="23" t="s">
        <v>22</v>
      </c>
      <c r="C205" s="56">
        <v>1.1869809132896519E-2</v>
      </c>
      <c r="D205" s="56">
        <v>1.1111191362807948E-2</v>
      </c>
      <c r="E205" s="56">
        <v>1.2492885436375003E-2</v>
      </c>
      <c r="F205" s="56">
        <v>1.1352516672663845E-2</v>
      </c>
      <c r="G205" s="56">
        <v>8.9389216585965929E-3</v>
      </c>
      <c r="H205" s="56">
        <v>8.654158628037369E-3</v>
      </c>
      <c r="I205" s="56">
        <v>9.3562294916408398E-3</v>
      </c>
      <c r="J205" s="56">
        <v>5.8626546487901311E-3</v>
      </c>
      <c r="K205" s="56">
        <v>6.1202584802381201E-3</v>
      </c>
      <c r="L205" s="56">
        <v>1.3886317348639141E-3</v>
      </c>
      <c r="M205" s="56">
        <v>9.818150772645778E-4</v>
      </c>
      <c r="N205" s="56">
        <v>-3.5881644129066811E-3</v>
      </c>
      <c r="O205" s="56">
        <v>-3.1232635229646094E-3</v>
      </c>
      <c r="P205" s="56">
        <v>-2.2981366459627331E-3</v>
      </c>
      <c r="Q205" s="56">
        <v>2.3032850603172776E-3</v>
      </c>
      <c r="R205" s="56">
        <v>-9.6979012277908908E-4</v>
      </c>
      <c r="S205" s="56">
        <v>-5.2855994659909821E-3</v>
      </c>
      <c r="T205" s="56">
        <v>-1.4416332059406898E-2</v>
      </c>
      <c r="U205" s="56">
        <v>-1.1057434245840042E-2</v>
      </c>
      <c r="V205" s="56">
        <v>-8.0250730829772889E-3</v>
      </c>
      <c r="W205" s="56">
        <v>-5.9586327381633266E-3</v>
      </c>
      <c r="X205" s="56">
        <v>5.5208484672381233E-3</v>
      </c>
      <c r="Y205" s="56">
        <v>5.1671566031879345E-3</v>
      </c>
      <c r="Z205" s="56">
        <v>6.9295334764786255E-3</v>
      </c>
      <c r="AA205" s="56" t="e">
        <v>#DIV/0!</v>
      </c>
      <c r="AB205" s="56" t="e">
        <v>#DIV/0!</v>
      </c>
      <c r="AC205" s="56" t="e">
        <v>#DIV/0!</v>
      </c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</row>
    <row r="206" spans="1:63" s="23" customFormat="1" x14ac:dyDescent="0.35">
      <c r="A206" s="23" t="s">
        <v>23</v>
      </c>
      <c r="B206" s="23" t="s">
        <v>24</v>
      </c>
      <c r="C206" s="56">
        <v>1.0140758573357124E-2</v>
      </c>
      <c r="D206" s="56">
        <v>1.2321920667459484E-2</v>
      </c>
      <c r="E206" s="56">
        <v>1.3414383966690773E-2</v>
      </c>
      <c r="F206" s="56">
        <v>1.2506140622650574E-2</v>
      </c>
      <c r="G206" s="56">
        <v>1.6501191067054607E-2</v>
      </c>
      <c r="H206" s="56">
        <v>-9.4322379448270582E-3</v>
      </c>
      <c r="I206" s="56">
        <v>-1.148784983441286E-2</v>
      </c>
      <c r="J206" s="56">
        <v>7.460613317892184E-4</v>
      </c>
      <c r="K206" s="56">
        <v>3.4715268041925363E-3</v>
      </c>
      <c r="L206" s="56">
        <v>6.0779406506971754E-3</v>
      </c>
      <c r="M206" s="56">
        <v>4.1442188147534191E-3</v>
      </c>
      <c r="N206" s="56">
        <v>5.9875328083989505E-3</v>
      </c>
      <c r="O206" s="56">
        <v>5.6196980369338191E-3</v>
      </c>
      <c r="P206" s="56">
        <v>-3.8129215675344219E-2</v>
      </c>
      <c r="Q206" s="56">
        <v>-6.2199679658302186E-3</v>
      </c>
      <c r="R206" s="56">
        <v>1.6399102364923184E-3</v>
      </c>
      <c r="S206" s="56">
        <v>-2.6741032203843069E-3</v>
      </c>
      <c r="T206" s="56">
        <v>8.0402461483178363E-3</v>
      </c>
      <c r="U206" s="56">
        <v>3.5135491238086872E-3</v>
      </c>
      <c r="V206" s="56">
        <v>-2.741016745899182E-3</v>
      </c>
      <c r="W206" s="56">
        <v>-7.7287218626219693E-4</v>
      </c>
      <c r="X206" s="56">
        <v>8.6661002548853016E-3</v>
      </c>
      <c r="Y206" s="56">
        <v>-3.7046499744506898E-3</v>
      </c>
      <c r="Z206" s="56">
        <v>4.2965768719789698E-3</v>
      </c>
      <c r="AA206" s="56" t="e">
        <v>#DIV/0!</v>
      </c>
      <c r="AB206" s="56" t="e">
        <v>#DIV/0!</v>
      </c>
      <c r="AC206" s="56" t="e">
        <v>#DIV/0!</v>
      </c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</row>
    <row r="207" spans="1:63" s="23" customFormat="1" x14ac:dyDescent="0.35">
      <c r="A207" s="23" t="s">
        <v>25</v>
      </c>
      <c r="B207" s="23" t="s">
        <v>26</v>
      </c>
      <c r="C207" s="56">
        <v>6.3243840781256611E-3</v>
      </c>
      <c r="D207" s="56">
        <v>7.9341883489720266E-3</v>
      </c>
      <c r="E207" s="56">
        <v>6.1373336524336618E-3</v>
      </c>
      <c r="F207" s="56">
        <v>4.9181821881147504E-3</v>
      </c>
      <c r="G207" s="56">
        <v>4.9833195937016512E-3</v>
      </c>
      <c r="H207" s="56">
        <v>9.6778517160636488E-3</v>
      </c>
      <c r="I207" s="56">
        <v>5.7631053572897968E-3</v>
      </c>
      <c r="J207" s="56">
        <v>7.539586195191802E-3</v>
      </c>
      <c r="K207" s="56">
        <v>5.3426253659053851E-3</v>
      </c>
      <c r="L207" s="56">
        <v>7.7816029831017678E-3</v>
      </c>
      <c r="M207" s="56">
        <v>4.9083622281262665E-3</v>
      </c>
      <c r="N207" s="56">
        <v>3.8962985164094112E-3</v>
      </c>
      <c r="O207" s="56">
        <v>3.2950750790596874E-3</v>
      </c>
      <c r="P207" s="56">
        <v>-4.2407437612135054E-3</v>
      </c>
      <c r="Q207" s="56">
        <v>3.3741517230920877E-3</v>
      </c>
      <c r="R207" s="56">
        <v>4.8016854896004314E-3</v>
      </c>
      <c r="S207" s="56">
        <v>3.7897421882117153E-3</v>
      </c>
      <c r="T207" s="56">
        <v>3.727865796831314E-3</v>
      </c>
      <c r="U207" s="56">
        <v>5.6481219994351881E-4</v>
      </c>
      <c r="V207" s="56">
        <v>2.2236634855925135E-3</v>
      </c>
      <c r="W207" s="56">
        <v>2.1752430154306302E-3</v>
      </c>
      <c r="X207" s="56">
        <v>3.3070970302268667E-3</v>
      </c>
      <c r="Y207" s="56">
        <v>-1.4420765902900176E-3</v>
      </c>
      <c r="Z207" s="56">
        <v>-9.0345624540392902E-4</v>
      </c>
      <c r="AA207" s="56" t="e">
        <v>#DIV/0!</v>
      </c>
      <c r="AB207" s="56" t="e">
        <v>#DIV/0!</v>
      </c>
      <c r="AC207" s="56" t="e">
        <v>#DIV/0!</v>
      </c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</row>
    <row r="208" spans="1:63" s="23" customFormat="1" x14ac:dyDescent="0.35">
      <c r="A208" s="23" t="s">
        <v>27</v>
      </c>
      <c r="B208" s="23" t="s">
        <v>28</v>
      </c>
      <c r="C208" s="56">
        <v>2.699161495970701E-3</v>
      </c>
      <c r="D208" s="56">
        <v>2.5672315937339345E-3</v>
      </c>
      <c r="E208" s="56">
        <v>3.5708100539171388E-3</v>
      </c>
      <c r="F208" s="56">
        <v>3.1173236230593597E-3</v>
      </c>
      <c r="G208" s="56">
        <v>2.4845455851565832E-3</v>
      </c>
      <c r="H208" s="56">
        <v>3.3056946393733573E-3</v>
      </c>
      <c r="I208" s="56">
        <v>3.0436684474690842E-3</v>
      </c>
      <c r="J208" s="56">
        <v>3.5431194951231525E-3</v>
      </c>
      <c r="K208" s="56">
        <v>3.3746080614418736E-3</v>
      </c>
      <c r="L208" s="56">
        <v>1.7632064515155934E-3</v>
      </c>
      <c r="M208" s="56">
        <v>8.4575220051604416E-4</v>
      </c>
      <c r="N208" s="56">
        <v>2.970742856610194E-3</v>
      </c>
      <c r="O208" s="56">
        <v>4.9019483156680053E-3</v>
      </c>
      <c r="P208" s="56">
        <v>7.8476324040245363E-3</v>
      </c>
      <c r="Q208" s="56">
        <v>5.2689352360043911E-3</v>
      </c>
      <c r="R208" s="56">
        <v>4.2805755395683457E-3</v>
      </c>
      <c r="S208" s="56">
        <v>5.0436574651553769E-3</v>
      </c>
      <c r="T208" s="56">
        <v>1.7223529411764707E-2</v>
      </c>
      <c r="U208" s="56">
        <v>7.4821080026024724E-3</v>
      </c>
      <c r="V208" s="56">
        <v>6.1260386971553346E-3</v>
      </c>
      <c r="W208" s="56">
        <v>5.1496109434903924E-3</v>
      </c>
      <c r="X208" s="56">
        <v>1.1021886317115414E-3</v>
      </c>
      <c r="Y208" s="56">
        <v>2.109105658081525E-3</v>
      </c>
      <c r="Z208" s="56">
        <v>2.0663433987216221E-3</v>
      </c>
      <c r="AA208" s="56" t="e">
        <v>#DIV/0!</v>
      </c>
      <c r="AB208" s="56" t="e">
        <v>#DIV/0!</v>
      </c>
      <c r="AC208" s="56" t="e">
        <v>#DIV/0!</v>
      </c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</row>
    <row r="209" spans="1:63" s="23" customFormat="1" x14ac:dyDescent="0.35">
      <c r="A209" s="23" t="s">
        <v>29</v>
      </c>
      <c r="B209" s="23" t="s">
        <v>30</v>
      </c>
      <c r="C209" s="56">
        <v>3.6550570103699425E-3</v>
      </c>
      <c r="D209" s="56">
        <v>2.5492527647193513E-3</v>
      </c>
      <c r="E209" s="56">
        <v>3.718078069613055E-3</v>
      </c>
      <c r="F209" s="56">
        <v>2.6018485502173321E-3</v>
      </c>
      <c r="G209" s="56">
        <v>4.7085844765991204E-3</v>
      </c>
      <c r="H209" s="56">
        <v>2.1454892742469749E-3</v>
      </c>
      <c r="I209" s="56">
        <v>1.6393494152889293E-3</v>
      </c>
      <c r="J209" s="56">
        <v>1.6644804084456357E-3</v>
      </c>
      <c r="K209" s="56">
        <v>-1.8997300221966149E-3</v>
      </c>
      <c r="L209" s="56">
        <v>1.3993927436579588E-2</v>
      </c>
      <c r="M209" s="56">
        <v>7.2776746415517376E-3</v>
      </c>
      <c r="N209" s="56">
        <v>3.0858073320021171E-3</v>
      </c>
      <c r="O209" s="56">
        <v>-1.2671910141097396E-2</v>
      </c>
      <c r="P209" s="56">
        <v>-5.568941632386095E-2</v>
      </c>
      <c r="Q209" s="56">
        <v>-2.7819851258789065E-3</v>
      </c>
      <c r="R209" s="56">
        <v>8.024271701353067E-5</v>
      </c>
      <c r="S209" s="56">
        <v>-1.7832373054392402E-2</v>
      </c>
      <c r="T209" s="56">
        <v>2.9092204500085605E-2</v>
      </c>
      <c r="U209" s="56">
        <v>-1.5372189557875596E-2</v>
      </c>
      <c r="V209" s="56">
        <v>-5.8183855043919652E-2</v>
      </c>
      <c r="W209" s="56">
        <v>-4.3206096130602938E-2</v>
      </c>
      <c r="X209" s="56">
        <v>3.9687612127735916E-2</v>
      </c>
      <c r="Y209" s="56">
        <v>-1.4266289243128706E-2</v>
      </c>
      <c r="Z209" s="56">
        <v>-4.9939950317398679E-3</v>
      </c>
      <c r="AA209" s="56" t="e">
        <v>#DIV/0!</v>
      </c>
      <c r="AB209" s="56" t="e">
        <v>#DIV/0!</v>
      </c>
      <c r="AC209" s="56" t="e">
        <v>#DIV/0!</v>
      </c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</row>
    <row r="210" spans="1:63" s="23" customFormat="1" x14ac:dyDescent="0.35">
      <c r="A210" s="23" t="s">
        <v>31</v>
      </c>
      <c r="B210" s="23" t="s">
        <v>32</v>
      </c>
      <c r="C210" s="56">
        <v>3.716205130044091E-2</v>
      </c>
      <c r="D210" s="56">
        <v>2.4990256431789998E-2</v>
      </c>
      <c r="E210" s="56">
        <v>5.8563368777698792E-2</v>
      </c>
      <c r="F210" s="56">
        <v>6.7414964388944718E-2</v>
      </c>
      <c r="G210" s="56">
        <v>5.9074835933570283E-2</v>
      </c>
      <c r="H210" s="56">
        <v>-7.4999323647972307E-2</v>
      </c>
      <c r="I210" s="56">
        <v>-5.4108315381804772E-2</v>
      </c>
      <c r="J210" s="56">
        <v>-4.2161727186910917E-3</v>
      </c>
      <c r="K210" s="56">
        <v>-8.3631185023626368E-3</v>
      </c>
      <c r="L210" s="56">
        <v>3.0160965842720655E-2</v>
      </c>
      <c r="M210" s="56">
        <v>6.5481690216285471E-2</v>
      </c>
      <c r="N210" s="56">
        <v>1.4976461910312185E-2</v>
      </c>
      <c r="O210" s="56">
        <v>-8.9627542387524205E-3</v>
      </c>
      <c r="P210" s="56">
        <v>-0.27809006351515098</v>
      </c>
      <c r="Q210" s="56">
        <v>-0.11016463283893761</v>
      </c>
      <c r="R210" s="56">
        <v>-5.2371500590591931E-2</v>
      </c>
      <c r="S210" s="56">
        <v>-5.4056685171016E-2</v>
      </c>
      <c r="T210" s="56">
        <v>2.6560327813506542E-2</v>
      </c>
      <c r="U210" s="56">
        <v>-2.0106553889048202E-2</v>
      </c>
      <c r="V210" s="56">
        <v>-3.698987114333957E-2</v>
      </c>
      <c r="W210" s="56">
        <v>-3.9023891096966301E-2</v>
      </c>
      <c r="X210" s="56">
        <v>-4.1743946650436292E-3</v>
      </c>
      <c r="Y210" s="56">
        <v>-5.1867965327715773E-2</v>
      </c>
      <c r="Z210" s="56">
        <v>-1.9223491694816797E-2</v>
      </c>
      <c r="AA210" s="56" t="e">
        <v>#DIV/0!</v>
      </c>
      <c r="AB210" s="56" t="e">
        <v>#DIV/0!</v>
      </c>
      <c r="AC210" s="56" t="e">
        <v>#DIV/0!</v>
      </c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</row>
    <row r="211" spans="1:63" s="23" customFormat="1" x14ac:dyDescent="0.35">
      <c r="A211" s="23" t="s">
        <v>33</v>
      </c>
      <c r="B211" s="23" t="s">
        <v>34</v>
      </c>
      <c r="C211" s="56">
        <v>7.1578574093519578E-3</v>
      </c>
      <c r="D211" s="56"/>
      <c r="E211" s="56"/>
      <c r="F211" s="56"/>
      <c r="G211" s="56">
        <v>6.0924679200303755E-3</v>
      </c>
      <c r="H211" s="56"/>
      <c r="I211" s="56"/>
      <c r="J211" s="56"/>
      <c r="K211" s="56">
        <v>5.5200340683736132E-3</v>
      </c>
      <c r="L211" s="56"/>
      <c r="M211" s="56"/>
      <c r="N211" s="56"/>
      <c r="O211" s="56">
        <v>4.8942678595335987E-3</v>
      </c>
      <c r="P211" s="56"/>
      <c r="Q211" s="56"/>
      <c r="R211" s="56"/>
      <c r="S211" s="56">
        <v>2.2981269487506082E-3</v>
      </c>
      <c r="T211" s="56"/>
      <c r="U211" s="56"/>
      <c r="V211" s="56"/>
      <c r="W211" s="56">
        <v>-2.5512112316901552E-3</v>
      </c>
      <c r="X211" s="56"/>
      <c r="Y211" s="56">
        <v>5.7158609094537915E-3</v>
      </c>
      <c r="Z211" s="56">
        <v>3.4907102033266283E-3</v>
      </c>
      <c r="AA211" s="56" t="e">
        <v>#DIV/0!</v>
      </c>
      <c r="AB211" s="56" t="e">
        <v>#DIV/0!</v>
      </c>
      <c r="AC211" s="56" t="e">
        <v>#DIV/0!</v>
      </c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</row>
    <row r="212" spans="1:63" s="23" customFormat="1" x14ac:dyDescent="0.35">
      <c r="A212" s="23" t="s">
        <v>35</v>
      </c>
      <c r="B212" s="23" t="s">
        <v>36</v>
      </c>
      <c r="C212" s="56">
        <v>4.7957293623610432E-4</v>
      </c>
      <c r="D212" s="56"/>
      <c r="E212" s="56"/>
      <c r="F212" s="56"/>
      <c r="G212" s="56">
        <v>3.4689647972266054E-4</v>
      </c>
      <c r="H212" s="56"/>
      <c r="I212" s="56"/>
      <c r="J212" s="56"/>
      <c r="K212" s="56">
        <v>8.8846224251675236E-4</v>
      </c>
      <c r="L212" s="56"/>
      <c r="M212" s="56"/>
      <c r="N212" s="56"/>
      <c r="O212" s="56">
        <v>-6.5675979834595958E-5</v>
      </c>
      <c r="P212" s="56"/>
      <c r="Q212" s="56"/>
      <c r="R212" s="56"/>
      <c r="S212" s="56">
        <v>2.5230777160174171E-4</v>
      </c>
      <c r="T212" s="56"/>
      <c r="U212" s="56">
        <v>1.3113664272525685E-4</v>
      </c>
      <c r="V212" s="56"/>
      <c r="W212" s="56">
        <v>7.0731527520663995E-4</v>
      </c>
      <c r="X212" s="56"/>
      <c r="Y212" s="56">
        <v>5.859627486938247E-4</v>
      </c>
      <c r="Z212" s="56">
        <v>1.1339741632268742E-4</v>
      </c>
      <c r="AA212" s="56" t="e">
        <v>#DIV/0!</v>
      </c>
      <c r="AB212" s="56" t="e">
        <v>#DIV/0!</v>
      </c>
      <c r="AC212" s="56" t="e">
        <v>#DIV/0!</v>
      </c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</row>
    <row r="213" spans="1:63" s="23" customFormat="1" x14ac:dyDescent="0.35">
      <c r="A213" s="23" t="s">
        <v>37</v>
      </c>
      <c r="B213" s="23" t="s">
        <v>38</v>
      </c>
      <c r="C213" s="56">
        <v>3.1576347618926994E-3</v>
      </c>
      <c r="D213" s="56"/>
      <c r="E213" s="56"/>
      <c r="F213" s="56"/>
      <c r="G213" s="56">
        <v>-8.467615747618731E-4</v>
      </c>
      <c r="H213" s="56"/>
      <c r="I213" s="56"/>
      <c r="J213" s="56"/>
      <c r="K213" s="56">
        <v>7.9297983866140204E-3</v>
      </c>
      <c r="L213" s="56"/>
      <c r="M213" s="56"/>
      <c r="N213" s="56"/>
      <c r="O213" s="56">
        <v>2.7843965721559968E-3</v>
      </c>
      <c r="P213" s="56"/>
      <c r="Q213" s="56"/>
      <c r="R213" s="56"/>
      <c r="S213" s="56">
        <v>6.5056182814450794E-3</v>
      </c>
      <c r="T213" s="56"/>
      <c r="U213" s="56">
        <v>-3.6298895973246306E-3</v>
      </c>
      <c r="V213" s="56">
        <v>-3.8639311456520014E-3</v>
      </c>
      <c r="W213" s="56">
        <v>-6.052028506176128E-3</v>
      </c>
      <c r="X213" s="56">
        <v>4.1801627866889686E-2</v>
      </c>
      <c r="Y213" s="56">
        <v>-3.9741994124866648E-2</v>
      </c>
      <c r="Z213" s="56">
        <v>-1.2286660068945254E-2</v>
      </c>
      <c r="AA213" s="56" t="e">
        <v>#DIV/0!</v>
      </c>
      <c r="AB213" s="56" t="e">
        <v>#DIV/0!</v>
      </c>
      <c r="AC213" s="56" t="e">
        <v>#DIV/0!</v>
      </c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</row>
    <row r="214" spans="1:63" s="23" customFormat="1" x14ac:dyDescent="0.35">
      <c r="A214" s="23" t="s">
        <v>39</v>
      </c>
      <c r="B214" s="23" t="s">
        <v>40</v>
      </c>
      <c r="C214" s="56">
        <v>2.9877431952384315E-3</v>
      </c>
      <c r="D214" s="56"/>
      <c r="E214" s="56"/>
      <c r="F214" s="56"/>
      <c r="G214" s="56">
        <v>3.8029013595006314E-4</v>
      </c>
      <c r="H214" s="56"/>
      <c r="I214" s="56"/>
      <c r="J214" s="56"/>
      <c r="K214" s="56">
        <v>4.6430868364309551E-3</v>
      </c>
      <c r="L214" s="56"/>
      <c r="M214" s="56"/>
      <c r="N214" s="56"/>
      <c r="O214" s="56">
        <v>2.4149699287293854E-3</v>
      </c>
      <c r="P214" s="56"/>
      <c r="Q214" s="56"/>
      <c r="R214" s="56"/>
      <c r="S214" s="56">
        <v>5.2640024279757402E-3</v>
      </c>
      <c r="T214" s="56"/>
      <c r="U214" s="56">
        <v>-1.1490227660770945E-3</v>
      </c>
      <c r="V214" s="56"/>
      <c r="W214" s="56">
        <v>-1.8856671255800272E-2</v>
      </c>
      <c r="X214" s="56"/>
      <c r="Y214" s="56">
        <v>-2.974356984281748E-2</v>
      </c>
      <c r="Z214" s="56">
        <v>-2.2263295077370428E-2</v>
      </c>
      <c r="AA214" s="56" t="e">
        <v>#DIV/0!</v>
      </c>
      <c r="AB214" s="56" t="e">
        <v>#DIV/0!</v>
      </c>
      <c r="AC214" s="56" t="e">
        <v>#DIV/0!</v>
      </c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</row>
    <row r="215" spans="1:63" s="23" customFormat="1" x14ac:dyDescent="0.35">
      <c r="A215" s="23" t="s">
        <v>41</v>
      </c>
      <c r="B215" s="23" t="s">
        <v>42</v>
      </c>
      <c r="C215" s="56">
        <v>6.6802791356834279E-3</v>
      </c>
      <c r="D215" s="56"/>
      <c r="E215" s="56"/>
      <c r="F215" s="56"/>
      <c r="G215" s="56">
        <v>6.133937015357434E-3</v>
      </c>
      <c r="H215" s="56"/>
      <c r="I215" s="56"/>
      <c r="J215" s="56"/>
      <c r="K215" s="56">
        <v>6.0408935685707793E-3</v>
      </c>
      <c r="L215" s="56"/>
      <c r="M215" s="56"/>
      <c r="N215" s="56"/>
      <c r="O215" s="56">
        <v>4.5285624086498864E-3</v>
      </c>
      <c r="P215" s="56"/>
      <c r="Q215" s="56"/>
      <c r="R215" s="56"/>
      <c r="S215" s="56">
        <v>5.2874327164661832E-3</v>
      </c>
      <c r="T215" s="56"/>
      <c r="U215" s="56">
        <v>3.9768935418043631E-3</v>
      </c>
      <c r="V215" s="56"/>
      <c r="W215" s="56">
        <v>6.8130787792681476E-3</v>
      </c>
      <c r="X215" s="56">
        <v>7.8385035281587005E-4</v>
      </c>
      <c r="Y215" s="56">
        <v>6.6474935873822661E-3</v>
      </c>
      <c r="Z215" s="56">
        <v>6.9114632196147618E-3</v>
      </c>
      <c r="AA215" s="56" t="e">
        <v>#DIV/0!</v>
      </c>
      <c r="AB215" s="56" t="e">
        <v>#DIV/0!</v>
      </c>
      <c r="AC215" s="56" t="e">
        <v>#DIV/0!</v>
      </c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</row>
    <row r="216" spans="1:63" s="23" customFormat="1" x14ac:dyDescent="0.35">
      <c r="A216" s="23" t="s">
        <v>43</v>
      </c>
      <c r="B216" s="23" t="s">
        <v>44</v>
      </c>
      <c r="C216" s="56">
        <v>6.5616754833882464E-3</v>
      </c>
      <c r="D216" s="56"/>
      <c r="E216" s="56"/>
      <c r="F216" s="56"/>
      <c r="G216" s="56">
        <v>5.7400065830590877E-3</v>
      </c>
      <c r="H216" s="56"/>
      <c r="I216" s="56"/>
      <c r="J216" s="56"/>
      <c r="K216" s="56">
        <v>4.4215869940474077E-3</v>
      </c>
      <c r="L216" s="56"/>
      <c r="M216" s="56"/>
      <c r="N216" s="56"/>
      <c r="O216" s="56">
        <v>4.0871445423440256E-3</v>
      </c>
      <c r="P216" s="56"/>
      <c r="Q216" s="56"/>
      <c r="R216" s="56"/>
      <c r="S216" s="56">
        <v>3.4041012176904621E-3</v>
      </c>
      <c r="T216" s="56"/>
      <c r="U216" s="56">
        <v>2.6423559878346234E-3</v>
      </c>
      <c r="V216" s="56"/>
      <c r="W216" s="56">
        <v>3.3962896675360055E-3</v>
      </c>
      <c r="X216" s="56"/>
      <c r="Y216" s="56"/>
      <c r="Z216" s="56">
        <v>3.9529131338838248E-3</v>
      </c>
      <c r="AA216" s="56" t="e">
        <v>#DIV/0!</v>
      </c>
      <c r="AB216" s="56" t="e">
        <v>#DIV/0!</v>
      </c>
      <c r="AC216" s="56" t="e">
        <v>#DIV/0!</v>
      </c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</row>
    <row r="217" spans="1:63" s="23" customFormat="1" x14ac:dyDescent="0.35">
      <c r="A217" s="23" t="s">
        <v>45</v>
      </c>
      <c r="B217" s="23" t="s">
        <v>46</v>
      </c>
      <c r="C217" s="56"/>
      <c r="D217" s="56"/>
      <c r="E217" s="56"/>
      <c r="F217" s="56"/>
      <c r="G217" s="56">
        <v>1.4010195474790941E-3</v>
      </c>
      <c r="H217" s="56"/>
      <c r="I217" s="56"/>
      <c r="J217" s="56"/>
      <c r="K217" s="56">
        <v>2.0303803950806956E-3</v>
      </c>
      <c r="L217" s="56"/>
      <c r="M217" s="56"/>
      <c r="N217" s="56"/>
      <c r="O217" s="56">
        <v>6.8817646008851956E-4</v>
      </c>
      <c r="P217" s="56"/>
      <c r="Q217" s="56"/>
      <c r="R217" s="56"/>
      <c r="S217" s="56">
        <v>1.1966376592000357E-3</v>
      </c>
      <c r="T217" s="56"/>
      <c r="U217" s="56">
        <v>3.0795828610067841E-4</v>
      </c>
      <c r="V217" s="56"/>
      <c r="W217" s="56">
        <v>2.0963821662629343E-3</v>
      </c>
      <c r="X217" s="56">
        <v>9.388134067161905E-4</v>
      </c>
      <c r="Y217" s="56">
        <v>1.5149630995933314E-3</v>
      </c>
      <c r="Z217" s="56">
        <v>1.5133711619379493E-3</v>
      </c>
      <c r="AA217" s="56" t="e">
        <v>#DIV/0!</v>
      </c>
      <c r="AB217" s="56" t="e">
        <v>#DIV/0!</v>
      </c>
      <c r="AC217" s="56" t="e">
        <v>#DIV/0!</v>
      </c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</row>
    <row r="218" spans="1:63" s="23" customFormat="1" x14ac:dyDescent="0.35">
      <c r="A218" s="23" t="s">
        <v>47</v>
      </c>
      <c r="B218" s="23" t="s">
        <v>48</v>
      </c>
      <c r="C218" s="56">
        <v>6.7358732022774533E-3</v>
      </c>
      <c r="D218" s="56"/>
      <c r="E218" s="56"/>
      <c r="F218" s="56"/>
      <c r="G218" s="56">
        <v>5.2755989643651071E-3</v>
      </c>
      <c r="H218" s="56"/>
      <c r="I218" s="56"/>
      <c r="J218" s="56"/>
      <c r="K218" s="56">
        <v>5.1319687993606686E-3</v>
      </c>
      <c r="L218" s="56"/>
      <c r="M218" s="56"/>
      <c r="N218" s="56"/>
      <c r="O218" s="56">
        <v>3.8836739042255545E-3</v>
      </c>
      <c r="P218" s="56"/>
      <c r="Q218" s="56"/>
      <c r="R218" s="56"/>
      <c r="S218" s="56">
        <v>4.8457542233330203E-3</v>
      </c>
      <c r="T218" s="56"/>
      <c r="U218" s="56"/>
      <c r="V218" s="56"/>
      <c r="W218" s="56">
        <v>5.6029460189128411E-3</v>
      </c>
      <c r="X218" s="56"/>
      <c r="Y218" s="56"/>
      <c r="Z218" s="56" t="e">
        <v>#DIV/0!</v>
      </c>
      <c r="AA218" s="56" t="e">
        <v>#DIV/0!</v>
      </c>
      <c r="AB218" s="56" t="e">
        <v>#DIV/0!</v>
      </c>
      <c r="AC218" s="56" t="e">
        <v>#DIV/0!</v>
      </c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</row>
    <row r="219" spans="1:63" s="23" customFormat="1" x14ac:dyDescent="0.35">
      <c r="A219" s="23" t="s">
        <v>49</v>
      </c>
      <c r="B219" s="23" t="s">
        <v>50</v>
      </c>
      <c r="C219" s="56">
        <v>1.0002950071135169E-2</v>
      </c>
      <c r="D219" s="56"/>
      <c r="E219" s="56"/>
      <c r="F219" s="56"/>
      <c r="G219" s="56">
        <v>7.1717569367661816E-3</v>
      </c>
      <c r="H219" s="56"/>
      <c r="I219" s="56"/>
      <c r="J219" s="56"/>
      <c r="K219" s="56">
        <v>7.1914748925753893E-3</v>
      </c>
      <c r="L219" s="56"/>
      <c r="M219" s="56"/>
      <c r="N219" s="56"/>
      <c r="O219" s="56">
        <v>6.6136241621769735E-3</v>
      </c>
      <c r="P219" s="56"/>
      <c r="Q219" s="56"/>
      <c r="R219" s="56"/>
      <c r="S219" s="56">
        <v>5.701559033842906E-3</v>
      </c>
      <c r="T219" s="56"/>
      <c r="U219" s="56">
        <v>5.0961792990969835E-3</v>
      </c>
      <c r="V219" s="56"/>
      <c r="W219" s="56">
        <v>5.4434964619191296E-3</v>
      </c>
      <c r="X219" s="56"/>
      <c r="Y219" s="56">
        <v>3.8762663415732998E-3</v>
      </c>
      <c r="Z219" s="56">
        <v>3.8033941576862168E-3</v>
      </c>
      <c r="AA219" s="56" t="e">
        <v>#DIV/0!</v>
      </c>
      <c r="AB219" s="56" t="e">
        <v>#DIV/0!</v>
      </c>
      <c r="AC219" s="56" t="e">
        <v>#DIV/0!</v>
      </c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</row>
    <row r="220" spans="1:63" s="25" customFormat="1" ht="13.15" x14ac:dyDescent="0.4">
      <c r="A220" s="10" t="s">
        <v>85</v>
      </c>
      <c r="B220" s="25" t="s">
        <v>51</v>
      </c>
      <c r="C220" s="57">
        <v>3.9565325156777726E-3</v>
      </c>
      <c r="D220" s="57">
        <v>1.5855917567426296E-4</v>
      </c>
      <c r="E220" s="57">
        <v>-1.3968731646028148E-4</v>
      </c>
      <c r="F220" s="57">
        <v>-3.1331985942971469E-3</v>
      </c>
      <c r="G220" s="57">
        <v>1.2295542471090117E-3</v>
      </c>
      <c r="H220" s="57">
        <v>8.0053797433317277E-3</v>
      </c>
      <c r="I220" s="57">
        <v>8.9719235562019731E-3</v>
      </c>
      <c r="J220" s="57">
        <v>8.1234843497709399E-3</v>
      </c>
      <c r="K220" s="57">
        <v>7.368172334109733E-3</v>
      </c>
      <c r="L220" s="57">
        <v>8.7993469248198279E-3</v>
      </c>
      <c r="M220" s="57">
        <v>7.7420832416268915E-3</v>
      </c>
      <c r="N220" s="57">
        <v>5.6395251325966188E-3</v>
      </c>
      <c r="O220" s="57">
        <v>6.5063804484558844E-3</v>
      </c>
      <c r="P220" s="57">
        <v>7.3413689349684065E-3</v>
      </c>
      <c r="Q220" s="57">
        <v>8.6279454416456364E-3</v>
      </c>
      <c r="R220" s="57">
        <v>8.8564529113981695E-3</v>
      </c>
      <c r="S220" s="57">
        <v>7.7967890179170794E-3</v>
      </c>
      <c r="T220" s="57">
        <v>6.0961185856325036E-3</v>
      </c>
      <c r="U220" s="57">
        <v>3.1926293654280552E-3</v>
      </c>
      <c r="V220" s="57">
        <v>5.8559416053041435E-3</v>
      </c>
      <c r="W220" s="57">
        <v>5.8234996601265535E-3</v>
      </c>
      <c r="X220" s="57">
        <v>7.560881989502017E-3</v>
      </c>
      <c r="Y220" s="57">
        <v>5.4108587409250151E-3</v>
      </c>
      <c r="Z220" s="57">
        <v>5.5976840636781889E-3</v>
      </c>
      <c r="AA220" s="57" t="e">
        <v>#DIV/0!</v>
      </c>
      <c r="AB220" s="57" t="e">
        <v>#DIV/0!</v>
      </c>
      <c r="AC220" s="57" t="e">
        <v>#DIV/0!</v>
      </c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</row>
    <row r="221" spans="1:63" s="23" customFormat="1" x14ac:dyDescent="0.35">
      <c r="B221" s="27" t="s">
        <v>52</v>
      </c>
      <c r="C221" s="58">
        <v>1.3337898019958147E-3</v>
      </c>
      <c r="D221" s="58">
        <v>-3.1196192613515447E-3</v>
      </c>
      <c r="E221" s="58">
        <v>-3.5734416583623292E-3</v>
      </c>
      <c r="F221" s="58">
        <v>-7.2426292647069269E-3</v>
      </c>
      <c r="G221" s="58">
        <v>-1.5582142875993237E-3</v>
      </c>
      <c r="H221" s="58">
        <v>8.2773820431317133E-3</v>
      </c>
      <c r="I221" s="58">
        <v>1.0240786693361438E-2</v>
      </c>
      <c r="J221" s="58">
        <v>7.6129654057895532E-3</v>
      </c>
      <c r="K221" s="58">
        <v>7.6287464118198756E-3</v>
      </c>
      <c r="L221" s="58">
        <v>1.1309797012185192E-2</v>
      </c>
      <c r="M221" s="58">
        <v>9.4408018872308899E-3</v>
      </c>
      <c r="N221" s="58">
        <v>6.1794000421123924E-3</v>
      </c>
      <c r="O221" s="58">
        <v>7.1478371521553931E-3</v>
      </c>
      <c r="P221" s="58">
        <v>1.3065400671195875E-2</v>
      </c>
      <c r="Q221" s="58">
        <v>1.0481124700208032E-2</v>
      </c>
      <c r="R221" s="58">
        <v>1.0507495116002947E-2</v>
      </c>
      <c r="S221" s="58">
        <v>9.5173896118713793E-3</v>
      </c>
      <c r="T221" s="58">
        <v>7.8400903002207034E-3</v>
      </c>
      <c r="U221" s="58">
        <v>4.8406763955000888E-3</v>
      </c>
      <c r="V221" s="58">
        <v>9.7184595248248195E-3</v>
      </c>
      <c r="W221" s="58">
        <v>8.728996661961478E-3</v>
      </c>
      <c r="X221" s="58">
        <v>1.1651121819412621E-2</v>
      </c>
      <c r="Y221" s="58">
        <v>9.2710431481125496E-3</v>
      </c>
      <c r="Z221" s="58">
        <v>6.8282518988351561E-3</v>
      </c>
      <c r="AA221" s="58" t="e">
        <v>#DIV/0!</v>
      </c>
      <c r="AB221" s="58" t="e">
        <v>#DIV/0!</v>
      </c>
      <c r="AC221" s="58" t="e">
        <v>#DIV/0!</v>
      </c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  <c r="BF221" s="28"/>
      <c r="BG221" s="28"/>
      <c r="BH221" s="28"/>
      <c r="BI221" s="28"/>
      <c r="BJ221" s="28"/>
      <c r="BK221" s="28"/>
    </row>
    <row r="222" spans="1:63" s="23" customFormat="1" x14ac:dyDescent="0.35">
      <c r="B222" s="27" t="s">
        <v>53</v>
      </c>
      <c r="C222" s="58">
        <v>1.3675531582156735E-2</v>
      </c>
      <c r="D222" s="58">
        <v>1.22334138758652E-2</v>
      </c>
      <c r="E222" s="58">
        <v>1.1307771520262244E-2</v>
      </c>
      <c r="F222" s="58">
        <v>1.0026033771411551E-2</v>
      </c>
      <c r="G222" s="58">
        <v>9.8399733040658785E-3</v>
      </c>
      <c r="H222" s="58">
        <v>8.7607453031676441E-3</v>
      </c>
      <c r="I222" s="58">
        <v>6.3839927272687251E-3</v>
      </c>
      <c r="J222" s="58">
        <v>1.0237260584035682E-2</v>
      </c>
      <c r="K222" s="58">
        <v>7.1320064539056377E-3</v>
      </c>
      <c r="L222" s="58">
        <v>6.6105256632401413E-4</v>
      </c>
      <c r="M222" s="58">
        <v>1.854269227378342E-3</v>
      </c>
      <c r="N222" s="58">
        <v>4.0068603159276921E-3</v>
      </c>
      <c r="O222" s="58">
        <v>5.2367790981209935E-3</v>
      </c>
      <c r="P222" s="58">
        <v>-3.8012396835724804E-3</v>
      </c>
      <c r="Q222" s="58">
        <v>5.7687460911611237E-3</v>
      </c>
      <c r="R222" s="58">
        <v>5.7049977437862026E-3</v>
      </c>
      <c r="S222" s="58">
        <v>4.7993643226062772E-3</v>
      </c>
      <c r="T222" s="58">
        <v>6.1785094963690956E-5</v>
      </c>
      <c r="U222" s="58">
        <v>-2.7795325331648769E-4</v>
      </c>
      <c r="V222" s="58">
        <v>-1.3397792166112245E-3</v>
      </c>
      <c r="W222" s="58">
        <v>8.1421282285204944E-4</v>
      </c>
      <c r="X222" s="58">
        <v>-2.6998514734664983E-3</v>
      </c>
      <c r="Y222" s="58">
        <v>-1.6936284529580096E-3</v>
      </c>
      <c r="Z222" s="58">
        <v>3.7552093913892229E-3</v>
      </c>
      <c r="AA222" s="58" t="e">
        <v>#DIV/0!</v>
      </c>
      <c r="AB222" s="58" t="e">
        <v>#DIV/0!</v>
      </c>
      <c r="AC222" s="58" t="e">
        <v>#DIV/0!</v>
      </c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28"/>
      <c r="BJ222" s="28"/>
      <c r="BK222" s="28"/>
    </row>
    <row r="223" spans="1:63" s="23" customFormat="1" x14ac:dyDescent="0.35">
      <c r="B223" s="27" t="s">
        <v>54</v>
      </c>
      <c r="C223" s="58">
        <v>1.0475420135129953E-2</v>
      </c>
      <c r="D223" s="58">
        <v>7.2940875719652402E-3</v>
      </c>
      <c r="E223" s="58">
        <v>1.5451879407163945E-2</v>
      </c>
      <c r="F223" s="58">
        <v>1.7132704143454597E-2</v>
      </c>
      <c r="G223" s="58">
        <v>1.5411791332031416E-2</v>
      </c>
      <c r="H223" s="58">
        <v>-1.4115855886901892E-2</v>
      </c>
      <c r="I223" s="58">
        <v>-9.5549358466769513E-3</v>
      </c>
      <c r="J223" s="58">
        <v>1.4751217206806875E-3</v>
      </c>
      <c r="K223" s="58">
        <v>-2.1014043299717554E-4</v>
      </c>
      <c r="L223" s="58">
        <v>1.027301882387105E-2</v>
      </c>
      <c r="M223" s="58">
        <v>1.6736899770845338E-2</v>
      </c>
      <c r="N223" s="58">
        <v>5.7657343431278358E-3</v>
      </c>
      <c r="O223" s="58">
        <v>-1.7964777134379575E-3</v>
      </c>
      <c r="P223" s="58">
        <v>-6.9876829834105772E-2</v>
      </c>
      <c r="Q223" s="58">
        <v>-2.2104057211722258E-2</v>
      </c>
      <c r="R223" s="58">
        <v>-9.1373090160024335E-3</v>
      </c>
      <c r="S223" s="58">
        <v>-1.3620879601181269E-2</v>
      </c>
      <c r="T223" s="58">
        <v>2.2260699102324855E-2</v>
      </c>
      <c r="U223" s="58">
        <v>-4.5341906935337864E-3</v>
      </c>
      <c r="V223" s="58">
        <v>-2.0196658052913319E-2</v>
      </c>
      <c r="W223" s="58">
        <v>-1.7598696880835873E-2</v>
      </c>
      <c r="X223" s="58">
        <v>1.1271408222393392E-2</v>
      </c>
      <c r="Y223" s="58">
        <v>-1.5218651994746007E-2</v>
      </c>
      <c r="Z223" s="58">
        <v>-4.9808813040515777E-3</v>
      </c>
      <c r="AA223" s="58" t="e">
        <v>#DIV/0!</v>
      </c>
      <c r="AB223" s="58" t="e">
        <v>#DIV/0!</v>
      </c>
      <c r="AC223" s="58" t="e">
        <v>#DIV/0!</v>
      </c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  <c r="BE223" s="28"/>
      <c r="BF223" s="28"/>
      <c r="BG223" s="28"/>
      <c r="BH223" s="28"/>
      <c r="BI223" s="28"/>
      <c r="BJ223" s="28"/>
      <c r="BK223" s="28"/>
    </row>
    <row r="224" spans="1:63" s="23" customFormat="1" x14ac:dyDescent="0.35">
      <c r="A224" s="29"/>
      <c r="B224" s="30" t="s">
        <v>55</v>
      </c>
      <c r="C224" s="59"/>
      <c r="D224" s="59"/>
      <c r="E224" s="59"/>
      <c r="F224" s="59"/>
      <c r="G224" s="59">
        <v>5.2280253472184179E-3</v>
      </c>
      <c r="H224" s="59"/>
      <c r="I224" s="59"/>
      <c r="J224" s="59"/>
      <c r="K224" s="59">
        <v>5.0663445743835255E-3</v>
      </c>
      <c r="L224" s="59"/>
      <c r="M224" s="59"/>
      <c r="N224" s="59"/>
      <c r="O224" s="59">
        <v>4.0456141952716395E-3</v>
      </c>
      <c r="P224" s="59"/>
      <c r="Q224" s="59"/>
      <c r="R224" s="59"/>
      <c r="S224" s="59">
        <v>4.1940004138438054E-3</v>
      </c>
      <c r="T224" s="59"/>
      <c r="U224" s="59"/>
      <c r="V224" s="59"/>
      <c r="W224" s="59">
        <v>5.0537910924289796E-3</v>
      </c>
      <c r="X224" s="59"/>
      <c r="Y224" s="59"/>
      <c r="Z224" s="59" t="e">
        <v>#DIV/0!</v>
      </c>
      <c r="AA224" s="59" t="e">
        <v>#DIV/0!</v>
      </c>
      <c r="AB224" s="59" t="e">
        <v>#DIV/0!</v>
      </c>
      <c r="AC224" s="59" t="e">
        <v>#DIV/0!</v>
      </c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</row>
    <row r="226" spans="1:63" x14ac:dyDescent="0.35">
      <c r="A226" s="3" t="s">
        <v>164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</row>
    <row r="227" spans="1:63" s="23" customFormat="1" x14ac:dyDescent="0.35">
      <c r="A227" s="23" t="s">
        <v>1</v>
      </c>
      <c r="B227" s="23" t="s">
        <v>2</v>
      </c>
      <c r="C227" s="56">
        <v>2.993532394484548E-4</v>
      </c>
      <c r="D227" s="56">
        <v>6.9409666394299623E-4</v>
      </c>
      <c r="E227" s="56">
        <v>1.6631712851543697E-3</v>
      </c>
      <c r="F227" s="56">
        <v>2.1834992280989059E-3</v>
      </c>
      <c r="G227" s="56">
        <v>2.8913289591636611E-3</v>
      </c>
      <c r="H227" s="56">
        <v>2.6561438591938451E-3</v>
      </c>
      <c r="I227" s="56">
        <v>1.7176046947861658E-3</v>
      </c>
      <c r="J227" s="56">
        <v>9.8860944571615029E-3</v>
      </c>
      <c r="K227" s="56">
        <v>8.6079579845235541E-3</v>
      </c>
      <c r="L227" s="56">
        <v>2.2259068760151598E-2</v>
      </c>
      <c r="M227" s="56">
        <v>2.7507727548249036E-2</v>
      </c>
      <c r="N227" s="56">
        <v>2.5529680912931615E-2</v>
      </c>
      <c r="O227" s="56">
        <v>2.4516778967398584E-2</v>
      </c>
      <c r="P227" s="56">
        <v>3.1242121832592402E-2</v>
      </c>
      <c r="Q227" s="56">
        <v>3.4379234223947626E-2</v>
      </c>
      <c r="R227" s="56">
        <v>3.7929630016230412E-2</v>
      </c>
      <c r="S227" s="56">
        <v>3.5817706088402956E-2</v>
      </c>
      <c r="T227" s="56">
        <v>8.5751032213905634E-2</v>
      </c>
      <c r="U227" s="56">
        <v>5.520123960678415E-2</v>
      </c>
      <c r="V227" s="56">
        <v>4.2330946880456244E-2</v>
      </c>
      <c r="W227" s="56">
        <v>4.4850762634971557E-2</v>
      </c>
      <c r="X227" s="56">
        <v>0.13618616837468861</v>
      </c>
      <c r="Y227" s="56">
        <v>8.9895713926244861E-2</v>
      </c>
      <c r="Z227" s="56">
        <v>7.5285742428163632E-2</v>
      </c>
      <c r="AA227" s="56" t="e">
        <v>#DIV/0!</v>
      </c>
      <c r="AB227" s="56" t="e">
        <v>#DIV/0!</v>
      </c>
      <c r="AC227" s="56" t="e">
        <v>#DIV/0!</v>
      </c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</row>
    <row r="228" spans="1:63" s="23" customFormat="1" x14ac:dyDescent="0.35">
      <c r="A228" s="23" t="s">
        <v>3</v>
      </c>
      <c r="B228" s="23" t="s">
        <v>4</v>
      </c>
      <c r="C228" s="56">
        <v>2.4544884060972707E-3</v>
      </c>
      <c r="D228" s="56">
        <v>1.2872016858189821E-3</v>
      </c>
      <c r="E228" s="56">
        <v>1.5150510373253482E-3</v>
      </c>
      <c r="F228" s="56">
        <v>2.7283471213911869E-3</v>
      </c>
      <c r="G228" s="56">
        <v>4.3995064091263943E-3</v>
      </c>
      <c r="H228" s="56">
        <v>1.4140879998541238E-2</v>
      </c>
      <c r="I228" s="56">
        <v>1.4629633708508623E-2</v>
      </c>
      <c r="J228" s="56">
        <v>1.3991607965400438E-2</v>
      </c>
      <c r="K228" s="56">
        <v>1.4904090323084736E-2</v>
      </c>
      <c r="L228" s="56">
        <v>2.0862530258631672E-2</v>
      </c>
      <c r="M228" s="56">
        <v>1.8579878361661251E-2</v>
      </c>
      <c r="N228" s="56">
        <v>1.6489573120644425E-2</v>
      </c>
      <c r="O228" s="56">
        <v>1.5685950673210016E-2</v>
      </c>
      <c r="P228" s="56">
        <v>6.7919457621597415E-2</v>
      </c>
      <c r="Q228" s="56">
        <v>4.0878170095821273E-2</v>
      </c>
      <c r="R228" s="56">
        <v>3.6562768766766965E-2</v>
      </c>
      <c r="S228" s="56">
        <v>2.9852577699090225E-2</v>
      </c>
      <c r="T228" s="56">
        <v>8.4955686808280001E-2</v>
      </c>
      <c r="U228" s="56">
        <v>4.7514483574565496E-2</v>
      </c>
      <c r="V228" s="56">
        <v>3.6598883668458718E-2</v>
      </c>
      <c r="W228" s="56">
        <v>3.5034872942198987E-2</v>
      </c>
      <c r="X228" s="56">
        <v>0.17469565402460308</v>
      </c>
      <c r="Y228" s="56">
        <v>0.11743357408097292</v>
      </c>
      <c r="Z228" s="56">
        <v>9.9070617810619335E-2</v>
      </c>
      <c r="AA228" s="56" t="e">
        <v>#DIV/0!</v>
      </c>
      <c r="AB228" s="56" t="e">
        <v>#DIV/0!</v>
      </c>
      <c r="AC228" s="56" t="e">
        <v>#DIV/0!</v>
      </c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</row>
    <row r="229" spans="1:63" s="23" customFormat="1" x14ac:dyDescent="0.35">
      <c r="A229" s="23" t="s">
        <v>5</v>
      </c>
      <c r="B229" s="23" t="s">
        <v>6</v>
      </c>
      <c r="C229" s="56">
        <v>2.689227251754368E-3</v>
      </c>
      <c r="D229" s="56">
        <v>2.0210817812318549E-3</v>
      </c>
      <c r="E229" s="56">
        <v>1.8245202489166911E-3</v>
      </c>
      <c r="F229" s="56">
        <v>1.8518783849614581E-3</v>
      </c>
      <c r="G229" s="56">
        <v>2.1867413582681854E-3</v>
      </c>
      <c r="H229" s="56">
        <v>4.0947208017425938E-3</v>
      </c>
      <c r="I229" s="56">
        <v>2.5556302537035184E-3</v>
      </c>
      <c r="J229" s="56">
        <v>3.1812892127099776E-3</v>
      </c>
      <c r="K229" s="56">
        <v>2.3793498971476238E-3</v>
      </c>
      <c r="L229" s="56">
        <v>2.1369132916006738E-2</v>
      </c>
      <c r="M229" s="56">
        <v>1.8313911422466994E-2</v>
      </c>
      <c r="N229" s="56">
        <v>1.6733031442387879E-2</v>
      </c>
      <c r="O229" s="56">
        <v>2.7127803296406378E-3</v>
      </c>
      <c r="P229" s="56">
        <v>2.8971344599559148E-2</v>
      </c>
      <c r="Q229" s="56">
        <v>1.9712340840474806E-2</v>
      </c>
      <c r="R229" s="56">
        <v>1.2178715929801048E-2</v>
      </c>
      <c r="S229" s="56">
        <v>8.0271398346574308E-3</v>
      </c>
      <c r="T229" s="56">
        <v>1.4758718616208774E-2</v>
      </c>
      <c r="U229" s="56">
        <v>1.6637059679660914E-2</v>
      </c>
      <c r="V229" s="56">
        <v>1.5849202997475914E-2</v>
      </c>
      <c r="W229" s="56">
        <v>1.5864430551618149E-2</v>
      </c>
      <c r="X229" s="56">
        <v>5.1482839053648782E-2</v>
      </c>
      <c r="Y229" s="56">
        <v>3.4502755535073065E-2</v>
      </c>
      <c r="Z229" s="56">
        <v>2.7499391434505405E-2</v>
      </c>
      <c r="AA229" s="56" t="e">
        <v>#DIV/0!</v>
      </c>
      <c r="AB229" s="56" t="e">
        <v>#DIV/0!</v>
      </c>
      <c r="AC229" s="56" t="e">
        <v>#DIV/0!</v>
      </c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</row>
    <row r="230" spans="1:63" s="23" customFormat="1" x14ac:dyDescent="0.35">
      <c r="A230" s="23" t="s">
        <v>7</v>
      </c>
      <c r="B230" s="23" t="s">
        <v>8</v>
      </c>
      <c r="C230" s="56">
        <v>6.6610793412254302E-2</v>
      </c>
      <c r="D230" s="56">
        <v>8.502159943518374E-2</v>
      </c>
      <c r="E230" s="56">
        <v>7.0236590211305766E-2</v>
      </c>
      <c r="F230" s="56">
        <v>6.7743263793476005E-2</v>
      </c>
      <c r="G230" s="56">
        <v>6.4430806360195755E-2</v>
      </c>
      <c r="H230" s="56">
        <v>9.5665360798685706E-2</v>
      </c>
      <c r="I230" s="56">
        <v>7.3802936084218965E-2</v>
      </c>
      <c r="J230" s="56">
        <v>7.1520032660938634E-2</v>
      </c>
      <c r="K230" s="56">
        <v>7.1181755355908774E-2</v>
      </c>
      <c r="L230" s="56">
        <v>0.10247852388447462</v>
      </c>
      <c r="M230" s="56">
        <v>8.7430368199375011E-2</v>
      </c>
      <c r="N230" s="56">
        <v>8.0658619346943322E-2</v>
      </c>
      <c r="O230" s="56">
        <v>7.6886834123501877E-2</v>
      </c>
      <c r="P230" s="56">
        <v>8.4198337193222145E-2</v>
      </c>
      <c r="Q230" s="56">
        <v>7.0405748241984645E-2</v>
      </c>
      <c r="R230" s="56">
        <v>6.4501319535477317E-2</v>
      </c>
      <c r="S230" s="56">
        <v>6.0907542989628145E-2</v>
      </c>
      <c r="T230" s="56">
        <v>9.5042819499341236E-2</v>
      </c>
      <c r="U230" s="56">
        <v>7.7445827993705155E-2</v>
      </c>
      <c r="V230" s="56">
        <v>7.1140473073915342E-2</v>
      </c>
      <c r="W230" s="56">
        <v>6.8042528161308485E-2</v>
      </c>
      <c r="X230" s="56">
        <v>8.7771436015600196E-2</v>
      </c>
      <c r="Y230" s="56">
        <v>6.6790125813780327E-2</v>
      </c>
      <c r="Z230" s="56">
        <v>6.7859755601918328E-2</v>
      </c>
      <c r="AA230" s="56" t="e">
        <v>#DIV/0!</v>
      </c>
      <c r="AB230" s="56" t="e">
        <v>#DIV/0!</v>
      </c>
      <c r="AC230" s="56" t="e">
        <v>#DIV/0!</v>
      </c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</row>
    <row r="231" spans="1:63" s="23" customFormat="1" x14ac:dyDescent="0.35">
      <c r="A231" s="23" t="s">
        <v>9</v>
      </c>
      <c r="B231" s="23" t="s">
        <v>10</v>
      </c>
      <c r="C231" s="56">
        <v>3.2945104284590437E-2</v>
      </c>
      <c r="D231" s="56">
        <v>2.6522041072786797E-2</v>
      </c>
      <c r="E231" s="56">
        <v>2.7398808466667743E-2</v>
      </c>
      <c r="F231" s="56">
        <v>2.8823185944052233E-2</v>
      </c>
      <c r="G231" s="56">
        <v>2.4827499291092976E-2</v>
      </c>
      <c r="H231" s="56">
        <v>3.9572778310283448E-2</v>
      </c>
      <c r="I231" s="56">
        <v>3.8931587952527089E-2</v>
      </c>
      <c r="J231" s="56">
        <v>3.2653991702001547E-2</v>
      </c>
      <c r="K231" s="56">
        <v>3.1404195823180873E-2</v>
      </c>
      <c r="L231" s="56">
        <v>6.3550382819351936E-2</v>
      </c>
      <c r="M231" s="56">
        <v>6.5698250247606477E-2</v>
      </c>
      <c r="N231" s="56">
        <v>5.5924071420521325E-2</v>
      </c>
      <c r="O231" s="56">
        <v>5.0001520357588106E-2</v>
      </c>
      <c r="P231" s="56">
        <v>3.8767662314433911E-2</v>
      </c>
      <c r="Q231" s="56">
        <v>4.3020028090198288E-2</v>
      </c>
      <c r="R231" s="56">
        <v>3.7523396636802819E-2</v>
      </c>
      <c r="S231" s="56">
        <v>3.6104644280471929E-2</v>
      </c>
      <c r="T231" s="56">
        <v>8.3756704786964883E-2</v>
      </c>
      <c r="U231" s="56">
        <v>5.8032298753127522E-2</v>
      </c>
      <c r="V231" s="56">
        <v>5.347202775709807E-2</v>
      </c>
      <c r="W231" s="56">
        <v>5.2644612749447962E-2</v>
      </c>
      <c r="X231" s="56">
        <v>0.18137526100690665</v>
      </c>
      <c r="Y231" s="56">
        <v>0.12156107568294641</v>
      </c>
      <c r="Z231" s="56">
        <v>0.10111947644618842</v>
      </c>
      <c r="AA231" s="56" t="e">
        <v>#DIV/0!</v>
      </c>
      <c r="AB231" s="56" t="e">
        <v>#DIV/0!</v>
      </c>
      <c r="AC231" s="56" t="e">
        <v>#DIV/0!</v>
      </c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</row>
    <row r="232" spans="1:63" s="23" customFormat="1" x14ac:dyDescent="0.35">
      <c r="A232" s="23" t="s">
        <v>11</v>
      </c>
      <c r="B232" s="23" t="s">
        <v>12</v>
      </c>
      <c r="C232" s="56">
        <v>4.9455707020468779E-3</v>
      </c>
      <c r="D232" s="56">
        <v>3.9421224745777896E-3</v>
      </c>
      <c r="E232" s="56">
        <v>3.9299982629841931E-3</v>
      </c>
      <c r="F232" s="56">
        <v>3.9265898420827996E-3</v>
      </c>
      <c r="G232" s="56">
        <v>3.8894724253044498E-3</v>
      </c>
      <c r="H232" s="56">
        <v>3.3820679936586227E-3</v>
      </c>
      <c r="I232" s="56">
        <v>4.376827325408358E-3</v>
      </c>
      <c r="J232" s="56">
        <v>4.5902255197755367E-3</v>
      </c>
      <c r="K232" s="56">
        <v>3.6518563603164943E-3</v>
      </c>
      <c r="L232" s="56">
        <v>0</v>
      </c>
      <c r="M232" s="56">
        <v>6.4005495105921286E-3</v>
      </c>
      <c r="N232" s="56">
        <v>4.583158175349376E-3</v>
      </c>
      <c r="O232" s="56">
        <v>4.3437603692196318E-3</v>
      </c>
      <c r="P232" s="56">
        <v>3.7924200533385531E-3</v>
      </c>
      <c r="Q232" s="56">
        <v>3.631616425350107E-3</v>
      </c>
      <c r="R232" s="56">
        <v>3.7511897430155088E-3</v>
      </c>
      <c r="S232" s="56">
        <v>3.798315477231209E-3</v>
      </c>
      <c r="T232" s="56">
        <v>2.8770173606321556E-3</v>
      </c>
      <c r="U232" s="56">
        <v>4.1100494550343307E-3</v>
      </c>
      <c r="V232" s="56">
        <v>3.437371978697255E-3</v>
      </c>
      <c r="W232" s="56">
        <v>2.3924038695395367E-3</v>
      </c>
      <c r="X232" s="56">
        <v>5.5448739957426356E-3</v>
      </c>
      <c r="Y232" s="56">
        <v>6.1637102701936784E-3</v>
      </c>
      <c r="Z232" s="56">
        <v>6.9997691698223856E-3</v>
      </c>
      <c r="AA232" s="56" t="e">
        <v>#DIV/0!</v>
      </c>
      <c r="AB232" s="56" t="e">
        <v>#DIV/0!</v>
      </c>
      <c r="AC232" s="56" t="e">
        <v>#DIV/0!</v>
      </c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</row>
    <row r="233" spans="1:63" s="23" customFormat="1" x14ac:dyDescent="0.35">
      <c r="A233" s="23" t="s">
        <v>13</v>
      </c>
      <c r="B233" s="23" t="s">
        <v>14</v>
      </c>
      <c r="C233" s="56">
        <v>9.3070285627119419E-4</v>
      </c>
      <c r="D233" s="56">
        <v>4.026830400559395E-4</v>
      </c>
      <c r="E233" s="56">
        <v>3.8101043968604738E-4</v>
      </c>
      <c r="F233" s="56">
        <v>3.89417577335897E-4</v>
      </c>
      <c r="G233" s="56">
        <v>5.5119425421747115E-4</v>
      </c>
      <c r="H233" s="56">
        <v>4.1597337770382697E-4</v>
      </c>
      <c r="I233" s="56">
        <v>3.8815167026515609E-4</v>
      </c>
      <c r="J233" s="56">
        <v>4.8801989861780172E-4</v>
      </c>
      <c r="K233" s="56">
        <v>5.3641333500724733E-4</v>
      </c>
      <c r="L233" s="56">
        <v>5.9770481351609814E-4</v>
      </c>
      <c r="M233" s="56">
        <v>5.9853359269789017E-4</v>
      </c>
      <c r="N233" s="56">
        <v>5.603705917513449E-4</v>
      </c>
      <c r="O233" s="56">
        <v>5.1241227227392092E-4</v>
      </c>
      <c r="P233" s="56">
        <v>4.8947626040137058E-4</v>
      </c>
      <c r="Q233" s="56">
        <v>7.2380824131430105E-4</v>
      </c>
      <c r="R233" s="56">
        <v>6.6042927903137041E-4</v>
      </c>
      <c r="S233" s="56">
        <v>5.6045733318387805E-4</v>
      </c>
      <c r="T233" s="56">
        <v>5.6421200339111877E-3</v>
      </c>
      <c r="U233" s="56">
        <v>2.9062525948683883E-3</v>
      </c>
      <c r="V233" s="56">
        <v>2.0114993680687824E-3</v>
      </c>
      <c r="W233" s="56">
        <v>2.0343639049420791E-3</v>
      </c>
      <c r="X233" s="56">
        <v>6.7209228438057534E-3</v>
      </c>
      <c r="Y233" s="56">
        <v>5.9354519599356991E-4</v>
      </c>
      <c r="Z233" s="56">
        <v>9.2703399686493962E-4</v>
      </c>
      <c r="AA233" s="56" t="e">
        <v>#DIV/0!</v>
      </c>
      <c r="AB233" s="56" t="e">
        <v>#DIV/0!</v>
      </c>
      <c r="AC233" s="56" t="e">
        <v>#DIV/0!</v>
      </c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</row>
    <row r="234" spans="1:63" s="23" customFormat="1" x14ac:dyDescent="0.35">
      <c r="A234" s="23" t="s">
        <v>15</v>
      </c>
      <c r="B234" s="23" t="s">
        <v>16</v>
      </c>
      <c r="C234" s="56">
        <v>1.7711072158924919E-3</v>
      </c>
      <c r="D234" s="56">
        <v>6.9942297604476302E-4</v>
      </c>
      <c r="E234" s="56">
        <v>1.4154828083178916E-3</v>
      </c>
      <c r="F234" s="56">
        <v>1.212302378105487E-3</v>
      </c>
      <c r="G234" s="56">
        <v>2.088189588189588E-3</v>
      </c>
      <c r="H234" s="56">
        <v>6.7904933093668868E-4</v>
      </c>
      <c r="I234" s="56">
        <v>1.6907649253731342E-3</v>
      </c>
      <c r="J234" s="56">
        <v>2.9100086270167263E-3</v>
      </c>
      <c r="K234" s="56">
        <v>5.0334105963476252E-3</v>
      </c>
      <c r="L234" s="56">
        <v>3.4975932402950445E-3</v>
      </c>
      <c r="M234" s="56">
        <v>2.8478786735061505E-3</v>
      </c>
      <c r="N234" s="56">
        <v>3.7917999418435591E-3</v>
      </c>
      <c r="O234" s="56">
        <v>3.598363909359198E-3</v>
      </c>
      <c r="P234" s="56">
        <v>4.2265697544106818E-3</v>
      </c>
      <c r="Q234" s="56">
        <v>7.9995086674139008E-3</v>
      </c>
      <c r="R234" s="56">
        <v>8.9375075063052971E-3</v>
      </c>
      <c r="S234" s="56">
        <v>1.0437812340830743E-2</v>
      </c>
      <c r="T234" s="56">
        <v>1.8429086872051068E-2</v>
      </c>
      <c r="U234" s="56">
        <v>1.8751137811760424E-2</v>
      </c>
      <c r="V234" s="56">
        <v>1.8748385986054921E-2</v>
      </c>
      <c r="W234" s="56">
        <v>2.0100372349036749E-2</v>
      </c>
      <c r="X234" s="56">
        <v>1.8014650919419943E-2</v>
      </c>
      <c r="Y234" s="56">
        <v>1.8178086233659605E-2</v>
      </c>
      <c r="Z234" s="56">
        <v>2.4204981912855191E-2</v>
      </c>
      <c r="AA234" s="56" t="e">
        <v>#DIV/0!</v>
      </c>
      <c r="AB234" s="56" t="e">
        <v>#DIV/0!</v>
      </c>
      <c r="AC234" s="56" t="e">
        <v>#DIV/0!</v>
      </c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</row>
    <row r="235" spans="1:63" s="23" customFormat="1" x14ac:dyDescent="0.35">
      <c r="A235" s="23" t="s">
        <v>17</v>
      </c>
      <c r="B235" s="23" t="s">
        <v>18</v>
      </c>
      <c r="C235" s="56">
        <v>2.5832928201517708E-3</v>
      </c>
      <c r="D235" s="56">
        <v>1.894990097090467E-3</v>
      </c>
      <c r="E235" s="56">
        <v>2.0417316646157294E-3</v>
      </c>
      <c r="F235" s="56">
        <v>1.9619802485104773E-3</v>
      </c>
      <c r="G235" s="56">
        <v>2.6916411387009846E-3</v>
      </c>
      <c r="H235" s="56">
        <v>1.2873667879259359E-3</v>
      </c>
      <c r="I235" s="56">
        <v>1.3788718603848433E-3</v>
      </c>
      <c r="J235" s="56">
        <v>4.4554719857509591E-3</v>
      </c>
      <c r="K235" s="56">
        <v>6.4012923136271575E-3</v>
      </c>
      <c r="L235" s="56">
        <v>9.9041388396710738E-3</v>
      </c>
      <c r="M235" s="56">
        <v>8.6848101810052016E-3</v>
      </c>
      <c r="N235" s="56">
        <v>9.5754515225519813E-3</v>
      </c>
      <c r="O235" s="56">
        <v>9.1186322051692251E-3</v>
      </c>
      <c r="P235" s="56">
        <v>1.1702050576045214E-2</v>
      </c>
      <c r="Q235" s="56">
        <v>1.2702606574869163E-2</v>
      </c>
      <c r="R235" s="56">
        <v>1.3088567832198991E-2</v>
      </c>
      <c r="S235" s="56">
        <v>1.3841420348917447E-2</v>
      </c>
      <c r="T235" s="56">
        <v>1.6246855202934132E-2</v>
      </c>
      <c r="U235" s="56">
        <v>1.9943140832520048E-2</v>
      </c>
      <c r="V235" s="56">
        <v>2.0730539804109285E-2</v>
      </c>
      <c r="W235" s="56">
        <v>2.0498123507335382E-2</v>
      </c>
      <c r="X235" s="56">
        <v>2.0027968050058069E-2</v>
      </c>
      <c r="Y235" s="56">
        <v>1.7572895876941049E-2</v>
      </c>
      <c r="Z235" s="56">
        <v>1.7646864249801535E-2</v>
      </c>
      <c r="AA235" s="56" t="e">
        <v>#DIV/0!</v>
      </c>
      <c r="AB235" s="56" t="e">
        <v>#DIV/0!</v>
      </c>
      <c r="AC235" s="56" t="e">
        <v>#DIV/0!</v>
      </c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</row>
    <row r="236" spans="1:63" s="23" customFormat="1" x14ac:dyDescent="0.35">
      <c r="A236" s="23" t="s">
        <v>19</v>
      </c>
      <c r="B236" s="23" t="s">
        <v>20</v>
      </c>
      <c r="C236" s="56">
        <v>4.9852057742311483E-3</v>
      </c>
      <c r="D236" s="56">
        <v>4.5751633986928107E-3</v>
      </c>
      <c r="E236" s="56">
        <v>1.0736543909348441E-2</v>
      </c>
      <c r="F236" s="56">
        <v>8.5112521638776688E-3</v>
      </c>
      <c r="G236" s="56">
        <v>7.4985704631699334E-3</v>
      </c>
      <c r="H236" s="56">
        <v>3.551824346141427E-3</v>
      </c>
      <c r="I236" s="56">
        <v>3.7807611328699825E-3</v>
      </c>
      <c r="J236" s="56">
        <v>3.9528077004314897E-3</v>
      </c>
      <c r="K236" s="56">
        <v>3.8799127858221054E-3</v>
      </c>
      <c r="L236" s="56">
        <v>3.4933044997088915E-3</v>
      </c>
      <c r="M236" s="56">
        <v>3.7290990015638155E-3</v>
      </c>
      <c r="N236" s="56">
        <v>3.8264639816120776E-3</v>
      </c>
      <c r="O236" s="56">
        <v>3.8160638114730582E-3</v>
      </c>
      <c r="P236" s="56">
        <v>1.0402684563758388E-3</v>
      </c>
      <c r="Q236" s="56">
        <v>1.0949022638714456E-3</v>
      </c>
      <c r="R236" s="56">
        <v>1.1018926626912109E-3</v>
      </c>
      <c r="S236" s="56">
        <v>1.5154430866929664E-3</v>
      </c>
      <c r="T236" s="56">
        <v>7.8806983511154217E-4</v>
      </c>
      <c r="U236" s="56">
        <v>8.5667780347811187E-4</v>
      </c>
      <c r="V236" s="56">
        <v>8.7480107581919535E-4</v>
      </c>
      <c r="W236" s="56">
        <v>8.19931924979674E-4</v>
      </c>
      <c r="X236" s="56">
        <v>8.893500333506262E-4</v>
      </c>
      <c r="Y236" s="56">
        <v>8.055750911067067E-4</v>
      </c>
      <c r="Z236" s="56">
        <v>8.4969133661649441E-4</v>
      </c>
      <c r="AA236" s="56" t="e">
        <v>#DIV/0!</v>
      </c>
      <c r="AB236" s="56" t="e">
        <v>#DIV/0!</v>
      </c>
      <c r="AC236" s="56" t="e">
        <v>#DIV/0!</v>
      </c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</row>
    <row r="237" spans="1:63" s="23" customFormat="1" x14ac:dyDescent="0.35">
      <c r="A237" s="23" t="s">
        <v>21</v>
      </c>
      <c r="B237" s="23" t="s">
        <v>22</v>
      </c>
      <c r="C237" s="56">
        <v>8.1842040168285061E-3</v>
      </c>
      <c r="D237" s="56">
        <v>5.4322946814792956E-3</v>
      </c>
      <c r="E237" s="56">
        <v>5.3098737376025386E-3</v>
      </c>
      <c r="F237" s="56">
        <v>4.5383401828697489E-3</v>
      </c>
      <c r="G237" s="56">
        <v>4.4827691715103243E-3</v>
      </c>
      <c r="H237" s="56">
        <v>3.2291636671781224E-3</v>
      </c>
      <c r="I237" s="56">
        <v>3.3377945282915614E-3</v>
      </c>
      <c r="J237" s="56">
        <v>2.6800378021251963E-3</v>
      </c>
      <c r="K237" s="56">
        <v>3.8937424991159443E-3</v>
      </c>
      <c r="L237" s="56">
        <v>1.2960562858729864E-3</v>
      </c>
      <c r="M237" s="56">
        <v>2.7746947835738068E-3</v>
      </c>
      <c r="N237" s="56">
        <v>2.4902932119426967E-3</v>
      </c>
      <c r="O237" s="56">
        <v>2.8741688861637512E-3</v>
      </c>
      <c r="P237" s="56">
        <v>2.6708074534161491E-3</v>
      </c>
      <c r="Q237" s="56">
        <v>2.5048225030950395E-3</v>
      </c>
      <c r="R237" s="56">
        <v>2.8727745146474902E-3</v>
      </c>
      <c r="S237" s="56">
        <v>2.9016306346806163E-3</v>
      </c>
      <c r="T237" s="56">
        <v>1.5480625030235597E-3</v>
      </c>
      <c r="U237" s="56">
        <v>1.3097155126140633E-3</v>
      </c>
      <c r="V237" s="56">
        <v>1.6303125702720935E-3</v>
      </c>
      <c r="W237" s="56">
        <v>1.6742406122937097E-3</v>
      </c>
      <c r="X237" s="56">
        <v>2.5788173761441234E-3</v>
      </c>
      <c r="Y237" s="56">
        <v>1.3511292884661032E-3</v>
      </c>
      <c r="Z237" s="56">
        <v>1.0613898106578176E-3</v>
      </c>
      <c r="AA237" s="56" t="e">
        <v>#DIV/0!</v>
      </c>
      <c r="AB237" s="56" t="e">
        <v>#DIV/0!</v>
      </c>
      <c r="AC237" s="56" t="e">
        <v>#DIV/0!</v>
      </c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</row>
    <row r="238" spans="1:63" s="23" customFormat="1" x14ac:dyDescent="0.35">
      <c r="A238" s="23" t="s">
        <v>23</v>
      </c>
      <c r="B238" s="23" t="s">
        <v>24</v>
      </c>
      <c r="C238" s="56">
        <v>1.6475379879839522E-3</v>
      </c>
      <c r="D238" s="56">
        <v>1.8068838932076298E-3</v>
      </c>
      <c r="E238" s="56">
        <v>1.5460623752500233E-3</v>
      </c>
      <c r="F238" s="56">
        <v>1.6384935273496453E-3</v>
      </c>
      <c r="G238" s="56">
        <v>1.6194240419019107E-3</v>
      </c>
      <c r="H238" s="56">
        <v>8.110063136198912E-4</v>
      </c>
      <c r="I238" s="56">
        <v>1.7091860671889427E-3</v>
      </c>
      <c r="J238" s="56">
        <v>1.4719551897208344E-3</v>
      </c>
      <c r="K238" s="56">
        <v>2.1029441217704785E-3</v>
      </c>
      <c r="L238" s="56">
        <v>2.5026814444047193E-3</v>
      </c>
      <c r="M238" s="56">
        <v>2.0721094073767096E-3</v>
      </c>
      <c r="N238" s="56">
        <v>1.906988188976378E-3</v>
      </c>
      <c r="O238" s="56">
        <v>1.8987535601629254E-3</v>
      </c>
      <c r="P238" s="56">
        <v>1.7280784882100452E-3</v>
      </c>
      <c r="Q238" s="56">
        <v>2.5360384410037374E-3</v>
      </c>
      <c r="R238" s="56">
        <v>1.8988434317279475E-3</v>
      </c>
      <c r="S238" s="56">
        <v>1.8082031299741503E-3</v>
      </c>
      <c r="T238" s="56">
        <v>9.8818667744688489E-4</v>
      </c>
      <c r="U238" s="56">
        <v>9.4426632702358467E-4</v>
      </c>
      <c r="V238" s="56">
        <v>1.170642568561109E-3</v>
      </c>
      <c r="W238" s="56">
        <v>1.2773859745166866E-3</v>
      </c>
      <c r="X238" s="56">
        <v>3.1860662701784196E-3</v>
      </c>
      <c r="Y238" s="56">
        <v>3.1936637710781807E-3</v>
      </c>
      <c r="Z238" s="56">
        <v>3.1376317946688525E-3</v>
      </c>
      <c r="AA238" s="56" t="e">
        <v>#DIV/0!</v>
      </c>
      <c r="AB238" s="56" t="e">
        <v>#DIV/0!</v>
      </c>
      <c r="AC238" s="56" t="e">
        <v>#DIV/0!</v>
      </c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</row>
    <row r="239" spans="1:63" s="23" customFormat="1" x14ac:dyDescent="0.35">
      <c r="A239" s="23" t="s">
        <v>25</v>
      </c>
      <c r="B239" s="23" t="s">
        <v>26</v>
      </c>
      <c r="C239" s="56">
        <v>4.722957143327009E-3</v>
      </c>
      <c r="D239" s="56">
        <v>3.209094123210807E-3</v>
      </c>
      <c r="E239" s="56">
        <v>3.6984063349767685E-3</v>
      </c>
      <c r="F239" s="56">
        <v>4.0559168899565066E-3</v>
      </c>
      <c r="G239" s="56">
        <v>4.3071073328163059E-3</v>
      </c>
      <c r="H239" s="56">
        <v>4.0226313996378935E-4</v>
      </c>
      <c r="I239" s="56">
        <v>4.0718215778008931E-4</v>
      </c>
      <c r="J239" s="56">
        <v>3.9933685646467606E-4</v>
      </c>
      <c r="K239" s="56">
        <v>4.6276287619381375E-3</v>
      </c>
      <c r="L239" s="56">
        <v>4.3083570395446651E-4</v>
      </c>
      <c r="M239" s="56">
        <v>4.0527761516638897E-4</v>
      </c>
      <c r="N239" s="56">
        <v>4.1960137869024428E-4</v>
      </c>
      <c r="O239" s="56">
        <v>4.8652115261283975E-4</v>
      </c>
      <c r="P239" s="56">
        <v>4.0776382319360628E-4</v>
      </c>
      <c r="Q239" s="56">
        <v>5.3076543958751948E-4</v>
      </c>
      <c r="R239" s="56">
        <v>4.4097111639187635E-4</v>
      </c>
      <c r="S239" s="56">
        <v>4.0083811606085449E-4</v>
      </c>
      <c r="T239" s="56">
        <v>1.1649580615097856E-3</v>
      </c>
      <c r="U239" s="56">
        <v>1.6238350748376165E-3</v>
      </c>
      <c r="V239" s="56">
        <v>1.4361160011118318E-3</v>
      </c>
      <c r="W239" s="56">
        <v>1.2575623682958331E-3</v>
      </c>
      <c r="X239" s="56">
        <v>3.9685164362722404E-4</v>
      </c>
      <c r="Y239" s="56">
        <v>3.8455375741067139E-4</v>
      </c>
      <c r="Z239" s="56">
        <v>3.7819098644815632E-4</v>
      </c>
      <c r="AA239" s="56" t="e">
        <v>#DIV/0!</v>
      </c>
      <c r="AB239" s="56" t="e">
        <v>#DIV/0!</v>
      </c>
      <c r="AC239" s="56" t="e">
        <v>#DIV/0!</v>
      </c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</row>
    <row r="240" spans="1:63" s="23" customFormat="1" x14ac:dyDescent="0.35">
      <c r="A240" s="23" t="s">
        <v>27</v>
      </c>
      <c r="B240" s="23" t="s">
        <v>28</v>
      </c>
      <c r="C240" s="56">
        <v>5.7023799975772652E-3</v>
      </c>
      <c r="D240" s="56">
        <v>5.3859207818310918E-3</v>
      </c>
      <c r="E240" s="56">
        <v>5.167127535496749E-3</v>
      </c>
      <c r="F240" s="56">
        <v>5.2173711421396162E-3</v>
      </c>
      <c r="G240" s="56">
        <v>5.0367300159293825E-3</v>
      </c>
      <c r="H240" s="56">
        <v>4.8437399587918737E-3</v>
      </c>
      <c r="I240" s="56">
        <v>3.8772712444908983E-3</v>
      </c>
      <c r="J240" s="56">
        <v>3.909493295212123E-3</v>
      </c>
      <c r="K240" s="56">
        <v>3.9993370926840769E-3</v>
      </c>
      <c r="L240" s="56">
        <v>3.9016033263113438E-3</v>
      </c>
      <c r="M240" s="56">
        <v>2.5321720463485171E-3</v>
      </c>
      <c r="N240" s="56">
        <v>2.1508302569888064E-3</v>
      </c>
      <c r="O240" s="56">
        <v>4.7517126442606483E-3</v>
      </c>
      <c r="P240" s="56">
        <v>5.7822752539682656E-3</v>
      </c>
      <c r="Q240" s="56">
        <v>4.9945115257958288E-3</v>
      </c>
      <c r="R240" s="56">
        <v>3.6690647482014388E-3</v>
      </c>
      <c r="S240" s="56">
        <v>4.6097944574000757E-3</v>
      </c>
      <c r="T240" s="56">
        <v>2.5411764705882355E-3</v>
      </c>
      <c r="U240" s="56">
        <v>2.6489450692443535E-3</v>
      </c>
      <c r="V240" s="56">
        <v>5.6104809850184992E-3</v>
      </c>
      <c r="W240" s="56">
        <v>2.1097525010775617E-3</v>
      </c>
      <c r="X240" s="56">
        <v>9.4473311289560704E-4</v>
      </c>
      <c r="Y240" s="56">
        <v>8.1119448387750967E-4</v>
      </c>
      <c r="Z240" s="56">
        <v>8.8163985012122551E-4</v>
      </c>
      <c r="AA240" s="56" t="e">
        <v>#DIV/0!</v>
      </c>
      <c r="AB240" s="56" t="e">
        <v>#DIV/0!</v>
      </c>
      <c r="AC240" s="56" t="e">
        <v>#DIV/0!</v>
      </c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</row>
    <row r="241" spans="1:63" s="23" customFormat="1" x14ac:dyDescent="0.35">
      <c r="A241" s="23" t="s">
        <v>29</v>
      </c>
      <c r="B241" s="23" t="s">
        <v>30</v>
      </c>
      <c r="C241" s="56">
        <v>1.1725510345251349E-3</v>
      </c>
      <c r="D241" s="56">
        <v>1.0303573898395486E-3</v>
      </c>
      <c r="E241" s="56">
        <v>1.0066512317297384E-3</v>
      </c>
      <c r="F241" s="56">
        <v>9.5926891047510578E-4</v>
      </c>
      <c r="G241" s="56">
        <v>9.1590798843289281E-4</v>
      </c>
      <c r="H241" s="56">
        <v>8.0319168037851967E-4</v>
      </c>
      <c r="I241" s="56">
        <v>1.2372132107715502E-3</v>
      </c>
      <c r="J241" s="56">
        <v>1.2287913685229599E-3</v>
      </c>
      <c r="K241" s="56">
        <v>1.2976094122159607E-3</v>
      </c>
      <c r="L241" s="56">
        <v>1.6881110726473766E-3</v>
      </c>
      <c r="M241" s="56">
        <v>3.8787981931990459E-3</v>
      </c>
      <c r="N241" s="56">
        <v>2.9107626879309877E-3</v>
      </c>
      <c r="O241" s="56">
        <v>2.5942200132960578E-3</v>
      </c>
      <c r="P241" s="56">
        <v>2.5823228764778158E-3</v>
      </c>
      <c r="Q241" s="56">
        <v>3.8279878521597453E-3</v>
      </c>
      <c r="R241" s="56">
        <v>6.1658579743087104E-3</v>
      </c>
      <c r="S241" s="56">
        <v>9.1397735826969449E-3</v>
      </c>
      <c r="T241" s="56">
        <v>9.6338158666692212E-3</v>
      </c>
      <c r="U241" s="56">
        <v>1.5110170366527289E-2</v>
      </c>
      <c r="V241" s="56">
        <v>1.4691839692273298E-2</v>
      </c>
      <c r="W241" s="56">
        <v>1.8104567393715121E-2</v>
      </c>
      <c r="X241" s="56">
        <v>1.0150108458100923E-2</v>
      </c>
      <c r="Y241" s="56">
        <v>1.6595062357343617E-2</v>
      </c>
      <c r="Z241" s="56">
        <v>1.9122265180196055E-2</v>
      </c>
      <c r="AA241" s="56" t="e">
        <v>#DIV/0!</v>
      </c>
      <c r="AB241" s="56" t="e">
        <v>#DIV/0!</v>
      </c>
      <c r="AC241" s="56" t="e">
        <v>#DIV/0!</v>
      </c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</row>
    <row r="242" spans="1:63" s="23" customFormat="1" x14ac:dyDescent="0.35">
      <c r="A242" s="23" t="s">
        <v>31</v>
      </c>
      <c r="B242" s="23" t="s">
        <v>32</v>
      </c>
      <c r="C242" s="56">
        <v>3.8201138784401276E-2</v>
      </c>
      <c r="D242" s="56">
        <v>4.432066777892184E-3</v>
      </c>
      <c r="E242" s="56">
        <v>3.0358490903315671E-3</v>
      </c>
      <c r="F242" s="56">
        <v>2.2956784816417571E-3</v>
      </c>
      <c r="G242" s="56">
        <v>7.6702209214935275E-3</v>
      </c>
      <c r="H242" s="56">
        <v>5.3179999125945072E-3</v>
      </c>
      <c r="I242" s="56">
        <v>3.4383500272976092E-3</v>
      </c>
      <c r="J242" s="56">
        <v>3.1714736027903404E-3</v>
      </c>
      <c r="K242" s="56">
        <v>4.2801877732348498E-3</v>
      </c>
      <c r="L242" s="56">
        <v>2.5895348880756448E-3</v>
      </c>
      <c r="M242" s="56">
        <v>2.2189322539798869E-3</v>
      </c>
      <c r="N242" s="56">
        <v>2.7820143189282069E-3</v>
      </c>
      <c r="O242" s="56">
        <v>2.446033096947462E-3</v>
      </c>
      <c r="P242" s="56">
        <v>2.4534600444399242E-3</v>
      </c>
      <c r="Q242" s="56">
        <v>2.6380901669414932E-3</v>
      </c>
      <c r="R242" s="56">
        <v>2.5050659212444873E-3</v>
      </c>
      <c r="S242" s="56">
        <v>2.1840558711967049E-3</v>
      </c>
      <c r="T242" s="56">
        <v>1.5949010422973663E-3</v>
      </c>
      <c r="U242" s="56">
        <v>1.6978147338078955E-3</v>
      </c>
      <c r="V242" s="56">
        <v>1.7534321526328489E-3</v>
      </c>
      <c r="W242" s="56">
        <v>1.6584150704562523E-3</v>
      </c>
      <c r="X242" s="56">
        <v>1.0098996831884126E-3</v>
      </c>
      <c r="Y242" s="56">
        <v>9.5168141451868696E-4</v>
      </c>
      <c r="Z242" s="56">
        <v>1.128216385213654E-3</v>
      </c>
      <c r="AA242" s="56" t="e">
        <v>#DIV/0!</v>
      </c>
      <c r="AB242" s="56" t="e">
        <v>#DIV/0!</v>
      </c>
      <c r="AC242" s="56" t="e">
        <v>#DIV/0!</v>
      </c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</row>
    <row r="243" spans="1:63" s="23" customFormat="1" x14ac:dyDescent="0.35">
      <c r="A243" s="23" t="s">
        <v>33</v>
      </c>
      <c r="B243" s="23" t="s">
        <v>34</v>
      </c>
      <c r="C243" s="56">
        <v>2.0303931559158862E-3</v>
      </c>
      <c r="D243" s="56"/>
      <c r="E243" s="56"/>
      <c r="F243" s="56"/>
      <c r="G243" s="56">
        <v>1.2764934574036803E-3</v>
      </c>
      <c r="H243" s="56"/>
      <c r="I243" s="56"/>
      <c r="J243" s="56"/>
      <c r="K243" s="56">
        <v>1.056925934045443E-3</v>
      </c>
      <c r="L243" s="56"/>
      <c r="M243" s="56"/>
      <c r="N243" s="56"/>
      <c r="O243" s="56">
        <v>9.3085509624800725E-4</v>
      </c>
      <c r="P243" s="56"/>
      <c r="Q243" s="56"/>
      <c r="R243" s="56"/>
      <c r="S243" s="56">
        <v>6.1944633469639436E-4</v>
      </c>
      <c r="T243" s="56"/>
      <c r="U243" s="56"/>
      <c r="V243" s="56"/>
      <c r="W243" s="56">
        <v>2.0668469112816419E-3</v>
      </c>
      <c r="X243" s="56"/>
      <c r="Y243" s="56">
        <v>1.2458779462656997E-3</v>
      </c>
      <c r="Z243" s="56">
        <v>9.7759896749674731E-4</v>
      </c>
      <c r="AA243" s="56" t="e">
        <v>#DIV/0!</v>
      </c>
      <c r="AB243" s="56" t="e">
        <v>#DIV/0!</v>
      </c>
      <c r="AC243" s="56" t="e">
        <v>#DIV/0!</v>
      </c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</row>
    <row r="244" spans="1:63" s="23" customFormat="1" x14ac:dyDescent="0.35">
      <c r="A244" s="23" t="s">
        <v>35</v>
      </c>
      <c r="B244" s="23" t="s">
        <v>36</v>
      </c>
      <c r="C244" s="56">
        <v>6.0429238098818443E-3</v>
      </c>
      <c r="D244" s="56"/>
      <c r="E244" s="56"/>
      <c r="F244" s="56"/>
      <c r="G244" s="56">
        <v>4.1098162448252448E-3</v>
      </c>
      <c r="H244" s="56"/>
      <c r="I244" s="56"/>
      <c r="J244" s="56"/>
      <c r="K244" s="56">
        <v>2.8467114357082833E-3</v>
      </c>
      <c r="L244" s="56"/>
      <c r="M244" s="56"/>
      <c r="N244" s="56"/>
      <c r="O244" s="56">
        <v>2.0969215234838724E-3</v>
      </c>
      <c r="P244" s="56"/>
      <c r="Q244" s="56"/>
      <c r="R244" s="56"/>
      <c r="S244" s="56">
        <v>2.5972551561156514E-3</v>
      </c>
      <c r="T244" s="56"/>
      <c r="U244" s="56">
        <v>1.5347128355993746E-3</v>
      </c>
      <c r="V244" s="56"/>
      <c r="W244" s="56">
        <v>1.736621228906431E-3</v>
      </c>
      <c r="X244" s="56"/>
      <c r="Y244" s="56">
        <v>9.7790112765224792E-4</v>
      </c>
      <c r="Z244" s="56">
        <v>9.9707615875241893E-4</v>
      </c>
      <c r="AA244" s="56" t="e">
        <v>#DIV/0!</v>
      </c>
      <c r="AB244" s="56" t="e">
        <v>#DIV/0!</v>
      </c>
      <c r="AC244" s="56" t="e">
        <v>#DIV/0!</v>
      </c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</row>
    <row r="245" spans="1:63" s="23" customFormat="1" x14ac:dyDescent="0.35">
      <c r="A245" s="23" t="s">
        <v>37</v>
      </c>
      <c r="B245" s="23" t="s">
        <v>38</v>
      </c>
      <c r="C245" s="56">
        <v>4.3142834724575968E-3</v>
      </c>
      <c r="D245" s="56"/>
      <c r="E245" s="56"/>
      <c r="F245" s="56"/>
      <c r="G245" s="56">
        <v>3.9563084584646226E-3</v>
      </c>
      <c r="H245" s="56"/>
      <c r="I245" s="56"/>
      <c r="J245" s="56"/>
      <c r="K245" s="56">
        <v>4.6653629823482081E-3</v>
      </c>
      <c r="L245" s="56"/>
      <c r="M245" s="56"/>
      <c r="N245" s="56"/>
      <c r="O245" s="56">
        <v>2.2195424075699961E-3</v>
      </c>
      <c r="P245" s="56"/>
      <c r="Q245" s="56"/>
      <c r="R245" s="56"/>
      <c r="S245" s="56">
        <v>2.1620026792362038E-3</v>
      </c>
      <c r="T245" s="56"/>
      <c r="U245" s="56">
        <v>2.5134917762419428E-3</v>
      </c>
      <c r="V245" s="56">
        <v>2.4903119159492291E-3</v>
      </c>
      <c r="W245" s="56">
        <v>2.4839312732270117E-3</v>
      </c>
      <c r="X245" s="56">
        <v>2.5893256388929112E-3</v>
      </c>
      <c r="Y245" s="56">
        <v>2.4522668372191363E-3</v>
      </c>
      <c r="Z245" s="56">
        <v>2.7655999862524335E-3</v>
      </c>
      <c r="AA245" s="56" t="e">
        <v>#DIV/0!</v>
      </c>
      <c r="AB245" s="56" t="e">
        <v>#DIV/0!</v>
      </c>
      <c r="AC245" s="56" t="e">
        <v>#DIV/0!</v>
      </c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</row>
    <row r="246" spans="1:63" s="23" customFormat="1" x14ac:dyDescent="0.35">
      <c r="A246" s="23" t="s">
        <v>39</v>
      </c>
      <c r="B246" s="23" t="s">
        <v>40</v>
      </c>
      <c r="C246" s="56">
        <v>1.1278301918766719E-3</v>
      </c>
      <c r="D246" s="56"/>
      <c r="E246" s="56"/>
      <c r="F246" s="56"/>
      <c r="G246" s="56">
        <v>8.0703503474456866E-4</v>
      </c>
      <c r="H246" s="56"/>
      <c r="I246" s="56"/>
      <c r="J246" s="56"/>
      <c r="K246" s="56">
        <v>5.9880147754085792E-4</v>
      </c>
      <c r="L246" s="56"/>
      <c r="M246" s="56"/>
      <c r="N246" s="56"/>
      <c r="O246" s="56">
        <v>6.2566001965980091E-4</v>
      </c>
      <c r="P246" s="56"/>
      <c r="Q246" s="56"/>
      <c r="R246" s="56"/>
      <c r="S246" s="56">
        <v>5.6778619292096959E-4</v>
      </c>
      <c r="T246" s="56"/>
      <c r="U246" s="56">
        <v>9.270108932129252E-4</v>
      </c>
      <c r="V246" s="56"/>
      <c r="W246" s="56">
        <v>8.3779838001460654E-4</v>
      </c>
      <c r="X246" s="56"/>
      <c r="Y246" s="56">
        <v>4.298114518292931E-4</v>
      </c>
      <c r="Z246" s="56">
        <v>5.231223238720455E-4</v>
      </c>
      <c r="AA246" s="56" t="e">
        <v>#DIV/0!</v>
      </c>
      <c r="AB246" s="56" t="e">
        <v>#DIV/0!</v>
      </c>
      <c r="AC246" s="56" t="e">
        <v>#DIV/0!</v>
      </c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</row>
    <row r="247" spans="1:63" s="23" customFormat="1" x14ac:dyDescent="0.35">
      <c r="A247" s="23" t="s">
        <v>41</v>
      </c>
      <c r="B247" s="23" t="s">
        <v>42</v>
      </c>
      <c r="C247" s="56">
        <v>1.1116036122789627E-2</v>
      </c>
      <c r="D247" s="56"/>
      <c r="E247" s="56"/>
      <c r="F247" s="56"/>
      <c r="G247" s="56">
        <v>9.3439839793676201E-3</v>
      </c>
      <c r="H247" s="56"/>
      <c r="I247" s="56"/>
      <c r="J247" s="56"/>
      <c r="K247" s="56">
        <v>7.7709703100735522E-3</v>
      </c>
      <c r="L247" s="56"/>
      <c r="M247" s="56"/>
      <c r="N247" s="56"/>
      <c r="O247" s="56">
        <v>7.7952097038126176E-3</v>
      </c>
      <c r="P247" s="56"/>
      <c r="Q247" s="56"/>
      <c r="R247" s="56"/>
      <c r="S247" s="56">
        <v>7.2728658181656549E-3</v>
      </c>
      <c r="T247" s="56"/>
      <c r="U247" s="56">
        <v>7.3546831695970021E-3</v>
      </c>
      <c r="V247" s="56"/>
      <c r="W247" s="56">
        <v>7.1940234021389592E-3</v>
      </c>
      <c r="X247" s="56">
        <v>7.9916123019571298E-3</v>
      </c>
      <c r="Y247" s="56">
        <v>7.4366088658030889E-3</v>
      </c>
      <c r="Z247" s="56">
        <v>9.2089684991671274E-3</v>
      </c>
      <c r="AA247" s="56" t="e">
        <v>#DIV/0!</v>
      </c>
      <c r="AB247" s="56" t="e">
        <v>#DIV/0!</v>
      </c>
      <c r="AC247" s="56" t="e">
        <v>#DIV/0!</v>
      </c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</row>
    <row r="248" spans="1:63" s="23" customFormat="1" x14ac:dyDescent="0.35">
      <c r="A248" s="23" t="s">
        <v>43</v>
      </c>
      <c r="B248" s="23" t="s">
        <v>44</v>
      </c>
      <c r="C248" s="56">
        <v>3.6820204512936303E-3</v>
      </c>
      <c r="D248" s="56"/>
      <c r="E248" s="56"/>
      <c r="F248" s="56"/>
      <c r="G248" s="56">
        <v>2.9138513760405883E-3</v>
      </c>
      <c r="H248" s="56"/>
      <c r="I248" s="56"/>
      <c r="J248" s="56"/>
      <c r="K248" s="56">
        <v>2.3701149916540232E-3</v>
      </c>
      <c r="L248" s="56"/>
      <c r="M248" s="56"/>
      <c r="N248" s="56"/>
      <c r="O248" s="56">
        <v>2.6605410584189309E-3</v>
      </c>
      <c r="P248" s="56"/>
      <c r="Q248" s="56"/>
      <c r="R248" s="56"/>
      <c r="S248" s="56">
        <v>2.2275628495355983E-3</v>
      </c>
      <c r="T248" s="56"/>
      <c r="U248" s="56">
        <v>2.0392731555368194E-3</v>
      </c>
      <c r="V248" s="56"/>
      <c r="W248" s="56">
        <v>2.1444250648204087E-3</v>
      </c>
      <c r="X248" s="56"/>
      <c r="Y248" s="56"/>
      <c r="Z248" s="56">
        <v>2.5248159264535702E-3</v>
      </c>
      <c r="AA248" s="56" t="e">
        <v>#DIV/0!</v>
      </c>
      <c r="AB248" s="56" t="e">
        <v>#DIV/0!</v>
      </c>
      <c r="AC248" s="56" t="e">
        <v>#DIV/0!</v>
      </c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</row>
    <row r="249" spans="1:63" s="23" customFormat="1" x14ac:dyDescent="0.35">
      <c r="A249" s="23" t="s">
        <v>45</v>
      </c>
      <c r="B249" s="23" t="s">
        <v>46</v>
      </c>
      <c r="C249" s="56"/>
      <c r="D249" s="56"/>
      <c r="E249" s="56"/>
      <c r="F249" s="56"/>
      <c r="G249" s="56">
        <v>2.1472130151959251E-3</v>
      </c>
      <c r="H249" s="56"/>
      <c r="I249" s="56"/>
      <c r="J249" s="56"/>
      <c r="K249" s="56">
        <v>2.2347238225776892E-3</v>
      </c>
      <c r="L249" s="56"/>
      <c r="M249" s="56"/>
      <c r="N249" s="56"/>
      <c r="O249" s="56">
        <v>1.8561925404555399E-3</v>
      </c>
      <c r="P249" s="56"/>
      <c r="Q249" s="56"/>
      <c r="R249" s="56"/>
      <c r="S249" s="56">
        <v>1.419915232436072E-3</v>
      </c>
      <c r="T249" s="56"/>
      <c r="U249" s="56">
        <v>1.2400893987217667E-3</v>
      </c>
      <c r="V249" s="56"/>
      <c r="W249" s="56">
        <v>1.774941739331191E-3</v>
      </c>
      <c r="X249" s="56">
        <v>1.5536057687732592E-3</v>
      </c>
      <c r="Y249" s="56">
        <v>1.2861058561574783E-3</v>
      </c>
      <c r="Z249" s="56">
        <v>1.50248991210677E-3</v>
      </c>
      <c r="AA249" s="56" t="e">
        <v>#DIV/0!</v>
      </c>
      <c r="AB249" s="56" t="e">
        <v>#DIV/0!</v>
      </c>
      <c r="AC249" s="56" t="e">
        <v>#DIV/0!</v>
      </c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</row>
    <row r="250" spans="1:63" s="23" customFormat="1" x14ac:dyDescent="0.35">
      <c r="A250" s="23" t="s">
        <v>47</v>
      </c>
      <c r="B250" s="23" t="s">
        <v>48</v>
      </c>
      <c r="C250" s="56">
        <v>1.503310076867926E-2</v>
      </c>
      <c r="D250" s="56"/>
      <c r="E250" s="56"/>
      <c r="F250" s="56"/>
      <c r="G250" s="56">
        <v>3.2311574707559972E-2</v>
      </c>
      <c r="H250" s="56"/>
      <c r="I250" s="56"/>
      <c r="J250" s="56"/>
      <c r="K250" s="56">
        <v>2.9493913883860773E-2</v>
      </c>
      <c r="L250" s="56"/>
      <c r="M250" s="56"/>
      <c r="N250" s="56"/>
      <c r="O250" s="56">
        <v>2.9706610533231533E-2</v>
      </c>
      <c r="P250" s="56"/>
      <c r="Q250" s="56"/>
      <c r="R250" s="56"/>
      <c r="S250" s="56">
        <v>9.2137379628981463E-3</v>
      </c>
      <c r="T250" s="56"/>
      <c r="U250" s="56"/>
      <c r="V250" s="56"/>
      <c r="W250" s="56">
        <v>3.5118791019807085E-3</v>
      </c>
      <c r="X250" s="56"/>
      <c r="Y250" s="56"/>
      <c r="Z250" s="56" t="e">
        <v>#DIV/0!</v>
      </c>
      <c r="AA250" s="56" t="e">
        <v>#DIV/0!</v>
      </c>
      <c r="AB250" s="56" t="e">
        <v>#DIV/0!</v>
      </c>
      <c r="AC250" s="56" t="e">
        <v>#DIV/0!</v>
      </c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</row>
    <row r="251" spans="1:63" s="23" customFormat="1" x14ac:dyDescent="0.35">
      <c r="A251" s="23" t="s">
        <v>49</v>
      </c>
      <c r="B251" s="23" t="s">
        <v>50</v>
      </c>
      <c r="C251" s="56">
        <v>4.6061743918279583E-3</v>
      </c>
      <c r="D251" s="56"/>
      <c r="E251" s="56"/>
      <c r="F251" s="56"/>
      <c r="G251" s="56">
        <v>5.1740573985775296E-3</v>
      </c>
      <c r="H251" s="56"/>
      <c r="I251" s="56"/>
      <c r="J251" s="56"/>
      <c r="K251" s="56">
        <v>5.0682489938444434E-3</v>
      </c>
      <c r="L251" s="56"/>
      <c r="M251" s="56"/>
      <c r="N251" s="56"/>
      <c r="O251" s="56">
        <v>3.1092140063383395E-3</v>
      </c>
      <c r="P251" s="56"/>
      <c r="Q251" s="56"/>
      <c r="R251" s="56"/>
      <c r="S251" s="56">
        <v>3.3846096591403419E-3</v>
      </c>
      <c r="T251" s="56"/>
      <c r="U251" s="56">
        <v>4.2953796996968163E-3</v>
      </c>
      <c r="V251" s="56"/>
      <c r="W251" s="56">
        <v>3.0883150222153085E-3</v>
      </c>
      <c r="X251" s="56"/>
      <c r="Y251" s="56">
        <v>2.8289837140401761E-3</v>
      </c>
      <c r="Z251" s="56">
        <v>1.8920031783683843E-3</v>
      </c>
      <c r="AA251" s="56" t="e">
        <v>#DIV/0!</v>
      </c>
      <c r="AB251" s="56" t="e">
        <v>#DIV/0!</v>
      </c>
      <c r="AC251" s="56" t="e">
        <v>#DIV/0!</v>
      </c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</row>
    <row r="252" spans="1:63" s="25" customFormat="1" ht="13.15" x14ac:dyDescent="0.4">
      <c r="A252" s="10" t="s">
        <v>109</v>
      </c>
      <c r="B252" s="25" t="s">
        <v>51</v>
      </c>
      <c r="C252" s="57">
        <v>1.4295988302101484E-2</v>
      </c>
      <c r="D252" s="57">
        <v>1.6276696916632034E-2</v>
      </c>
      <c r="E252" s="57">
        <v>1.4072429699486442E-2</v>
      </c>
      <c r="F252" s="57">
        <v>1.3776172698343237E-2</v>
      </c>
      <c r="G252" s="57">
        <v>1.347733297184007E-2</v>
      </c>
      <c r="H252" s="57">
        <v>2.0655610343046974E-2</v>
      </c>
      <c r="I252" s="57">
        <v>1.6545417757955087E-2</v>
      </c>
      <c r="J252" s="57">
        <v>1.764608672818577E-2</v>
      </c>
      <c r="K252" s="57">
        <v>1.7590226868197618E-2</v>
      </c>
      <c r="L252" s="57">
        <v>3.1085848835910382E-2</v>
      </c>
      <c r="M252" s="57">
        <v>2.9009513544340657E-2</v>
      </c>
      <c r="N252" s="57">
        <v>2.6269931671576464E-2</v>
      </c>
      <c r="O252" s="57">
        <v>2.2701943915183865E-2</v>
      </c>
      <c r="P252" s="57">
        <v>3.811547461938173E-2</v>
      </c>
      <c r="Q252" s="57">
        <v>3.0399469487221165E-2</v>
      </c>
      <c r="R252" s="57">
        <v>2.7900361132385969E-2</v>
      </c>
      <c r="S252" s="57">
        <v>2.5124955256597616E-2</v>
      </c>
      <c r="T252" s="57">
        <v>5.3217542304896261E-2</v>
      </c>
      <c r="U252" s="57">
        <v>3.6598569652743169E-2</v>
      </c>
      <c r="V252" s="57">
        <v>3.0865283195577877E-2</v>
      </c>
      <c r="W252" s="57">
        <v>3.0571460521678036E-2</v>
      </c>
      <c r="X252" s="57">
        <v>8.8542607595370859E-2</v>
      </c>
      <c r="Y252" s="57">
        <v>5.9218950210915867E-2</v>
      </c>
      <c r="Z252" s="57">
        <v>5.1220335782596021E-2</v>
      </c>
      <c r="AA252" s="57" t="e">
        <v>#DIV/0!</v>
      </c>
      <c r="AB252" s="57" t="e">
        <v>#DIV/0!</v>
      </c>
      <c r="AC252" s="57" t="e">
        <v>#DIV/0!</v>
      </c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1:63" s="23" customFormat="1" x14ac:dyDescent="0.35">
      <c r="B253" s="27" t="s">
        <v>52</v>
      </c>
      <c r="C253" s="58">
        <v>1.7126297174182771E-2</v>
      </c>
      <c r="D253" s="58">
        <v>2.0050204105322215E-2</v>
      </c>
      <c r="E253" s="58">
        <v>1.710495334904617E-2</v>
      </c>
      <c r="F253" s="58">
        <v>1.6915522660752341E-2</v>
      </c>
      <c r="G253" s="58">
        <v>1.6563284201982574E-2</v>
      </c>
      <c r="H253" s="58">
        <v>2.6852445125298191E-2</v>
      </c>
      <c r="I253" s="58">
        <v>2.1388958370181677E-2</v>
      </c>
      <c r="J253" s="58">
        <v>2.2669920094459738E-2</v>
      </c>
      <c r="K253" s="58">
        <v>2.233685775520244E-2</v>
      </c>
      <c r="L253" s="58">
        <v>4.0619771694230172E-2</v>
      </c>
      <c r="M253" s="58">
        <v>3.7902630634784017E-2</v>
      </c>
      <c r="N253" s="58">
        <v>3.4352840618339882E-2</v>
      </c>
      <c r="O253" s="58">
        <v>2.9652388652919876E-2</v>
      </c>
      <c r="P253" s="58">
        <v>5.0541049357452732E-2</v>
      </c>
      <c r="Q253" s="58">
        <v>4.0341895347758686E-2</v>
      </c>
      <c r="R253" s="58">
        <v>3.7046435198017293E-2</v>
      </c>
      <c r="S253" s="58">
        <v>3.3142445821056798E-2</v>
      </c>
      <c r="T253" s="58">
        <v>7.1987813140945739E-2</v>
      </c>
      <c r="U253" s="58">
        <v>4.9440641645939545E-2</v>
      </c>
      <c r="V253" s="58">
        <v>4.1539650860431362E-2</v>
      </c>
      <c r="W253" s="58">
        <v>4.1272578825213062E-2</v>
      </c>
      <c r="X253" s="58">
        <v>0.12492361151859585</v>
      </c>
      <c r="Y253" s="58">
        <v>8.3789654755835427E-2</v>
      </c>
      <c r="Z253" s="58">
        <v>7.2037661309196449E-2</v>
      </c>
      <c r="AA253" s="58" t="e">
        <v>#DIV/0!</v>
      </c>
      <c r="AB253" s="58" t="e">
        <v>#DIV/0!</v>
      </c>
      <c r="AC253" s="58" t="e">
        <v>#DIV/0!</v>
      </c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  <c r="BF253" s="28"/>
      <c r="BG253" s="28"/>
      <c r="BH253" s="28"/>
      <c r="BI253" s="28"/>
      <c r="BJ253" s="28"/>
      <c r="BK253" s="28"/>
    </row>
    <row r="254" spans="1:63" s="23" customFormat="1" x14ac:dyDescent="0.35">
      <c r="B254" s="27" t="s">
        <v>53</v>
      </c>
      <c r="C254" s="58">
        <v>3.4504585831074013E-3</v>
      </c>
      <c r="D254" s="58">
        <v>2.6595678450872066E-3</v>
      </c>
      <c r="E254" s="58">
        <v>3.7017209057868881E-3</v>
      </c>
      <c r="F254" s="58">
        <v>3.3273175836961415E-3</v>
      </c>
      <c r="G254" s="58">
        <v>3.4329173388476476E-3</v>
      </c>
      <c r="H254" s="58">
        <v>1.8292757514993569E-3</v>
      </c>
      <c r="I254" s="58">
        <v>2.3084611791524064E-3</v>
      </c>
      <c r="J254" s="58">
        <v>2.9276286247035634E-3</v>
      </c>
      <c r="K254" s="58">
        <v>3.7713060901763454E-3</v>
      </c>
      <c r="L254" s="58">
        <v>2.8301541488063623E-3</v>
      </c>
      <c r="M254" s="58">
        <v>3.8166093606468326E-3</v>
      </c>
      <c r="N254" s="58">
        <v>3.7664111267862277E-3</v>
      </c>
      <c r="O254" s="58">
        <v>3.6631249103527413E-3</v>
      </c>
      <c r="P254" s="58">
        <v>3.5908750678792802E-3</v>
      </c>
      <c r="Q254" s="58">
        <v>4.3965686228752254E-3</v>
      </c>
      <c r="R254" s="58">
        <v>4.5799605239327497E-3</v>
      </c>
      <c r="S254" s="58">
        <v>4.9775810204892449E-3</v>
      </c>
      <c r="T254" s="58">
        <v>6.7304563447114019E-3</v>
      </c>
      <c r="U254" s="58">
        <v>7.1917974634335977E-3</v>
      </c>
      <c r="V254" s="58">
        <v>7.0644061925308581E-3</v>
      </c>
      <c r="W254" s="58">
        <v>7.0250853733094367E-3</v>
      </c>
      <c r="X254" s="58">
        <v>8.1689593425965778E-3</v>
      </c>
      <c r="Y254" s="58">
        <v>6.9090130411160605E-3</v>
      </c>
      <c r="Z254" s="58">
        <v>7.9431573810179214E-3</v>
      </c>
      <c r="AA254" s="58" t="e">
        <v>#DIV/0!</v>
      </c>
      <c r="AB254" s="58" t="e">
        <v>#DIV/0!</v>
      </c>
      <c r="AC254" s="58" t="e">
        <v>#DIV/0!</v>
      </c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  <c r="BE254" s="28"/>
      <c r="BF254" s="28"/>
      <c r="BG254" s="28"/>
      <c r="BH254" s="28"/>
      <c r="BI254" s="28"/>
      <c r="BJ254" s="28"/>
      <c r="BK254" s="28"/>
    </row>
    <row r="255" spans="1:63" s="23" customFormat="1" x14ac:dyDescent="0.35">
      <c r="B255" s="27" t="s">
        <v>54</v>
      </c>
      <c r="C255" s="58">
        <v>1.1962348623060575E-2</v>
      </c>
      <c r="D255" s="58">
        <v>4.2766208334720354E-3</v>
      </c>
      <c r="E255" s="58">
        <v>3.8471465090416769E-3</v>
      </c>
      <c r="F255" s="58">
        <v>3.7121888958628691E-3</v>
      </c>
      <c r="G255" s="58">
        <v>4.7664304697090064E-3</v>
      </c>
      <c r="H255" s="58">
        <v>4.1197830549729482E-3</v>
      </c>
      <c r="I255" s="58">
        <v>3.2359740353022845E-3</v>
      </c>
      <c r="J255" s="58">
        <v>3.2232805006549054E-3</v>
      </c>
      <c r="K255" s="58">
        <v>3.5398741894685287E-3</v>
      </c>
      <c r="L255" s="58">
        <v>3.2010944216110198E-3</v>
      </c>
      <c r="M255" s="58">
        <v>2.7168034383465221E-3</v>
      </c>
      <c r="N255" s="58">
        <v>2.4426274372503611E-3</v>
      </c>
      <c r="O255" s="58">
        <v>3.7864813359268627E-3</v>
      </c>
      <c r="P255" s="58">
        <v>4.3436108228406475E-3</v>
      </c>
      <c r="Q255" s="58">
        <v>4.2096563220346273E-3</v>
      </c>
      <c r="R255" s="58">
        <v>3.9841741653212723E-3</v>
      </c>
      <c r="S255" s="58">
        <v>5.1255759437228033E-3</v>
      </c>
      <c r="T255" s="58">
        <v>4.1216364060262323E-3</v>
      </c>
      <c r="U255" s="58">
        <v>5.7244217833041988E-3</v>
      </c>
      <c r="V255" s="58">
        <v>7.1224406863439425E-3</v>
      </c>
      <c r="W255" s="58">
        <v>6.2329781146800304E-3</v>
      </c>
      <c r="X255" s="58">
        <v>3.6729453189871283E-3</v>
      </c>
      <c r="Y255" s="58">
        <v>5.4183176824860952E-3</v>
      </c>
      <c r="Z255" s="58">
        <v>6.0423884362020321E-3</v>
      </c>
      <c r="AA255" s="58" t="e">
        <v>#DIV/0!</v>
      </c>
      <c r="AB255" s="58" t="e">
        <v>#DIV/0!</v>
      </c>
      <c r="AC255" s="58" t="e">
        <v>#DIV/0!</v>
      </c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  <c r="BF255" s="28"/>
      <c r="BG255" s="28"/>
      <c r="BH255" s="28"/>
      <c r="BI255" s="28"/>
      <c r="BJ255" s="28"/>
      <c r="BK255" s="28"/>
    </row>
    <row r="256" spans="1:63" s="23" customFormat="1" x14ac:dyDescent="0.35">
      <c r="A256" s="29"/>
      <c r="B256" s="30" t="s">
        <v>55</v>
      </c>
      <c r="C256" s="59"/>
      <c r="D256" s="59"/>
      <c r="E256" s="59"/>
      <c r="F256" s="59"/>
      <c r="G256" s="59">
        <v>1.0516926900242777E-2</v>
      </c>
      <c r="H256" s="59"/>
      <c r="I256" s="59"/>
      <c r="J256" s="59"/>
      <c r="K256" s="59">
        <v>9.3033569356172421E-3</v>
      </c>
      <c r="L256" s="59"/>
      <c r="M256" s="59"/>
      <c r="N256" s="59"/>
      <c r="O256" s="59">
        <v>9.0002869319437268E-3</v>
      </c>
      <c r="P256" s="59"/>
      <c r="Q256" s="59"/>
      <c r="R256" s="59"/>
      <c r="S256" s="59">
        <v>4.6385253544863605E-3</v>
      </c>
      <c r="T256" s="59"/>
      <c r="U256" s="59"/>
      <c r="V256" s="59"/>
      <c r="W256" s="59">
        <v>3.8433476469616136E-3</v>
      </c>
      <c r="X256" s="59"/>
      <c r="Y256" s="59"/>
      <c r="Z256" s="59" t="e">
        <v>#DIV/0!</v>
      </c>
      <c r="AA256" s="59" t="e">
        <v>#DIV/0!</v>
      </c>
      <c r="AB256" s="59" t="e">
        <v>#DIV/0!</v>
      </c>
      <c r="AC256" s="59" t="e">
        <v>#DIV/0!</v>
      </c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</row>
    <row r="258" spans="1:63" x14ac:dyDescent="0.35">
      <c r="A258" s="3" t="s">
        <v>165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</row>
    <row r="259" spans="1:63" s="23" customFormat="1" x14ac:dyDescent="0.35">
      <c r="A259" s="23" t="s">
        <v>1</v>
      </c>
      <c r="B259" s="23" t="s">
        <v>2</v>
      </c>
      <c r="C259" s="56">
        <v>5.6414956107987739E-2</v>
      </c>
      <c r="D259" s="56">
        <v>5.7047716949137649E-2</v>
      </c>
      <c r="E259" s="56">
        <v>5.8335625386784017E-2</v>
      </c>
      <c r="F259" s="56">
        <v>5.959986239405906E-2</v>
      </c>
      <c r="G259" s="56">
        <v>6.0762098759716672E-2</v>
      </c>
      <c r="H259" s="56">
        <v>6.6388331285253052E-2</v>
      </c>
      <c r="I259" s="56">
        <v>6.5265211724912051E-2</v>
      </c>
      <c r="J259" s="56">
        <v>6.4990671850909024E-2</v>
      </c>
      <c r="K259" s="56">
        <v>6.5306502528191895E-2</v>
      </c>
      <c r="L259" s="56">
        <v>6.2479696805630751E-2</v>
      </c>
      <c r="M259" s="56">
        <v>6.2332765139464244E-2</v>
      </c>
      <c r="N259" s="56">
        <v>6.3197387744757499E-2</v>
      </c>
      <c r="O259" s="56">
        <v>6.3498389687214343E-2</v>
      </c>
      <c r="P259" s="56">
        <v>6.2656410445604521E-2</v>
      </c>
      <c r="Q259" s="56">
        <v>6.2397807718657231E-2</v>
      </c>
      <c r="R259" s="56">
        <v>6.2936332991532756E-2</v>
      </c>
      <c r="S259" s="56">
        <v>6.2758388324641978E-2</v>
      </c>
      <c r="T259" s="56">
        <v>5.9504095736459782E-2</v>
      </c>
      <c r="U259" s="56">
        <v>6.0821014928054522E-2</v>
      </c>
      <c r="V259" s="56">
        <v>6.1502626623054814E-2</v>
      </c>
      <c r="W259" s="56">
        <v>6.0661050645957053E-2</v>
      </c>
      <c r="X259" s="56">
        <v>5.2483637545193383E-2</v>
      </c>
      <c r="Y259" s="56">
        <v>3.7652025610199348E-2</v>
      </c>
      <c r="Z259" s="56">
        <v>2.8193767937362633E-2</v>
      </c>
      <c r="AA259" s="56" t="e">
        <v>#DIV/0!</v>
      </c>
      <c r="AB259" s="56" t="e">
        <v>#DIV/0!</v>
      </c>
      <c r="AC259" s="56" t="e">
        <v>#DIV/0!</v>
      </c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</row>
    <row r="260" spans="1:63" s="23" customFormat="1" x14ac:dyDescent="0.35">
      <c r="A260" s="23" t="s">
        <v>3</v>
      </c>
      <c r="B260" s="23" t="s">
        <v>4</v>
      </c>
      <c r="C260" s="56">
        <v>5.6768545452859295E-2</v>
      </c>
      <c r="D260" s="56">
        <v>5.7135145796352239E-2</v>
      </c>
      <c r="E260" s="56">
        <v>5.8816627812664196E-2</v>
      </c>
      <c r="F260" s="56">
        <v>5.993921998987E-2</v>
      </c>
      <c r="G260" s="56">
        <v>6.1016394268301896E-2</v>
      </c>
      <c r="H260" s="56">
        <v>6.6619864699768425E-2</v>
      </c>
      <c r="I260" s="56">
        <v>6.5967709962335627E-2</v>
      </c>
      <c r="J260" s="56">
        <v>6.5879229714366092E-2</v>
      </c>
      <c r="K260" s="56">
        <v>6.5617498578392427E-2</v>
      </c>
      <c r="L260" s="56">
        <v>6.3797936042808007E-2</v>
      </c>
      <c r="M260" s="56">
        <v>6.2768246745239675E-2</v>
      </c>
      <c r="N260" s="56">
        <v>6.2571875248416758E-2</v>
      </c>
      <c r="O260" s="56">
        <v>6.222473889518057E-2</v>
      </c>
      <c r="P260" s="56">
        <v>5.8336896254521514E-2</v>
      </c>
      <c r="Q260" s="56">
        <v>6.0018042682438343E-2</v>
      </c>
      <c r="R260" s="56">
        <v>6.0560363413457392E-2</v>
      </c>
      <c r="S260" s="56">
        <v>6.1323119533016633E-2</v>
      </c>
      <c r="T260" s="56">
        <v>5.7209901026686459E-2</v>
      </c>
      <c r="U260" s="56">
        <v>5.8622308241330752E-2</v>
      </c>
      <c r="V260" s="56">
        <v>5.9410876033852873E-2</v>
      </c>
      <c r="W260" s="56">
        <v>5.9985426233110872E-2</v>
      </c>
      <c r="X260" s="56">
        <v>4.749287021666028E-2</v>
      </c>
      <c r="Y260" s="56">
        <v>4.0134954874839271E-2</v>
      </c>
      <c r="Z260" s="56">
        <v>3.0651413964432932E-2</v>
      </c>
      <c r="AA260" s="56" t="e">
        <v>#DIV/0!</v>
      </c>
      <c r="AB260" s="56" t="e">
        <v>#DIV/0!</v>
      </c>
      <c r="AC260" s="56" t="e">
        <v>#DIV/0!</v>
      </c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</row>
    <row r="261" spans="1:63" s="23" customFormat="1" x14ac:dyDescent="0.35">
      <c r="A261" s="23" t="s">
        <v>5</v>
      </c>
      <c r="B261" s="23" t="s">
        <v>6</v>
      </c>
      <c r="C261" s="56">
        <v>5.3388564069720194E-2</v>
      </c>
      <c r="D261" s="56">
        <v>5.4368216534905534E-2</v>
      </c>
      <c r="E261" s="56">
        <v>5.5332920644229414E-2</v>
      </c>
      <c r="F261" s="56">
        <v>5.6111556867352495E-2</v>
      </c>
      <c r="G261" s="56">
        <v>5.6143128310887906E-2</v>
      </c>
      <c r="H261" s="56">
        <v>5.8915366421419688E-2</v>
      </c>
      <c r="I261" s="56">
        <v>5.9785536849232122E-2</v>
      </c>
      <c r="J261" s="56">
        <v>6.0188347500505973E-2</v>
      </c>
      <c r="K261" s="56">
        <v>6.0133091922533674E-2</v>
      </c>
      <c r="L261" s="56">
        <v>5.9297248828887712E-2</v>
      </c>
      <c r="M261" s="56">
        <v>5.8125281965287413E-2</v>
      </c>
      <c r="N261" s="56">
        <v>5.8786193470161466E-2</v>
      </c>
      <c r="O261" s="56">
        <v>5.8851121318562551E-2</v>
      </c>
      <c r="P261" s="56">
        <v>5.3291697281410727E-2</v>
      </c>
      <c r="Q261" s="56">
        <v>5.4220188647401878E-2</v>
      </c>
      <c r="R261" s="56">
        <v>5.5126584527598825E-2</v>
      </c>
      <c r="S261" s="56">
        <v>5.5446974031309874E-2</v>
      </c>
      <c r="T261" s="56">
        <v>5.4896982996636617E-2</v>
      </c>
      <c r="U261" s="56">
        <v>5.4930384064024049E-2</v>
      </c>
      <c r="V261" s="56">
        <v>5.4476571170410236E-2</v>
      </c>
      <c r="W261" s="56">
        <v>5.422740633532773E-2</v>
      </c>
      <c r="X261" s="56">
        <v>5.3525636382075539E-2</v>
      </c>
      <c r="Y261" s="56">
        <v>3.4836876164141557E-2</v>
      </c>
      <c r="Z261" s="56">
        <v>2.5751384162795155E-2</v>
      </c>
      <c r="AA261" s="56" t="e">
        <v>#DIV/0!</v>
      </c>
      <c r="AB261" s="56" t="e">
        <v>#DIV/0!</v>
      </c>
      <c r="AC261" s="56" t="e">
        <v>#DIV/0!</v>
      </c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</row>
    <row r="262" spans="1:63" s="23" customFormat="1" x14ac:dyDescent="0.35">
      <c r="A262" s="23" t="s">
        <v>7</v>
      </c>
      <c r="B262" s="23" t="s">
        <v>8</v>
      </c>
      <c r="C262" s="56">
        <v>5.2070501450416702E-2</v>
      </c>
      <c r="D262" s="56">
        <v>5.1192456352387901E-2</v>
      </c>
      <c r="E262" s="56">
        <v>5.2453193666847267E-2</v>
      </c>
      <c r="F262" s="56">
        <v>5.516167303356586E-2</v>
      </c>
      <c r="G262" s="56">
        <v>5.6620734628206458E-2</v>
      </c>
      <c r="H262" s="56">
        <v>6.1270483171152954E-2</v>
      </c>
      <c r="I262" s="56">
        <v>6.2462770073541285E-2</v>
      </c>
      <c r="J262" s="56">
        <v>6.3254588305157095E-2</v>
      </c>
      <c r="K262" s="56">
        <v>6.2621042309152636E-2</v>
      </c>
      <c r="L262" s="56">
        <v>5.6852445337833991E-2</v>
      </c>
      <c r="M262" s="56">
        <v>5.7481415345199044E-2</v>
      </c>
      <c r="N262" s="56">
        <v>5.8479953142741216E-2</v>
      </c>
      <c r="O262" s="56">
        <v>5.8808661425051777E-2</v>
      </c>
      <c r="P262" s="56">
        <v>5.5282493876938968E-2</v>
      </c>
      <c r="Q262" s="56">
        <v>5.6299058418892919E-2</v>
      </c>
      <c r="R262" s="56">
        <v>5.6878620060404117E-2</v>
      </c>
      <c r="S262" s="56">
        <v>5.7467057903144866E-2</v>
      </c>
      <c r="T262" s="56">
        <v>5.6027667984189726E-2</v>
      </c>
      <c r="U262" s="56">
        <v>5.6557619979879861E-2</v>
      </c>
      <c r="V262" s="56">
        <v>5.7156791573353363E-2</v>
      </c>
      <c r="W262" s="56">
        <v>5.6362674222731023E-2</v>
      </c>
      <c r="X262" s="56">
        <v>5.5081054234279711E-2</v>
      </c>
      <c r="Y262" s="56">
        <v>2.8885622100460109E-2</v>
      </c>
      <c r="Z262" s="56">
        <v>2.2526891917522423E-2</v>
      </c>
      <c r="AA262" s="56" t="e">
        <v>#DIV/0!</v>
      </c>
      <c r="AB262" s="56" t="e">
        <v>#DIV/0!</v>
      </c>
      <c r="AC262" s="56" t="e">
        <v>#DIV/0!</v>
      </c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</row>
    <row r="263" spans="1:63" s="23" customFormat="1" x14ac:dyDescent="0.35">
      <c r="A263" s="23" t="s">
        <v>9</v>
      </c>
      <c r="B263" s="23" t="s">
        <v>10</v>
      </c>
      <c r="C263" s="56">
        <v>6.1697718594700385E-2</v>
      </c>
      <c r="D263" s="56">
        <v>6.4651608849498998E-2</v>
      </c>
      <c r="E263" s="56">
        <v>6.713273164667323E-2</v>
      </c>
      <c r="F263" s="56">
        <v>6.8581134879770689E-2</v>
      </c>
      <c r="G263" s="56">
        <v>7.0410220863921361E-2</v>
      </c>
      <c r="H263" s="56">
        <v>7.2107353142544156E-2</v>
      </c>
      <c r="I263" s="56">
        <v>7.2608022595801305E-2</v>
      </c>
      <c r="J263" s="56">
        <v>7.3760999407285824E-2</v>
      </c>
      <c r="K263" s="56">
        <v>7.4088653902278451E-2</v>
      </c>
      <c r="L263" s="56">
        <v>6.9239339132908237E-2</v>
      </c>
      <c r="M263" s="56">
        <v>6.9801443192001128E-2</v>
      </c>
      <c r="N263" s="56">
        <v>7.1581523401651886E-2</v>
      </c>
      <c r="O263" s="56">
        <v>7.2667011281053309E-2</v>
      </c>
      <c r="P263" s="56">
        <v>7.192362725809337E-2</v>
      </c>
      <c r="Q263" s="56">
        <v>7.1641064773343061E-2</v>
      </c>
      <c r="R263" s="56">
        <v>7.1991358965443258E-2</v>
      </c>
      <c r="S263" s="56">
        <v>7.2276931922593449E-2</v>
      </c>
      <c r="T263" s="56">
        <v>7.1369294605809125E-2</v>
      </c>
      <c r="U263" s="56">
        <v>7.5370649903848147E-2</v>
      </c>
      <c r="V263" s="56">
        <v>7.4590371073606845E-2</v>
      </c>
      <c r="W263" s="56">
        <v>7.2120643044348592E-2</v>
      </c>
      <c r="X263" s="56">
        <v>5.7858761801081508E-2</v>
      </c>
      <c r="Y263" s="56">
        <v>4.3439553314818219E-2</v>
      </c>
      <c r="Z263" s="56">
        <v>3.312265361402842E-2</v>
      </c>
      <c r="AA263" s="56" t="e">
        <v>#DIV/0!</v>
      </c>
      <c r="AB263" s="56" t="e">
        <v>#DIV/0!</v>
      </c>
      <c r="AC263" s="56" t="e">
        <v>#DIV/0!</v>
      </c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</row>
    <row r="264" spans="1:63" s="23" customFormat="1" x14ac:dyDescent="0.35">
      <c r="A264" s="23" t="s">
        <v>11</v>
      </c>
      <c r="B264" s="23" t="s">
        <v>12</v>
      </c>
      <c r="C264" s="56">
        <v>5.8184008854392871E-2</v>
      </c>
      <c r="D264" s="56">
        <v>5.998297719840523E-2</v>
      </c>
      <c r="E264" s="56">
        <v>6.1208094493659895E-2</v>
      </c>
      <c r="F264" s="56">
        <v>6.2555128752311853E-2</v>
      </c>
      <c r="G264" s="56">
        <v>6.3344322306228357E-2</v>
      </c>
      <c r="H264" s="56">
        <v>6.5985555751277084E-2</v>
      </c>
      <c r="I264" s="56">
        <v>6.5634902571823736E-2</v>
      </c>
      <c r="J264" s="56">
        <v>6.6176729552364963E-2</v>
      </c>
      <c r="K264" s="56">
        <v>6.6641968121234574E-2</v>
      </c>
      <c r="L264" s="56">
        <v>6.5318162663295404E-2</v>
      </c>
      <c r="M264" s="56">
        <v>6.4255272647798053E-2</v>
      </c>
      <c r="N264" s="56">
        <v>6.5784212199198208E-2</v>
      </c>
      <c r="O264" s="56">
        <v>6.469638924919309E-2</v>
      </c>
      <c r="P264" s="56">
        <v>6.2538230040860274E-2</v>
      </c>
      <c r="Q264" s="56">
        <v>6.172561120341799E-2</v>
      </c>
      <c r="R264" s="56">
        <v>6.2250553880361839E-2</v>
      </c>
      <c r="S264" s="56">
        <v>6.2853077539897384E-2</v>
      </c>
      <c r="T264" s="56">
        <v>6.0594714958519716E-2</v>
      </c>
      <c r="U264" s="56">
        <v>6.0171892255245593E-2</v>
      </c>
      <c r="V264" s="56">
        <v>5.9325071691929535E-2</v>
      </c>
      <c r="W264" s="56">
        <v>5.9209514024350901E-2</v>
      </c>
      <c r="X264" s="56">
        <v>5.745725468653437E-2</v>
      </c>
      <c r="Y264" s="56">
        <v>4.5457363242678378E-2</v>
      </c>
      <c r="Z264" s="56">
        <v>3.4468560305943564E-2</v>
      </c>
      <c r="AA264" s="56" t="e">
        <v>#DIV/0!</v>
      </c>
      <c r="AB264" s="56" t="e">
        <v>#DIV/0!</v>
      </c>
      <c r="AC264" s="56" t="e">
        <v>#DIV/0!</v>
      </c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</row>
    <row r="265" spans="1:63" s="23" customFormat="1" x14ac:dyDescent="0.35">
      <c r="A265" s="23" t="s">
        <v>13</v>
      </c>
      <c r="B265" s="23" t="s">
        <v>14</v>
      </c>
      <c r="C265" s="56">
        <v>6.7071723281597814E-2</v>
      </c>
      <c r="D265" s="56">
        <v>7.4241280543449209E-2</v>
      </c>
      <c r="E265" s="56">
        <v>7.1629962660976917E-2</v>
      </c>
      <c r="F265" s="56">
        <v>7.3940662496653445E-2</v>
      </c>
      <c r="G265" s="56">
        <v>7.1671955904459669E-2</v>
      </c>
      <c r="H265" s="56">
        <v>6.6451747088186353E-2</v>
      </c>
      <c r="I265" s="56">
        <v>6.3778171320443458E-2</v>
      </c>
      <c r="J265" s="56">
        <v>6.4088032492679706E-2</v>
      </c>
      <c r="K265" s="56">
        <v>6.560220956641824E-2</v>
      </c>
      <c r="L265" s="56">
        <v>6.2679311444054836E-2</v>
      </c>
      <c r="M265" s="56">
        <v>6.5296274128385456E-2</v>
      </c>
      <c r="N265" s="56">
        <v>6.9510858736800157E-2</v>
      </c>
      <c r="O265" s="56">
        <v>7.1655366146019195E-2</v>
      </c>
      <c r="P265" s="56">
        <v>7.4819942661352348E-2</v>
      </c>
      <c r="Q265" s="56">
        <v>7.2717479127390253E-2</v>
      </c>
      <c r="R265" s="56">
        <v>7.2559163456246564E-2</v>
      </c>
      <c r="S265" s="56">
        <v>7.2899485980560133E-2</v>
      </c>
      <c r="T265" s="56">
        <v>8.0334434472476388E-2</v>
      </c>
      <c r="U265" s="56">
        <v>8.253757369426222E-2</v>
      </c>
      <c r="V265" s="56">
        <v>8.3913345319258772E-2</v>
      </c>
      <c r="W265" s="56">
        <v>8.3933708243709021E-2</v>
      </c>
      <c r="X265" s="56">
        <v>8.1310946550333607E-2</v>
      </c>
      <c r="Y265" s="56">
        <v>6.0405589217262273E-2</v>
      </c>
      <c r="Z265" s="56">
        <v>4.4598762830993274E-2</v>
      </c>
      <c r="AA265" s="56" t="e">
        <v>#DIV/0!</v>
      </c>
      <c r="AB265" s="56" t="e">
        <v>#DIV/0!</v>
      </c>
      <c r="AC265" s="56" t="e">
        <v>#DIV/0!</v>
      </c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</row>
    <row r="266" spans="1:63" s="23" customFormat="1" x14ac:dyDescent="0.35">
      <c r="A266" s="23" t="s">
        <v>15</v>
      </c>
      <c r="B266" s="23" t="s">
        <v>16</v>
      </c>
      <c r="C266" s="56">
        <v>6.9876570260005849E-2</v>
      </c>
      <c r="D266" s="56">
        <v>7.3381127236696389E-2</v>
      </c>
      <c r="E266" s="56">
        <v>7.2910232653901591E-2</v>
      </c>
      <c r="F266" s="56">
        <v>7.250564633984323E-2</v>
      </c>
      <c r="G266" s="56">
        <v>7.4252136752136752E-2</v>
      </c>
      <c r="H266" s="56">
        <v>7.4775314559616543E-2</v>
      </c>
      <c r="I266" s="56">
        <v>7.4801772388059698E-2</v>
      </c>
      <c r="J266" s="56">
        <v>7.5080797805905E-2</v>
      </c>
      <c r="K266" s="56">
        <v>7.5889090397726719E-2</v>
      </c>
      <c r="L266" s="56">
        <v>6.7216123558541396E-2</v>
      </c>
      <c r="M266" s="56">
        <v>6.8829453241606484E-2</v>
      </c>
      <c r="N266" s="56">
        <v>6.9473684210526312E-2</v>
      </c>
      <c r="O266" s="56">
        <v>6.906787705158518E-2</v>
      </c>
      <c r="P266" s="56">
        <v>6.7913291281098909E-2</v>
      </c>
      <c r="Q266" s="56">
        <v>6.7112960432372679E-2</v>
      </c>
      <c r="R266" s="56">
        <v>6.6525881740662152E-2</v>
      </c>
      <c r="S266" s="56">
        <v>6.6472772368586175E-2</v>
      </c>
      <c r="T266" s="56">
        <v>6.7887871218429083E-2</v>
      </c>
      <c r="U266" s="56">
        <v>6.5628982341161476E-2</v>
      </c>
      <c r="V266" s="56">
        <v>6.4853232331927343E-2</v>
      </c>
      <c r="W266" s="56">
        <v>6.454913388376235E-2</v>
      </c>
      <c r="X266" s="56">
        <v>6.2291324064384312E-2</v>
      </c>
      <c r="Y266" s="56">
        <v>4.4823029852086568E-2</v>
      </c>
      <c r="Z266" s="56">
        <v>3.2599822995162439E-2</v>
      </c>
      <c r="AA266" s="56" t="e">
        <v>#DIV/0!</v>
      </c>
      <c r="AB266" s="56" t="e">
        <v>#DIV/0!</v>
      </c>
      <c r="AC266" s="56" t="e">
        <v>#DIV/0!</v>
      </c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</row>
    <row r="267" spans="1:63" s="23" customFormat="1" x14ac:dyDescent="0.35">
      <c r="A267" s="23" t="s">
        <v>17</v>
      </c>
      <c r="B267" s="23" t="s">
        <v>18</v>
      </c>
      <c r="C267" s="56">
        <v>6.810422246799179E-2</v>
      </c>
      <c r="D267" s="56">
        <v>7.056884833712472E-2</v>
      </c>
      <c r="E267" s="56">
        <v>7.1000324241800777E-2</v>
      </c>
      <c r="F267" s="56">
        <v>7.2037869075621347E-2</v>
      </c>
      <c r="G267" s="56">
        <v>7.2129798559644381E-2</v>
      </c>
      <c r="H267" s="56">
        <v>7.5973576784120603E-2</v>
      </c>
      <c r="I267" s="56">
        <v>7.6276844492032009E-2</v>
      </c>
      <c r="J267" s="56">
        <v>7.5686143852994436E-2</v>
      </c>
      <c r="K267" s="56">
        <v>7.5441219018227409E-2</v>
      </c>
      <c r="L267" s="56">
        <v>6.9465267366316835E-2</v>
      </c>
      <c r="M267" s="56">
        <v>6.9048540349972057E-2</v>
      </c>
      <c r="N267" s="56">
        <v>6.8532086041088902E-2</v>
      </c>
      <c r="O267" s="56">
        <v>6.81197820326951E-2</v>
      </c>
      <c r="P267" s="56">
        <v>6.9161654952539675E-2</v>
      </c>
      <c r="Q267" s="56">
        <v>6.6951205053943738E-2</v>
      </c>
      <c r="R267" s="56">
        <v>6.7503592394149686E-2</v>
      </c>
      <c r="S267" s="56">
        <v>6.6138446676029583E-2</v>
      </c>
      <c r="T267" s="56">
        <v>6.8927889424388475E-2</v>
      </c>
      <c r="U267" s="56">
        <v>6.3549313305328078E-2</v>
      </c>
      <c r="V267" s="56">
        <v>6.1685322925104945E-2</v>
      </c>
      <c r="W267" s="56">
        <v>6.1248720573183216E-2</v>
      </c>
      <c r="X267" s="56">
        <v>5.709748524566851E-2</v>
      </c>
      <c r="Y267" s="56">
        <v>4.3202063963393857E-2</v>
      </c>
      <c r="Z267" s="56">
        <v>3.223405662873776E-2</v>
      </c>
      <c r="AA267" s="56" t="e">
        <v>#DIV/0!</v>
      </c>
      <c r="AB267" s="56" t="e">
        <v>#DIV/0!</v>
      </c>
      <c r="AC267" s="56" t="e">
        <v>#DIV/0!</v>
      </c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</row>
    <row r="268" spans="1:63" s="23" customFormat="1" x14ac:dyDescent="0.35">
      <c r="A268" s="23" t="s">
        <v>19</v>
      </c>
      <c r="B268" s="23" t="s">
        <v>20</v>
      </c>
      <c r="C268" s="56">
        <v>6.6080875100869726E-2</v>
      </c>
      <c r="D268" s="56">
        <v>6.886512180629828E-2</v>
      </c>
      <c r="E268" s="56">
        <v>6.8895184135977339E-2</v>
      </c>
      <c r="F268" s="56">
        <v>6.8685083669936531E-2</v>
      </c>
      <c r="G268" s="56">
        <v>6.9436502573166289E-2</v>
      </c>
      <c r="H268" s="56">
        <v>7.3066100834909359E-2</v>
      </c>
      <c r="I268" s="56">
        <v>7.3736161735075051E-2</v>
      </c>
      <c r="J268" s="56">
        <v>7.4062339700069396E-2</v>
      </c>
      <c r="K268" s="56">
        <v>7.433331469782524E-2</v>
      </c>
      <c r="L268" s="56">
        <v>7.4066372785494466E-2</v>
      </c>
      <c r="M268" s="56">
        <v>7.1935522675327795E-2</v>
      </c>
      <c r="N268" s="56">
        <v>7.1867000992529906E-2</v>
      </c>
      <c r="O268" s="56">
        <v>7.1615753935614687E-2</v>
      </c>
      <c r="P268" s="56">
        <v>7.1644295302013425E-2</v>
      </c>
      <c r="Q268" s="56">
        <v>7.004154188001159E-2</v>
      </c>
      <c r="R268" s="56">
        <v>7.0175438596491224E-2</v>
      </c>
      <c r="S268" s="56">
        <v>7.0776804900734472E-2</v>
      </c>
      <c r="T268" s="56">
        <v>7.5109117361784675E-2</v>
      </c>
      <c r="U268" s="56">
        <v>7.231788457694395E-2</v>
      </c>
      <c r="V268" s="56">
        <v>6.9518766344355207E-2</v>
      </c>
      <c r="W268" s="56">
        <v>6.9129218515303098E-2</v>
      </c>
      <c r="X268" s="56">
        <v>6.489784826700265E-2</v>
      </c>
      <c r="Y268" s="56">
        <v>4.7158110095262454E-2</v>
      </c>
      <c r="Z268" s="56">
        <v>3.4906707359367413E-2</v>
      </c>
      <c r="AA268" s="56" t="e">
        <v>#DIV/0!</v>
      </c>
      <c r="AB268" s="56" t="e">
        <v>#DIV/0!</v>
      </c>
      <c r="AC268" s="56" t="e">
        <v>#DIV/0!</v>
      </c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</row>
    <row r="269" spans="1:63" s="23" customFormat="1" x14ac:dyDescent="0.35">
      <c r="A269" s="23" t="s">
        <v>21</v>
      </c>
      <c r="B269" s="23" t="s">
        <v>22</v>
      </c>
      <c r="C269" s="56">
        <v>7.3497645525166133E-2</v>
      </c>
      <c r="D269" s="56">
        <v>7.6707151354814887E-2</v>
      </c>
      <c r="E269" s="56">
        <v>7.8504586679889521E-2</v>
      </c>
      <c r="F269" s="56">
        <v>8.1376714551831542E-2</v>
      </c>
      <c r="G269" s="56">
        <v>8.4550782390523022E-2</v>
      </c>
      <c r="H269" s="56">
        <v>8.8440828146789149E-2</v>
      </c>
      <c r="I269" s="56">
        <v>8.8439173171033211E-2</v>
      </c>
      <c r="J269" s="56">
        <v>8.7016099629709437E-2</v>
      </c>
      <c r="K269" s="56">
        <v>8.5839045393443308E-2</v>
      </c>
      <c r="L269" s="56">
        <v>7.9152008887243108E-2</v>
      </c>
      <c r="M269" s="56">
        <v>7.7862204388286518E-2</v>
      </c>
      <c r="N269" s="56">
        <v>7.8618288927567281E-2</v>
      </c>
      <c r="O269" s="56">
        <v>7.7889976815037648E-2</v>
      </c>
      <c r="P269" s="56">
        <v>7.8198757763975155E-2</v>
      </c>
      <c r="Q269" s="56">
        <v>7.7188840583882756E-2</v>
      </c>
      <c r="R269" s="56">
        <v>7.5442352381475175E-2</v>
      </c>
      <c r="S269" s="56">
        <v>7.4679526475676702E-2</v>
      </c>
      <c r="T269" s="56">
        <v>7.6048570461032361E-2</v>
      </c>
      <c r="U269" s="56">
        <v>7.2571121846484163E-2</v>
      </c>
      <c r="V269" s="56">
        <v>7.0918596806836071E-2</v>
      </c>
      <c r="W269" s="56">
        <v>6.9371795805039355E-2</v>
      </c>
      <c r="X269" s="56">
        <v>6.8574749382536687E-2</v>
      </c>
      <c r="Y269" s="56">
        <v>5.1835892566963061E-2</v>
      </c>
      <c r="Z269" s="56">
        <v>3.7819636931485455E-2</v>
      </c>
      <c r="AA269" s="56" t="e">
        <v>#DIV/0!</v>
      </c>
      <c r="AB269" s="56" t="e">
        <v>#DIV/0!</v>
      </c>
      <c r="AC269" s="56" t="e">
        <v>#DIV/0!</v>
      </c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</row>
    <row r="270" spans="1:63" s="23" customFormat="1" x14ac:dyDescent="0.35">
      <c r="A270" s="23" t="s">
        <v>23</v>
      </c>
      <c r="B270" s="23" t="s">
        <v>24</v>
      </c>
      <c r="C270" s="56">
        <v>6.8414242223856836E-2</v>
      </c>
      <c r="D270" s="56">
        <v>6.9788772197604043E-2</v>
      </c>
      <c r="E270" s="56">
        <v>7.0801684650201147E-2</v>
      </c>
      <c r="F270" s="56">
        <v>7.3841201460732919E-2</v>
      </c>
      <c r="G270" s="56">
        <v>7.484139201055344E-2</v>
      </c>
      <c r="H270" s="56">
        <v>7.1405323161371784E-2</v>
      </c>
      <c r="I270" s="56">
        <v>7.174358960898862E-2</v>
      </c>
      <c r="J270" s="56">
        <v>7.3875957957824923E-2</v>
      </c>
      <c r="K270" s="56">
        <v>7.5956338874424198E-2</v>
      </c>
      <c r="L270" s="56">
        <v>7.2875700154927905E-2</v>
      </c>
      <c r="M270" s="56">
        <v>8.0190634065478661E-2</v>
      </c>
      <c r="N270" s="56">
        <v>8.5445374015748032E-2</v>
      </c>
      <c r="O270" s="56">
        <v>8.5857348482528406E-2</v>
      </c>
      <c r="P270" s="56">
        <v>7.9770332794470156E-2</v>
      </c>
      <c r="Q270" s="56">
        <v>8.01388147357181E-2</v>
      </c>
      <c r="R270" s="56">
        <v>8.0769894700500611E-2</v>
      </c>
      <c r="S270" s="56">
        <v>8.0999859927926549E-2</v>
      </c>
      <c r="T270" s="56">
        <v>7.9010016619503215E-2</v>
      </c>
      <c r="U270" s="56">
        <v>7.7803153410338624E-2</v>
      </c>
      <c r="V270" s="56">
        <v>7.5563550187731102E-2</v>
      </c>
      <c r="W270" s="56">
        <v>7.6170847690507623E-2</v>
      </c>
      <c r="X270" s="56">
        <v>7.3109600679694131E-2</v>
      </c>
      <c r="Y270" s="56">
        <v>5.2631578947368418E-2</v>
      </c>
      <c r="Z270" s="56">
        <v>3.7920117590524917E-2</v>
      </c>
      <c r="AA270" s="56" t="e">
        <v>#DIV/0!</v>
      </c>
      <c r="AB270" s="56" t="e">
        <v>#DIV/0!</v>
      </c>
      <c r="AC270" s="56" t="e">
        <v>#DIV/0!</v>
      </c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</row>
    <row r="271" spans="1:63" s="23" customFormat="1" x14ac:dyDescent="0.35">
      <c r="A271" s="23" t="s">
        <v>25</v>
      </c>
      <c r="B271" s="23" t="s">
        <v>26</v>
      </c>
      <c r="C271" s="56">
        <v>6.5438571209175331E-2</v>
      </c>
      <c r="D271" s="56">
        <v>6.8495372008115091E-2</v>
      </c>
      <c r="E271" s="56">
        <v>7.0149058799130609E-2</v>
      </c>
      <c r="F271" s="56">
        <v>7.5551374670279947E-2</v>
      </c>
      <c r="G271" s="56">
        <v>6.9985860577882003E-2</v>
      </c>
      <c r="H271" s="56">
        <v>7.4002369353922653E-2</v>
      </c>
      <c r="I271" s="56">
        <v>7.2147446403032764E-2</v>
      </c>
      <c r="J271" s="56">
        <v>7.8636760593349592E-2</v>
      </c>
      <c r="K271" s="56">
        <v>7.1472127158519472E-2</v>
      </c>
      <c r="L271" s="56">
        <v>7.0593564523283622E-2</v>
      </c>
      <c r="M271" s="56">
        <v>7.0293150808303687E-2</v>
      </c>
      <c r="N271" s="56">
        <v>7.1302262850292217E-2</v>
      </c>
      <c r="O271" s="56">
        <v>7.1783984608239898E-2</v>
      </c>
      <c r="P271" s="56">
        <v>7.1684880117435984E-2</v>
      </c>
      <c r="Q271" s="56">
        <v>6.8999507146377523E-2</v>
      </c>
      <c r="R271" s="56">
        <v>6.8864989343198027E-2</v>
      </c>
      <c r="S271" s="56">
        <v>7.0784367313473623E-2</v>
      </c>
      <c r="T271" s="56">
        <v>7.7508543025784402E-2</v>
      </c>
      <c r="U271" s="56">
        <v>7.324908218017509E-2</v>
      </c>
      <c r="V271" s="56">
        <v>7.4052626702492352E-2</v>
      </c>
      <c r="W271" s="56">
        <v>7.3261504996261301E-2</v>
      </c>
      <c r="X271" s="56">
        <v>6.87214762881143E-2</v>
      </c>
      <c r="Y271" s="56">
        <v>4.8614004165999036E-2</v>
      </c>
      <c r="Z271" s="56">
        <v>3.613824981615716E-2</v>
      </c>
      <c r="AA271" s="56" t="e">
        <v>#DIV/0!</v>
      </c>
      <c r="AB271" s="56" t="e">
        <v>#DIV/0!</v>
      </c>
      <c r="AC271" s="56" t="e">
        <v>#DIV/0!</v>
      </c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</row>
    <row r="272" spans="1:63" s="23" customFormat="1" x14ac:dyDescent="0.35">
      <c r="A272" s="23" t="s">
        <v>27</v>
      </c>
      <c r="B272" s="23" t="s">
        <v>28</v>
      </c>
      <c r="C272" s="56">
        <v>6.9563753027938324E-2</v>
      </c>
      <c r="D272" s="56">
        <v>6.785572437840541E-2</v>
      </c>
      <c r="E272" s="56">
        <v>6.9390101867195894E-2</v>
      </c>
      <c r="F272" s="56">
        <v>7.0940549979385301E-2</v>
      </c>
      <c r="G272" s="56">
        <v>7.1366990718811807E-2</v>
      </c>
      <c r="H272" s="56">
        <v>7.2938542450955268E-2</v>
      </c>
      <c r="I272" s="56">
        <v>7.1196201602774775E-2</v>
      </c>
      <c r="J272" s="56">
        <v>7.0174039341866931E-2</v>
      </c>
      <c r="K272" s="56">
        <v>7.0160075580061876E-2</v>
      </c>
      <c r="L272" s="56">
        <v>6.9539690998949216E-2</v>
      </c>
      <c r="M272" s="56">
        <v>6.9702768978849083E-2</v>
      </c>
      <c r="N272" s="56">
        <v>7.1183509464145103E-2</v>
      </c>
      <c r="O272" s="56">
        <v>7.2371721987765009E-2</v>
      </c>
      <c r="P272" s="56">
        <v>7.2715452037804718E-2</v>
      </c>
      <c r="Q272" s="56">
        <v>7.1679473106476405E-2</v>
      </c>
      <c r="R272" s="56">
        <v>7.1187050359712234E-2</v>
      </c>
      <c r="S272" s="56">
        <v>7.1451814089701179E-2</v>
      </c>
      <c r="T272" s="56">
        <v>6.8611764705882358E-2</v>
      </c>
      <c r="U272" s="56">
        <v>6.7060135700343901E-2</v>
      </c>
      <c r="V272" s="56">
        <v>6.4899617880754532E-2</v>
      </c>
      <c r="W272" s="56">
        <v>6.3655543204555257E-2</v>
      </c>
      <c r="X272" s="56">
        <v>5.8337269721303729E-2</v>
      </c>
      <c r="Y272" s="56">
        <v>4.3155546542283513E-2</v>
      </c>
      <c r="Z272" s="56">
        <v>3.1546175887150099E-2</v>
      </c>
      <c r="AA272" s="56" t="e">
        <v>#DIV/0!</v>
      </c>
      <c r="AB272" s="56" t="e">
        <v>#DIV/0!</v>
      </c>
      <c r="AC272" s="56" t="e">
        <v>#DIV/0!</v>
      </c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</row>
    <row r="273" spans="1:63" s="23" customFormat="1" x14ac:dyDescent="0.35">
      <c r="A273" s="23" t="s">
        <v>29</v>
      </c>
      <c r="B273" s="23" t="s">
        <v>30</v>
      </c>
      <c r="C273" s="56">
        <v>6.4416421670537474E-2</v>
      </c>
      <c r="D273" s="56">
        <v>5.9067461054648725E-2</v>
      </c>
      <c r="E273" s="56">
        <v>6.4862257224885422E-2</v>
      </c>
      <c r="F273" s="56">
        <v>6.8391045354697838E-2</v>
      </c>
      <c r="G273" s="56">
        <v>6.7141616661351239E-2</v>
      </c>
      <c r="H273" s="56">
        <v>6.9775824366960462E-2</v>
      </c>
      <c r="I273" s="56">
        <v>6.4900885684558832E-2</v>
      </c>
      <c r="J273" s="56">
        <v>6.7288454510000872E-2</v>
      </c>
      <c r="K273" s="56">
        <v>7.0742369289742354E-2</v>
      </c>
      <c r="L273" s="56">
        <v>7.6738810382757663E-2</v>
      </c>
      <c r="M273" s="56">
        <v>7.729413913866244E-2</v>
      </c>
      <c r="N273" s="56">
        <v>8.5291497398370456E-2</v>
      </c>
      <c r="O273" s="56">
        <v>8.02011281607483E-2</v>
      </c>
      <c r="P273" s="56">
        <v>8.7509545605017836E-2</v>
      </c>
      <c r="Q273" s="56">
        <v>8.5228232170625182E-2</v>
      </c>
      <c r="R273" s="56">
        <v>8.5783640228497715E-2</v>
      </c>
      <c r="S273" s="56">
        <v>7.8193311535966467E-2</v>
      </c>
      <c r="T273" s="56">
        <v>7.9217430678330356E-2</v>
      </c>
      <c r="U273" s="56">
        <v>7.6579322966229477E-2</v>
      </c>
      <c r="V273" s="56">
        <v>7.633130870569009E-2</v>
      </c>
      <c r="W273" s="56">
        <v>7.4029142266904394E-2</v>
      </c>
      <c r="X273" s="56">
        <v>7.6146582550477876E-2</v>
      </c>
      <c r="Y273" s="56">
        <v>5.5348322776580201E-2</v>
      </c>
      <c r="Z273" s="56">
        <v>4.2563815192270565E-2</v>
      </c>
      <c r="AA273" s="56" t="e">
        <v>#DIV/0!</v>
      </c>
      <c r="AB273" s="56" t="e">
        <v>#DIV/0!</v>
      </c>
      <c r="AC273" s="56" t="e">
        <v>#DIV/0!</v>
      </c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</row>
    <row r="274" spans="1:63" s="23" customFormat="1" x14ac:dyDescent="0.35">
      <c r="A274" s="23" t="s">
        <v>31</v>
      </c>
      <c r="B274" s="23" t="s">
        <v>32</v>
      </c>
      <c r="C274" s="56">
        <v>6.1970582135949796E-2</v>
      </c>
      <c r="D274" s="56">
        <v>6.6337287733631248E-2</v>
      </c>
      <c r="E274" s="56">
        <v>6.5560479784611186E-2</v>
      </c>
      <c r="F274" s="56">
        <v>6.8481315805798915E-2</v>
      </c>
      <c r="G274" s="56">
        <v>6.9260078886455953E-2</v>
      </c>
      <c r="H274" s="56">
        <v>6.3871771979880088E-2</v>
      </c>
      <c r="I274" s="56">
        <v>6.3489865825549635E-2</v>
      </c>
      <c r="J274" s="56">
        <v>6.5489887296820704E-2</v>
      </c>
      <c r="K274" s="56">
        <v>6.601487395468271E-2</v>
      </c>
      <c r="L274" s="56">
        <v>7.1579905672293442E-2</v>
      </c>
      <c r="M274" s="56">
        <v>6.918976312555257E-2</v>
      </c>
      <c r="N274" s="56">
        <v>6.3877674585707964E-2</v>
      </c>
      <c r="O274" s="56">
        <v>6.043743048905225E-2</v>
      </c>
      <c r="P274" s="56">
        <v>5.7497374429450139E-2</v>
      </c>
      <c r="Q274" s="56">
        <v>5.6699676952883159E-2</v>
      </c>
      <c r="R274" s="56">
        <v>5.7563297518972691E-2</v>
      </c>
      <c r="S274" s="56">
        <v>5.6445927686522214E-2</v>
      </c>
      <c r="T274" s="56">
        <v>5.8646919580409261E-2</v>
      </c>
      <c r="U274" s="56">
        <v>5.6222502656408956E-2</v>
      </c>
      <c r="V274" s="56">
        <v>5.5045634477151745E-2</v>
      </c>
      <c r="W274" s="56">
        <v>5.416944384323525E-2</v>
      </c>
      <c r="X274" s="56">
        <v>5.2579794994972721E-2</v>
      </c>
      <c r="Y274" s="56">
        <v>3.6958428191552942E-2</v>
      </c>
      <c r="Z274" s="56">
        <v>2.7454231566747516E-2</v>
      </c>
      <c r="AA274" s="56" t="e">
        <v>#DIV/0!</v>
      </c>
      <c r="AB274" s="56" t="e">
        <v>#DIV/0!</v>
      </c>
      <c r="AC274" s="56" t="e">
        <v>#DIV/0!</v>
      </c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</row>
    <row r="275" spans="1:63" s="23" customFormat="1" x14ac:dyDescent="0.35">
      <c r="A275" s="23" t="s">
        <v>33</v>
      </c>
      <c r="B275" s="23" t="s">
        <v>34</v>
      </c>
      <c r="C275" s="56">
        <v>6.3151149830882283E-2</v>
      </c>
      <c r="D275" s="56"/>
      <c r="E275" s="56"/>
      <c r="F275" s="56"/>
      <c r="G275" s="56">
        <v>6.3612983015066293E-2</v>
      </c>
      <c r="H275" s="56"/>
      <c r="I275" s="56"/>
      <c r="J275" s="56"/>
      <c r="K275" s="56">
        <v>6.8674483241736778E-2</v>
      </c>
      <c r="L275" s="56"/>
      <c r="M275" s="56"/>
      <c r="N275" s="56"/>
      <c r="O275" s="56">
        <v>6.8191832116059573E-2</v>
      </c>
      <c r="P275" s="56"/>
      <c r="Q275" s="56"/>
      <c r="R275" s="56"/>
      <c r="S275" s="56">
        <v>7.056661729153961E-2</v>
      </c>
      <c r="T275" s="56"/>
      <c r="U275" s="56"/>
      <c r="V275" s="56"/>
      <c r="W275" s="56">
        <v>7.0985632367302542E-2</v>
      </c>
      <c r="X275" s="56"/>
      <c r="Y275" s="56">
        <v>4.8393179882039901E-2</v>
      </c>
      <c r="Z275" s="56">
        <v>3.8802699811030045E-2</v>
      </c>
      <c r="AA275" s="56" t="e">
        <v>#DIV/0!</v>
      </c>
      <c r="AB275" s="56" t="e">
        <v>#DIV/0!</v>
      </c>
      <c r="AC275" s="56" t="e">
        <v>#DIV/0!</v>
      </c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</row>
    <row r="276" spans="1:63" s="23" customFormat="1" x14ac:dyDescent="0.35">
      <c r="A276" s="23" t="s">
        <v>35</v>
      </c>
      <c r="B276" s="23" t="s">
        <v>36</v>
      </c>
      <c r="C276" s="56">
        <v>5.6936585623581989E-2</v>
      </c>
      <c r="D276" s="56"/>
      <c r="E276" s="56"/>
      <c r="F276" s="56"/>
      <c r="G276" s="56">
        <v>6.8032434265523523E-2</v>
      </c>
      <c r="H276" s="56"/>
      <c r="I276" s="56"/>
      <c r="J276" s="56"/>
      <c r="K276" s="56">
        <v>6.8656914337768438E-2</v>
      </c>
      <c r="L276" s="56"/>
      <c r="M276" s="56"/>
      <c r="N276" s="56"/>
      <c r="O276" s="56">
        <v>7.0024200682768531E-2</v>
      </c>
      <c r="P276" s="56"/>
      <c r="Q276" s="56"/>
      <c r="R276" s="56"/>
      <c r="S276" s="56">
        <v>7.0406753559907692E-2</v>
      </c>
      <c r="T276" s="56"/>
      <c r="U276" s="56">
        <v>7.6687604357159905E-2</v>
      </c>
      <c r="V276" s="56"/>
      <c r="W276" s="56">
        <v>7.4001270831408214E-2</v>
      </c>
      <c r="X276" s="56"/>
      <c r="Y276" s="56">
        <v>4.8563750619196287E-2</v>
      </c>
      <c r="Z276" s="56">
        <v>3.2916962370603424E-2</v>
      </c>
      <c r="AA276" s="56" t="e">
        <v>#DIV/0!</v>
      </c>
      <c r="AB276" s="56" t="e">
        <v>#DIV/0!</v>
      </c>
      <c r="AC276" s="56" t="e">
        <v>#DIV/0!</v>
      </c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</row>
    <row r="277" spans="1:63" s="23" customFormat="1" x14ac:dyDescent="0.35">
      <c r="A277" s="23" t="s">
        <v>37</v>
      </c>
      <c r="B277" s="23" t="s">
        <v>38</v>
      </c>
      <c r="C277" s="56">
        <v>6.4065611336377573E-2</v>
      </c>
      <c r="D277" s="56"/>
      <c r="E277" s="56"/>
      <c r="F277" s="56"/>
      <c r="G277" s="56">
        <v>8.1208191500298829E-2</v>
      </c>
      <c r="H277" s="56"/>
      <c r="I277" s="56"/>
      <c r="J277" s="56"/>
      <c r="K277" s="56">
        <v>7.723320331385132E-2</v>
      </c>
      <c r="L277" s="56"/>
      <c r="M277" s="56"/>
      <c r="N277" s="56"/>
      <c r="O277" s="56">
        <v>6.8144768498298439E-2</v>
      </c>
      <c r="P277" s="56"/>
      <c r="Q277" s="56"/>
      <c r="R277" s="56"/>
      <c r="S277" s="56">
        <v>5.9971186110110632E-2</v>
      </c>
      <c r="T277" s="56"/>
      <c r="U277" s="56">
        <v>5.6267472057003221E-2</v>
      </c>
      <c r="V277" s="56">
        <v>5.3873368302480101E-2</v>
      </c>
      <c r="W277" s="56">
        <v>5.3271240831710608E-2</v>
      </c>
      <c r="X277" s="56">
        <v>4.5738144917002704E-2</v>
      </c>
      <c r="Y277" s="56">
        <v>3.539872752378595E-2</v>
      </c>
      <c r="Z277" s="56">
        <v>2.616522924104275E-2</v>
      </c>
      <c r="AA277" s="56" t="e">
        <v>#DIV/0!</v>
      </c>
      <c r="AB277" s="56" t="e">
        <v>#DIV/0!</v>
      </c>
      <c r="AC277" s="56" t="e">
        <v>#DIV/0!</v>
      </c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</row>
    <row r="278" spans="1:63" s="23" customFormat="1" x14ac:dyDescent="0.35">
      <c r="A278" s="23" t="s">
        <v>39</v>
      </c>
      <c r="B278" s="23" t="s">
        <v>40</v>
      </c>
      <c r="C278" s="56">
        <v>6.6818107326689566E-2</v>
      </c>
      <c r="D278" s="56"/>
      <c r="E278" s="56"/>
      <c r="F278" s="56"/>
      <c r="G278" s="56">
        <v>7.2806726223713633E-2</v>
      </c>
      <c r="H278" s="56"/>
      <c r="I278" s="56"/>
      <c r="J278" s="56"/>
      <c r="K278" s="56">
        <v>7.7465458574554155E-2</v>
      </c>
      <c r="L278" s="56"/>
      <c r="M278" s="56"/>
      <c r="N278" s="56"/>
      <c r="O278" s="56">
        <v>7.9641835213467599E-2</v>
      </c>
      <c r="P278" s="56"/>
      <c r="Q278" s="56"/>
      <c r="R278" s="56"/>
      <c r="S278" s="56">
        <v>7.6828932264268901E-2</v>
      </c>
      <c r="T278" s="56"/>
      <c r="U278" s="56">
        <v>6.7629651116929645E-2</v>
      </c>
      <c r="V278" s="56"/>
      <c r="W278" s="56">
        <v>7.1072181183735261E-2</v>
      </c>
      <c r="X278" s="56"/>
      <c r="Y278" s="56">
        <v>4.1848406794490006E-2</v>
      </c>
      <c r="Z278" s="56">
        <v>2.9587100893020551E-2</v>
      </c>
      <c r="AA278" s="56" t="e">
        <v>#DIV/0!</v>
      </c>
      <c r="AB278" s="56" t="e">
        <v>#DIV/0!</v>
      </c>
      <c r="AC278" s="56" t="e">
        <v>#DIV/0!</v>
      </c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</row>
    <row r="279" spans="1:63" s="23" customFormat="1" x14ac:dyDescent="0.35">
      <c r="A279" s="23" t="s">
        <v>41</v>
      </c>
      <c r="B279" s="23" t="s">
        <v>42</v>
      </c>
      <c r="C279" s="56">
        <v>3.6747420091599113E-2</v>
      </c>
      <c r="D279" s="56"/>
      <c r="E279" s="56"/>
      <c r="F279" s="56"/>
      <c r="G279" s="56">
        <v>4.4636323647103605E-2</v>
      </c>
      <c r="H279" s="56"/>
      <c r="I279" s="56"/>
      <c r="J279" s="56"/>
      <c r="K279" s="56">
        <v>5.0604744688956128E-2</v>
      </c>
      <c r="L279" s="56"/>
      <c r="M279" s="56"/>
      <c r="N279" s="56"/>
      <c r="O279" s="56">
        <v>4.9492153448528239E-2</v>
      </c>
      <c r="P279" s="56"/>
      <c r="Q279" s="56"/>
      <c r="R279" s="56"/>
      <c r="S279" s="56">
        <v>4.7646584441231821E-2</v>
      </c>
      <c r="T279" s="56"/>
      <c r="U279" s="56">
        <v>4.779901589552784E-2</v>
      </c>
      <c r="V279" s="56"/>
      <c r="W279" s="56">
        <v>4.8952581977965107E-2</v>
      </c>
      <c r="X279" s="56">
        <v>4.3883970177073628E-2</v>
      </c>
      <c r="Y279" s="56">
        <v>3.1528281418447386E-2</v>
      </c>
      <c r="Z279" s="56">
        <v>2.1976796495925498E-2</v>
      </c>
      <c r="AA279" s="56" t="e">
        <v>#DIV/0!</v>
      </c>
      <c r="AB279" s="56" t="e">
        <v>#DIV/0!</v>
      </c>
      <c r="AC279" s="56" t="e">
        <v>#DIV/0!</v>
      </c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</row>
    <row r="280" spans="1:63" s="23" customFormat="1" x14ac:dyDescent="0.35">
      <c r="A280" s="23" t="s">
        <v>43</v>
      </c>
      <c r="B280" s="23" t="s">
        <v>44</v>
      </c>
      <c r="C280" s="56">
        <v>3.6377180661844824E-2</v>
      </c>
      <c r="D280" s="56"/>
      <c r="E280" s="56"/>
      <c r="F280" s="56"/>
      <c r="G280" s="56">
        <v>3.916861693202553E-2</v>
      </c>
      <c r="H280" s="56"/>
      <c r="I280" s="56"/>
      <c r="J280" s="56"/>
      <c r="K280" s="56">
        <v>4.0910720603284732E-2</v>
      </c>
      <c r="L280" s="56"/>
      <c r="M280" s="56"/>
      <c r="N280" s="56"/>
      <c r="O280" s="56">
        <v>4.0497498408316859E-2</v>
      </c>
      <c r="P280" s="56"/>
      <c r="Q280" s="56"/>
      <c r="R280" s="56"/>
      <c r="S280" s="56">
        <v>4.1304768293134592E-2</v>
      </c>
      <c r="T280" s="56"/>
      <c r="U280" s="56">
        <v>4.1430368608242077E-2</v>
      </c>
      <c r="V280" s="56"/>
      <c r="W280" s="56">
        <v>4.1905587031611582E-2</v>
      </c>
      <c r="X280" s="56"/>
      <c r="Y280" s="56"/>
      <c r="Z280" s="56">
        <v>1.6495732997690148E-2</v>
      </c>
      <c r="AA280" s="56" t="e">
        <v>#DIV/0!</v>
      </c>
      <c r="AB280" s="56" t="e">
        <v>#DIV/0!</v>
      </c>
      <c r="AC280" s="56" t="e">
        <v>#DIV/0!</v>
      </c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</row>
    <row r="281" spans="1:63" s="23" customFormat="1" x14ac:dyDescent="0.35">
      <c r="A281" s="23" t="s">
        <v>45</v>
      </c>
      <c r="B281" s="23" t="s">
        <v>46</v>
      </c>
      <c r="C281" s="56"/>
      <c r="D281" s="56"/>
      <c r="E281" s="56"/>
      <c r="F281" s="56"/>
      <c r="G281" s="56">
        <v>4.2737470705717852E-2</v>
      </c>
      <c r="H281" s="56"/>
      <c r="I281" s="56"/>
      <c r="J281" s="56"/>
      <c r="K281" s="56">
        <v>4.648084970716633E-2</v>
      </c>
      <c r="L281" s="56"/>
      <c r="M281" s="56"/>
      <c r="N281" s="56"/>
      <c r="O281" s="56">
        <v>5.0451907532043365E-2</v>
      </c>
      <c r="P281" s="56"/>
      <c r="Q281" s="56"/>
      <c r="R281" s="56"/>
      <c r="S281" s="56">
        <v>5.7122804065417108E-2</v>
      </c>
      <c r="T281" s="56"/>
      <c r="U281" s="56">
        <v>6.0367254704620121E-2</v>
      </c>
      <c r="V281" s="56"/>
      <c r="W281" s="56">
        <v>5.9908213733875136E-2</v>
      </c>
      <c r="X281" s="56">
        <v>5.7246723919997619E-2</v>
      </c>
      <c r="Y281" s="56">
        <v>4.1156059888026779E-2</v>
      </c>
      <c r="Z281" s="56">
        <v>2.857216549707417E-2</v>
      </c>
      <c r="AA281" s="56" t="e">
        <v>#DIV/0!</v>
      </c>
      <c r="AB281" s="56" t="e">
        <v>#DIV/0!</v>
      </c>
      <c r="AC281" s="56" t="e">
        <v>#DIV/0!</v>
      </c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</row>
    <row r="282" spans="1:63" s="23" customFormat="1" x14ac:dyDescent="0.35">
      <c r="A282" s="23" t="s">
        <v>47</v>
      </c>
      <c r="B282" s="23" t="s">
        <v>48</v>
      </c>
      <c r="C282" s="56">
        <v>3.5735487826249357E-2</v>
      </c>
      <c r="D282" s="56"/>
      <c r="E282" s="56"/>
      <c r="F282" s="56"/>
      <c r="G282" s="56">
        <v>4.0262691978118638E-2</v>
      </c>
      <c r="H282" s="56"/>
      <c r="I282" s="56"/>
      <c r="J282" s="56"/>
      <c r="K282" s="56">
        <v>4.1017234122411768E-2</v>
      </c>
      <c r="L282" s="56"/>
      <c r="M282" s="56"/>
      <c r="N282" s="56"/>
      <c r="O282" s="56">
        <v>4.3684349577983415E-2</v>
      </c>
      <c r="P282" s="56"/>
      <c r="Q282" s="56"/>
      <c r="R282" s="56"/>
      <c r="S282" s="56">
        <v>4.3796487003401816E-2</v>
      </c>
      <c r="T282" s="56"/>
      <c r="U282" s="56"/>
      <c r="V282" s="56"/>
      <c r="W282" s="56">
        <v>4.1637475623277471E-2</v>
      </c>
      <c r="X282" s="56"/>
      <c r="Y282" s="56"/>
      <c r="Z282" s="56" t="e">
        <v>#DIV/0!</v>
      </c>
      <c r="AA282" s="56" t="e">
        <v>#DIV/0!</v>
      </c>
      <c r="AB282" s="56" t="e">
        <v>#DIV/0!</v>
      </c>
      <c r="AC282" s="56" t="e">
        <v>#DIV/0!</v>
      </c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</row>
    <row r="283" spans="1:63" s="23" customFormat="1" x14ac:dyDescent="0.35">
      <c r="A283" s="23" t="s">
        <v>49</v>
      </c>
      <c r="B283" s="23" t="s">
        <v>50</v>
      </c>
      <c r="C283" s="56">
        <v>3.872131733435058E-2</v>
      </c>
      <c r="D283" s="56"/>
      <c r="E283" s="56"/>
      <c r="F283" s="56"/>
      <c r="G283" s="56">
        <v>4.107228340877557E-2</v>
      </c>
      <c r="H283" s="56"/>
      <c r="I283" s="56"/>
      <c r="J283" s="56"/>
      <c r="K283" s="56">
        <v>4.1668843565614871E-2</v>
      </c>
      <c r="L283" s="56"/>
      <c r="M283" s="56"/>
      <c r="N283" s="56"/>
      <c r="O283" s="56">
        <v>4.3092432299880412E-2</v>
      </c>
      <c r="P283" s="56"/>
      <c r="Q283" s="56"/>
      <c r="R283" s="56"/>
      <c r="S283" s="56">
        <v>3.9678231416949747E-2</v>
      </c>
      <c r="T283" s="56"/>
      <c r="U283" s="56">
        <v>4.7281182009546917E-2</v>
      </c>
      <c r="V283" s="56"/>
      <c r="W283" s="56">
        <v>4.39738021971115E-2</v>
      </c>
      <c r="X283" s="56"/>
      <c r="Y283" s="56">
        <v>3.1765033748995648E-2</v>
      </c>
      <c r="Z283" s="56">
        <v>2.230428014941532E-2</v>
      </c>
      <c r="AA283" s="56" t="e">
        <v>#DIV/0!</v>
      </c>
      <c r="AB283" s="56" t="e">
        <v>#DIV/0!</v>
      </c>
      <c r="AC283" s="56" t="e">
        <v>#DIV/0!</v>
      </c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</row>
    <row r="284" spans="1:63" s="25" customFormat="1" ht="13.15" x14ac:dyDescent="0.4">
      <c r="A284" s="10" t="s">
        <v>85</v>
      </c>
      <c r="B284" s="25" t="s">
        <v>51</v>
      </c>
      <c r="C284" s="57">
        <v>5.7706552188042458E-2</v>
      </c>
      <c r="D284" s="57">
        <v>5.8692279993304786E-2</v>
      </c>
      <c r="E284" s="57">
        <v>5.9998683830688911E-2</v>
      </c>
      <c r="F284" s="57">
        <v>6.1521930811417408E-2</v>
      </c>
      <c r="G284" s="57">
        <v>6.2406180278116896E-2</v>
      </c>
      <c r="H284" s="57">
        <v>6.6209784402304725E-2</v>
      </c>
      <c r="I284" s="57">
        <v>6.6175666286669529E-2</v>
      </c>
      <c r="J284" s="57">
        <v>6.6508298518653156E-2</v>
      </c>
      <c r="K284" s="57">
        <v>6.6492419566321737E-2</v>
      </c>
      <c r="L284" s="57">
        <v>6.3446140672845514E-2</v>
      </c>
      <c r="M284" s="57">
        <v>6.342226921601786E-2</v>
      </c>
      <c r="N284" s="57">
        <v>6.4327854319999711E-2</v>
      </c>
      <c r="O284" s="57">
        <v>6.4459817632489896E-2</v>
      </c>
      <c r="P284" s="57">
        <v>6.1930405966773169E-2</v>
      </c>
      <c r="Q284" s="57">
        <v>6.2275675119270464E-2</v>
      </c>
      <c r="R284" s="57">
        <v>6.2795615471712904E-2</v>
      </c>
      <c r="S284" s="57">
        <v>6.3078657370992455E-2</v>
      </c>
      <c r="T284" s="57">
        <v>6.1953887217659709E-2</v>
      </c>
      <c r="U284" s="57">
        <v>6.2399351133543932E-2</v>
      </c>
      <c r="V284" s="57">
        <v>6.2399755827646355E-2</v>
      </c>
      <c r="W284" s="57">
        <v>6.1998621237795565E-2</v>
      </c>
      <c r="X284" s="57">
        <v>5.6253474354355355E-2</v>
      </c>
      <c r="Y284" s="57">
        <v>4.0285601404007471E-2</v>
      </c>
      <c r="Z284" s="57">
        <v>3.0281990126124012E-2</v>
      </c>
      <c r="AA284" s="57" t="e">
        <v>#DIV/0!</v>
      </c>
      <c r="AB284" s="57" t="e">
        <v>#DIV/0!</v>
      </c>
      <c r="AC284" s="57" t="e">
        <v>#DIV/0!</v>
      </c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</row>
    <row r="285" spans="1:63" s="23" customFormat="1" x14ac:dyDescent="0.35">
      <c r="B285" s="27" t="s">
        <v>52</v>
      </c>
      <c r="C285" s="58">
        <v>5.5385348955028391E-2</v>
      </c>
      <c r="D285" s="58">
        <v>5.5860531254232043E-2</v>
      </c>
      <c r="E285" s="58">
        <v>5.727614558236991E-2</v>
      </c>
      <c r="F285" s="58">
        <v>5.8718750222063611E-2</v>
      </c>
      <c r="G285" s="58">
        <v>5.9719427595230232E-2</v>
      </c>
      <c r="H285" s="58">
        <v>6.4194583177671516E-2</v>
      </c>
      <c r="I285" s="58">
        <v>6.4268393384357608E-2</v>
      </c>
      <c r="J285" s="58">
        <v>6.4489076701947673E-2</v>
      </c>
      <c r="K285" s="58">
        <v>6.4412133364164917E-2</v>
      </c>
      <c r="L285" s="58">
        <v>6.1512636768777482E-2</v>
      </c>
      <c r="M285" s="58">
        <v>6.1175132126611034E-2</v>
      </c>
      <c r="N285" s="58">
        <v>6.183148919792137E-2</v>
      </c>
      <c r="O285" s="58">
        <v>6.1997465319275531E-2</v>
      </c>
      <c r="P285" s="58">
        <v>5.8757469100433821E-2</v>
      </c>
      <c r="Q285" s="58">
        <v>5.9531893890206578E-2</v>
      </c>
      <c r="R285" s="58">
        <v>6.0164485993817414E-2</v>
      </c>
      <c r="S285" s="58">
        <v>6.0512963348255337E-2</v>
      </c>
      <c r="T285" s="58">
        <v>5.820265241603563E-2</v>
      </c>
      <c r="U285" s="58">
        <v>5.9323917559015553E-2</v>
      </c>
      <c r="V285" s="58">
        <v>5.9678274180824005E-2</v>
      </c>
      <c r="W285" s="58">
        <v>5.9194842293733826E-2</v>
      </c>
      <c r="X285" s="58">
        <v>5.2234694038192094E-2</v>
      </c>
      <c r="Y285" s="58">
        <v>3.6433026552626202E-2</v>
      </c>
      <c r="Z285" s="58">
        <v>2.7587722565351785E-2</v>
      </c>
      <c r="AA285" s="58" t="e">
        <v>#DIV/0!</v>
      </c>
      <c r="AB285" s="58" t="e">
        <v>#DIV/0!</v>
      </c>
      <c r="AC285" s="58" t="e">
        <v>#DIV/0!</v>
      </c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</row>
    <row r="286" spans="1:63" s="23" customFormat="1" x14ac:dyDescent="0.35">
      <c r="B286" s="27" t="s">
        <v>53</v>
      </c>
      <c r="C286" s="58">
        <v>6.6049766043801653E-2</v>
      </c>
      <c r="D286" s="58">
        <v>6.905961507723174E-2</v>
      </c>
      <c r="E286" s="58">
        <v>6.9423421799221577E-2</v>
      </c>
      <c r="F286" s="58">
        <v>7.089756586907682E-2</v>
      </c>
      <c r="G286" s="58">
        <v>7.1148281484216314E-2</v>
      </c>
      <c r="H286" s="58">
        <v>7.2427186782747385E-2</v>
      </c>
      <c r="I286" s="58">
        <v>7.2023533453627123E-2</v>
      </c>
      <c r="J286" s="58">
        <v>7.2707616732755817E-2</v>
      </c>
      <c r="K286" s="58">
        <v>7.2800885971462448E-2</v>
      </c>
      <c r="L286" s="58">
        <v>6.9000036812644161E-2</v>
      </c>
      <c r="M286" s="58">
        <v>6.9714266212768855E-2</v>
      </c>
      <c r="N286" s="58">
        <v>7.1238707811029478E-2</v>
      </c>
      <c r="O286" s="58">
        <v>7.1211644765151766E-2</v>
      </c>
      <c r="P286" s="58">
        <v>7.0594451266346059E-2</v>
      </c>
      <c r="Q286" s="58">
        <v>6.9304296689038453E-2</v>
      </c>
      <c r="R286" s="58">
        <v>6.9360923604907795E-2</v>
      </c>
      <c r="S286" s="58">
        <v>6.9512458141778768E-2</v>
      </c>
      <c r="T286" s="58">
        <v>7.1464759841335879E-2</v>
      </c>
      <c r="U286" s="58">
        <v>6.964964283978814E-2</v>
      </c>
      <c r="V286" s="58">
        <v>6.8691703047870367E-2</v>
      </c>
      <c r="W286" s="58">
        <v>6.8507200307781971E-2</v>
      </c>
      <c r="X286" s="58">
        <v>6.5441901139628819E-2</v>
      </c>
      <c r="Y286" s="58">
        <v>4.8805522963088807E-2</v>
      </c>
      <c r="Z286" s="58">
        <v>3.6107227816437097E-2</v>
      </c>
      <c r="AA286" s="58" t="e">
        <v>#DIV/0!</v>
      </c>
      <c r="AB286" s="58" t="e">
        <v>#DIV/0!</v>
      </c>
      <c r="AC286" s="58" t="e">
        <v>#DIV/0!</v>
      </c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</row>
    <row r="287" spans="1:63" s="23" customFormat="1" x14ac:dyDescent="0.35">
      <c r="B287" s="27" t="s">
        <v>54</v>
      </c>
      <c r="C287" s="58">
        <v>6.6875025835419724E-2</v>
      </c>
      <c r="D287" s="58">
        <v>6.570316766434324E-2</v>
      </c>
      <c r="E287" s="58">
        <v>6.7628137222161808E-2</v>
      </c>
      <c r="F287" s="58">
        <v>6.9883439647788453E-2</v>
      </c>
      <c r="G287" s="58">
        <v>7.0030686400891551E-2</v>
      </c>
      <c r="H287" s="58">
        <v>7.030073076524028E-2</v>
      </c>
      <c r="I287" s="58">
        <v>6.8232826424394294E-2</v>
      </c>
      <c r="J287" s="58">
        <v>6.8582948915991399E-2</v>
      </c>
      <c r="K287" s="58">
        <v>6.9365508102707515E-2</v>
      </c>
      <c r="L287" s="58">
        <v>7.1329455539119124E-2</v>
      </c>
      <c r="M287" s="58">
        <v>7.1027937417936338E-2</v>
      </c>
      <c r="N287" s="58">
        <v>7.2206898643423764E-2</v>
      </c>
      <c r="O287" s="58">
        <v>7.1068308839375663E-2</v>
      </c>
      <c r="P287" s="58">
        <v>7.252247667844898E-2</v>
      </c>
      <c r="Q287" s="58">
        <v>7.1419316134587726E-2</v>
      </c>
      <c r="R287" s="58">
        <v>7.1529827312288685E-2</v>
      </c>
      <c r="S287" s="58">
        <v>6.9654343185391709E-2</v>
      </c>
      <c r="T287" s="58">
        <v>6.9101892808982379E-2</v>
      </c>
      <c r="U287" s="58">
        <v>6.7211787872654249E-2</v>
      </c>
      <c r="V287" s="58">
        <v>6.5694571555261705E-2</v>
      </c>
      <c r="W287" s="58">
        <v>6.425374751934293E-2</v>
      </c>
      <c r="X287" s="58">
        <v>6.2272865705204489E-2</v>
      </c>
      <c r="Y287" s="58">
        <v>4.5244640019483709E-2</v>
      </c>
      <c r="Z287" s="58">
        <v>3.3652942229949877E-2</v>
      </c>
      <c r="AA287" s="58" t="e">
        <v>#DIV/0!</v>
      </c>
      <c r="AB287" s="58" t="e">
        <v>#DIV/0!</v>
      </c>
      <c r="AC287" s="58" t="e">
        <v>#DIV/0!</v>
      </c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  <c r="BF287" s="28"/>
      <c r="BG287" s="28"/>
      <c r="BH287" s="28"/>
      <c r="BI287" s="28"/>
      <c r="BJ287" s="28"/>
      <c r="BK287" s="28"/>
    </row>
    <row r="288" spans="1:63" s="23" customFormat="1" x14ac:dyDescent="0.35">
      <c r="A288" s="29"/>
      <c r="B288" s="30" t="s">
        <v>55</v>
      </c>
      <c r="C288" s="59"/>
      <c r="D288" s="59"/>
      <c r="E288" s="59"/>
      <c r="F288" s="59"/>
      <c r="G288" s="59">
        <v>4.1613336453911971E-2</v>
      </c>
      <c r="H288" s="59"/>
      <c r="I288" s="59"/>
      <c r="J288" s="59"/>
      <c r="K288" s="59">
        <v>4.4218660713491689E-2</v>
      </c>
      <c r="L288" s="59"/>
      <c r="M288" s="59"/>
      <c r="N288" s="59"/>
      <c r="O288" s="59">
        <v>4.5338848284019358E-2</v>
      </c>
      <c r="P288" s="59"/>
      <c r="Q288" s="59"/>
      <c r="R288" s="59"/>
      <c r="S288" s="59">
        <v>4.5457607981163453E-2</v>
      </c>
      <c r="T288" s="59"/>
      <c r="U288" s="59"/>
      <c r="V288" s="59"/>
      <c r="W288" s="59">
        <v>4.814436187944264E-2</v>
      </c>
      <c r="X288" s="59"/>
      <c r="Y288" s="59"/>
      <c r="Z288" s="59" t="e">
        <v>#DIV/0!</v>
      </c>
      <c r="AA288" s="59" t="e">
        <v>#DIV/0!</v>
      </c>
      <c r="AB288" s="59" t="e">
        <v>#DIV/0!</v>
      </c>
      <c r="AC288" s="59" t="e">
        <v>#DIV/0!</v>
      </c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</row>
    <row r="290" spans="1:63" x14ac:dyDescent="0.35">
      <c r="A290" s="3" t="s">
        <v>166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</row>
    <row r="291" spans="1:63" s="23" customFormat="1" x14ac:dyDescent="0.35">
      <c r="A291" s="23" t="s">
        <v>1</v>
      </c>
      <c r="B291" s="23" t="s">
        <v>2</v>
      </c>
      <c r="C291" s="56">
        <v>0.30612282410896458</v>
      </c>
      <c r="D291" s="56">
        <v>0.25223824209037315</v>
      </c>
      <c r="E291" s="56">
        <v>0.25520439386646498</v>
      </c>
      <c r="F291" s="56">
        <v>0.26206539693912073</v>
      </c>
      <c r="G291" s="56">
        <v>0.29375818052498454</v>
      </c>
      <c r="H291" s="56">
        <v>0.24357907752429075</v>
      </c>
      <c r="I291" s="56">
        <v>0.25194925532796458</v>
      </c>
      <c r="J291" s="56">
        <v>0.25798746117422594</v>
      </c>
      <c r="K291" s="56">
        <v>0.28557114788293025</v>
      </c>
      <c r="L291" s="56">
        <v>0.23959122902003249</v>
      </c>
      <c r="M291" s="56">
        <v>0.24345711922359489</v>
      </c>
      <c r="N291" s="56">
        <v>0.25370601266753712</v>
      </c>
      <c r="O291" s="56">
        <v>0.28030805393827052</v>
      </c>
      <c r="P291" s="56">
        <v>0.23075267627111348</v>
      </c>
      <c r="Q291" s="56">
        <v>0.23954936439065236</v>
      </c>
      <c r="R291" s="56">
        <v>0.24329855973016176</v>
      </c>
      <c r="S291" s="56">
        <v>0.26751121579864379</v>
      </c>
      <c r="T291" s="56">
        <v>0.20960566116888565</v>
      </c>
      <c r="U291" s="56">
        <v>0.22330326014338567</v>
      </c>
      <c r="V291" s="56">
        <v>0.23028698430125727</v>
      </c>
      <c r="W291" s="56">
        <v>0.25488965049659784</v>
      </c>
      <c r="X291" s="56">
        <v>0.19416263944834417</v>
      </c>
      <c r="Y291" s="56">
        <v>0.21510889926468532</v>
      </c>
      <c r="Z291" s="56">
        <v>0.22639800376225921</v>
      </c>
      <c r="AA291" s="56" t="e">
        <v>#DIV/0!</v>
      </c>
      <c r="AB291" s="56" t="e">
        <v>#DIV/0!</v>
      </c>
      <c r="AC291" s="56" t="e">
        <v>#DIV/0!</v>
      </c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</row>
    <row r="292" spans="1:63" s="23" customFormat="1" x14ac:dyDescent="0.35">
      <c r="A292" s="23" t="s">
        <v>3</v>
      </c>
      <c r="B292" s="23" t="s">
        <v>4</v>
      </c>
      <c r="C292" s="56">
        <v>0.31467221451115801</v>
      </c>
      <c r="D292" s="56">
        <v>0.25920504915241921</v>
      </c>
      <c r="E292" s="56">
        <v>0.25862482337157522</v>
      </c>
      <c r="F292" s="56">
        <v>0.26308965051494176</v>
      </c>
      <c r="G292" s="56">
        <v>0.2979022387871767</v>
      </c>
      <c r="H292" s="56">
        <v>0.25156361116682774</v>
      </c>
      <c r="I292" s="56">
        <v>0.24974339772251714</v>
      </c>
      <c r="J292" s="56">
        <v>0.25422531909656698</v>
      </c>
      <c r="K292" s="56">
        <v>0.29206113563655461</v>
      </c>
      <c r="L292" s="56">
        <v>0.2355395591795133</v>
      </c>
      <c r="M292" s="56">
        <v>0.24215894129299406</v>
      </c>
      <c r="N292" s="56">
        <v>0.25144545430456555</v>
      </c>
      <c r="O292" s="56">
        <v>0.2923508871272178</v>
      </c>
      <c r="P292" s="56">
        <v>0.2167952711552687</v>
      </c>
      <c r="Q292" s="56">
        <v>0.23193554791586118</v>
      </c>
      <c r="R292" s="56">
        <v>0.24299196117871635</v>
      </c>
      <c r="S292" s="56">
        <v>0.28016372464809719</v>
      </c>
      <c r="T292" s="56">
        <v>0.20148182820400698</v>
      </c>
      <c r="U292" s="56">
        <v>0.22122092836337215</v>
      </c>
      <c r="V292" s="56">
        <v>0.23127695997516348</v>
      </c>
      <c r="W292" s="56">
        <v>0.26004755476315977</v>
      </c>
      <c r="X292" s="56">
        <v>0.16968352275145787</v>
      </c>
      <c r="Y292" s="56">
        <v>0.19663093507024143</v>
      </c>
      <c r="Z292" s="56">
        <v>0.21730868523738181</v>
      </c>
      <c r="AA292" s="56" t="e">
        <v>#DIV/0!</v>
      </c>
      <c r="AB292" s="56" t="e">
        <v>#DIV/0!</v>
      </c>
      <c r="AC292" s="56" t="e">
        <v>#DIV/0!</v>
      </c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</row>
    <row r="293" spans="1:63" s="23" customFormat="1" x14ac:dyDescent="0.35">
      <c r="A293" s="23" t="s">
        <v>5</v>
      </c>
      <c r="B293" s="23" t="s">
        <v>6</v>
      </c>
      <c r="C293" s="56">
        <v>0.385895502344896</v>
      </c>
      <c r="D293" s="56">
        <v>0.31556791281432844</v>
      </c>
      <c r="E293" s="56">
        <v>0.33248080452654788</v>
      </c>
      <c r="F293" s="56">
        <v>0.3301680660228673</v>
      </c>
      <c r="G293" s="56">
        <v>0.35888237925931415</v>
      </c>
      <c r="H293" s="56">
        <v>0.32005197864762031</v>
      </c>
      <c r="I293" s="56">
        <v>0.33744332079358041</v>
      </c>
      <c r="J293" s="56">
        <v>0.34785152297105848</v>
      </c>
      <c r="K293" s="56">
        <v>0.36763799755429372</v>
      </c>
      <c r="L293" s="56">
        <v>0.3057378216892509</v>
      </c>
      <c r="M293" s="56">
        <v>0.31987844636062618</v>
      </c>
      <c r="N293" s="56">
        <v>0.32777842608747626</v>
      </c>
      <c r="O293" s="56">
        <v>0.36301540124290732</v>
      </c>
      <c r="P293" s="56">
        <v>0.28863335782512856</v>
      </c>
      <c r="Q293" s="56">
        <v>0.29714403585425769</v>
      </c>
      <c r="R293" s="56">
        <v>0.30797581517186762</v>
      </c>
      <c r="S293" s="56">
        <v>0.34556827388654876</v>
      </c>
      <c r="T293" s="56">
        <v>0.28848346636259975</v>
      </c>
      <c r="U293" s="56">
        <v>0.29569172743090388</v>
      </c>
      <c r="V293" s="56">
        <v>0.30395603963896717</v>
      </c>
      <c r="W293" s="56">
        <v>0.33281173065158681</v>
      </c>
      <c r="X293" s="56">
        <v>0.27942135230285559</v>
      </c>
      <c r="Y293" s="56">
        <v>0.30030147665956181</v>
      </c>
      <c r="Z293" s="56">
        <v>0.30918234693930402</v>
      </c>
      <c r="AA293" s="56" t="e">
        <v>#DIV/0!</v>
      </c>
      <c r="AB293" s="56" t="e">
        <v>#DIV/0!</v>
      </c>
      <c r="AC293" s="56" t="e">
        <v>#DIV/0!</v>
      </c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</row>
    <row r="294" spans="1:63" s="23" customFormat="1" x14ac:dyDescent="0.35">
      <c r="A294" s="23" t="s">
        <v>7</v>
      </c>
      <c r="B294" s="23" t="s">
        <v>8</v>
      </c>
      <c r="C294" s="56">
        <v>0.34157945501901976</v>
      </c>
      <c r="D294" s="56">
        <v>0.27723862290138451</v>
      </c>
      <c r="E294" s="56">
        <v>0.28810426825597496</v>
      </c>
      <c r="F294" s="56">
        <v>0.30143632353360866</v>
      </c>
      <c r="G294" s="56">
        <v>0.33065887386261833</v>
      </c>
      <c r="H294" s="56">
        <v>0.27792872488310377</v>
      </c>
      <c r="I294" s="56">
        <v>0.29232242368908906</v>
      </c>
      <c r="J294" s="56">
        <v>0.30508285857442424</v>
      </c>
      <c r="K294" s="56">
        <v>0.31725172156649578</v>
      </c>
      <c r="L294" s="56">
        <v>0.26607627102573339</v>
      </c>
      <c r="M294" s="56">
        <v>0.2766541798489936</v>
      </c>
      <c r="N294" s="56">
        <v>0.29138539768135102</v>
      </c>
      <c r="O294" s="56">
        <v>0.30612159761280761</v>
      </c>
      <c r="P294" s="56">
        <v>0.24862960062646827</v>
      </c>
      <c r="Q294" s="56">
        <v>0.25544431390577377</v>
      </c>
      <c r="R294" s="56">
        <v>0.26986088573457989</v>
      </c>
      <c r="S294" s="56">
        <v>0.28572899934477386</v>
      </c>
      <c r="T294" s="56">
        <v>0.23967391304347826</v>
      </c>
      <c r="U294" s="56">
        <v>0.24850873055296982</v>
      </c>
      <c r="V294" s="56">
        <v>0.26565070787307338</v>
      </c>
      <c r="W294" s="56">
        <v>0.28295816546178643</v>
      </c>
      <c r="X294" s="56">
        <v>0.24614269779105838</v>
      </c>
      <c r="Y294" s="56">
        <v>0.24246358273353824</v>
      </c>
      <c r="Z294" s="56">
        <v>0.26493077194028231</v>
      </c>
      <c r="AA294" s="56" t="e">
        <v>#DIV/0!</v>
      </c>
      <c r="AB294" s="56" t="e">
        <v>#DIV/0!</v>
      </c>
      <c r="AC294" s="56" t="e">
        <v>#DIV/0!</v>
      </c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</row>
    <row r="295" spans="1:63" s="23" customFormat="1" x14ac:dyDescent="0.35">
      <c r="A295" s="23" t="s">
        <v>9</v>
      </c>
      <c r="B295" s="23" t="s">
        <v>10</v>
      </c>
      <c r="C295" s="56">
        <v>0.31117485657271138</v>
      </c>
      <c r="D295" s="56">
        <v>0.23833460101193824</v>
      </c>
      <c r="E295" s="56">
        <v>0.26444613074575779</v>
      </c>
      <c r="F295" s="56">
        <v>0.27977068846541747</v>
      </c>
      <c r="G295" s="56">
        <v>0.29560635180692524</v>
      </c>
      <c r="H295" s="56">
        <v>0.22341503491715733</v>
      </c>
      <c r="I295" s="56">
        <v>0.24651693327177426</v>
      </c>
      <c r="J295" s="56">
        <v>0.27316828523229836</v>
      </c>
      <c r="K295" s="56">
        <v>0.29004255550201241</v>
      </c>
      <c r="L295" s="56">
        <v>0.20499205916514565</v>
      </c>
      <c r="M295" s="56">
        <v>0.2360750837145687</v>
      </c>
      <c r="N295" s="56">
        <v>0.26500136851765388</v>
      </c>
      <c r="O295" s="56">
        <v>0.28242162556633321</v>
      </c>
      <c r="P295" s="56">
        <v>0.23792702557681988</v>
      </c>
      <c r="Q295" s="56">
        <v>0.25015759264788828</v>
      </c>
      <c r="R295" s="56">
        <v>0.27039483905333322</v>
      </c>
      <c r="S295" s="56">
        <v>0.2990118432252355</v>
      </c>
      <c r="T295" s="56">
        <v>0.24070438214755591</v>
      </c>
      <c r="U295" s="56">
        <v>0.253365315026571</v>
      </c>
      <c r="V295" s="56">
        <v>0.28145724764877433</v>
      </c>
      <c r="W295" s="56">
        <v>0.29929112408939884</v>
      </c>
      <c r="X295" s="56">
        <v>0.22865097353345351</v>
      </c>
      <c r="Y295" s="56">
        <v>0.25127009164013586</v>
      </c>
      <c r="Z295" s="56">
        <v>0.29559201906300703</v>
      </c>
      <c r="AA295" s="56" t="e">
        <v>#DIV/0!</v>
      </c>
      <c r="AB295" s="56" t="e">
        <v>#DIV/0!</v>
      </c>
      <c r="AC295" s="56" t="e">
        <v>#DIV/0!</v>
      </c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</row>
    <row r="296" spans="1:63" s="23" customFormat="1" x14ac:dyDescent="0.35">
      <c r="A296" s="23" t="s">
        <v>11</v>
      </c>
      <c r="B296" s="23" t="s">
        <v>12</v>
      </c>
      <c r="C296" s="56">
        <v>0.39902209395183325</v>
      </c>
      <c r="D296" s="56">
        <v>0.32768893069927879</v>
      </c>
      <c r="E296" s="56">
        <v>0.32625499392044466</v>
      </c>
      <c r="F296" s="56">
        <v>0.33253663394508465</v>
      </c>
      <c r="G296" s="56">
        <v>0.36188733009557289</v>
      </c>
      <c r="H296" s="56">
        <v>0.31861898890258938</v>
      </c>
      <c r="I296" s="56">
        <v>0.32201193998494371</v>
      </c>
      <c r="J296" s="56">
        <v>0.33010882708585249</v>
      </c>
      <c r="K296" s="56">
        <v>0.35990191149099826</v>
      </c>
      <c r="L296" s="56">
        <v>0.31151739116340887</v>
      </c>
      <c r="M296" s="56">
        <v>0.31412648110276786</v>
      </c>
      <c r="N296" s="56">
        <v>0.31381817063292694</v>
      </c>
      <c r="O296" s="56">
        <v>0.34361708545745229</v>
      </c>
      <c r="P296" s="56">
        <v>0.27283403880502066</v>
      </c>
      <c r="Q296" s="56">
        <v>0.26775456919060053</v>
      </c>
      <c r="R296" s="56">
        <v>0.28095531365225113</v>
      </c>
      <c r="S296" s="56">
        <v>0.30540868065813354</v>
      </c>
      <c r="T296" s="56">
        <v>0.24143299111277514</v>
      </c>
      <c r="U296" s="56">
        <v>0.24404859077159458</v>
      </c>
      <c r="V296" s="56">
        <v>0.25094735764031134</v>
      </c>
      <c r="W296" s="56">
        <v>0.2766700914771853</v>
      </c>
      <c r="X296" s="56">
        <v>0.21676508961065716</v>
      </c>
      <c r="Y296" s="56">
        <v>0.23435382885076914</v>
      </c>
      <c r="Z296" s="56">
        <v>0.25216013375672996</v>
      </c>
      <c r="AA296" s="56" t="e">
        <v>#DIV/0!</v>
      </c>
      <c r="AB296" s="56" t="e">
        <v>#DIV/0!</v>
      </c>
      <c r="AC296" s="56" t="e">
        <v>#DIV/0!</v>
      </c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</row>
    <row r="297" spans="1:63" s="23" customFormat="1" x14ac:dyDescent="0.35">
      <c r="A297" s="23" t="s">
        <v>13</v>
      </c>
      <c r="B297" s="23" t="s">
        <v>14</v>
      </c>
      <c r="C297" s="56">
        <v>0.32233149709943981</v>
      </c>
      <c r="D297" s="56">
        <v>0.29964991341074754</v>
      </c>
      <c r="E297" s="56">
        <v>0.28758667987502856</v>
      </c>
      <c r="F297" s="56">
        <v>0.29167376542458684</v>
      </c>
      <c r="G297" s="56">
        <v>0.31374645064305995</v>
      </c>
      <c r="H297" s="56">
        <v>0.27329450915141429</v>
      </c>
      <c r="I297" s="56">
        <v>0.24567574779845225</v>
      </c>
      <c r="J297" s="56">
        <v>0.24131796857781557</v>
      </c>
      <c r="K297" s="56">
        <v>0.26109633755235734</v>
      </c>
      <c r="L297" s="56">
        <v>0.23537615556263947</v>
      </c>
      <c r="M297" s="56">
        <v>0.22622699386503067</v>
      </c>
      <c r="N297" s="56">
        <v>0.23437188683004584</v>
      </c>
      <c r="O297" s="56">
        <v>0.26313285203180614</v>
      </c>
      <c r="P297" s="56">
        <v>0.21208307111390812</v>
      </c>
      <c r="Q297" s="56">
        <v>0.21293428494478858</v>
      </c>
      <c r="R297" s="56">
        <v>0.2143643368189323</v>
      </c>
      <c r="S297" s="56">
        <v>0.23580041313711989</v>
      </c>
      <c r="T297" s="56">
        <v>0.19115970415412051</v>
      </c>
      <c r="U297" s="56">
        <v>0.20364527111184921</v>
      </c>
      <c r="V297" s="56">
        <v>0.20333944496858145</v>
      </c>
      <c r="W297" s="56">
        <v>0.21282426724026227</v>
      </c>
      <c r="X297" s="56">
        <v>0.17853215045091284</v>
      </c>
      <c r="Y297" s="56">
        <v>0.18662050204031161</v>
      </c>
      <c r="Z297" s="56">
        <v>0.20286874884120751</v>
      </c>
      <c r="AA297" s="56" t="e">
        <v>#DIV/0!</v>
      </c>
      <c r="AB297" s="56" t="e">
        <v>#DIV/0!</v>
      </c>
      <c r="AC297" s="56" t="e">
        <v>#DIV/0!</v>
      </c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</row>
    <row r="298" spans="1:63" s="23" customFormat="1" x14ac:dyDescent="0.35">
      <c r="A298" s="23" t="s">
        <v>15</v>
      </c>
      <c r="B298" s="23" t="s">
        <v>16</v>
      </c>
      <c r="C298" s="56">
        <v>0.39484735612036226</v>
      </c>
      <c r="D298" s="56">
        <v>0.31351634901206504</v>
      </c>
      <c r="E298" s="56">
        <v>0.33009059089973236</v>
      </c>
      <c r="F298" s="56">
        <v>0.34876112661086756</v>
      </c>
      <c r="G298" s="56">
        <v>0.35612130924630925</v>
      </c>
      <c r="H298" s="56">
        <v>0.25867785100858798</v>
      </c>
      <c r="I298" s="56">
        <v>0.30256918532338306</v>
      </c>
      <c r="J298" s="56">
        <v>0.31819527960547495</v>
      </c>
      <c r="K298" s="56">
        <v>0.34006071127231818</v>
      </c>
      <c r="L298" s="56">
        <v>0.26924542023063336</v>
      </c>
      <c r="M298" s="56">
        <v>0.28674363945169756</v>
      </c>
      <c r="N298" s="56">
        <v>0.30653096830473975</v>
      </c>
      <c r="O298" s="56">
        <v>0.32754603662219767</v>
      </c>
      <c r="P298" s="56">
        <v>0.26781082898402231</v>
      </c>
      <c r="Q298" s="56">
        <v>0.29120668212317091</v>
      </c>
      <c r="R298" s="56">
        <v>0.30511629769005966</v>
      </c>
      <c r="S298" s="56">
        <v>0.33274771349902932</v>
      </c>
      <c r="T298" s="56">
        <v>0.25328892589508745</v>
      </c>
      <c r="U298" s="56">
        <v>0.27339991157577176</v>
      </c>
      <c r="V298" s="56">
        <v>0.27848842213996727</v>
      </c>
      <c r="W298" s="56">
        <v>0.31217743241055529</v>
      </c>
      <c r="X298" s="56">
        <v>0.23755419345193601</v>
      </c>
      <c r="Y298" s="56">
        <v>0.23029852086567201</v>
      </c>
      <c r="Z298" s="56">
        <v>0.26700234574372106</v>
      </c>
      <c r="AA298" s="56" t="e">
        <v>#DIV/0!</v>
      </c>
      <c r="AB298" s="56" t="e">
        <v>#DIV/0!</v>
      </c>
      <c r="AC298" s="56" t="e">
        <v>#DIV/0!</v>
      </c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</row>
    <row r="299" spans="1:63" s="23" customFormat="1" x14ac:dyDescent="0.35">
      <c r="A299" s="23" t="s">
        <v>17</v>
      </c>
      <c r="B299" s="23" t="s">
        <v>18</v>
      </c>
      <c r="C299" s="56">
        <v>0.33055541066893607</v>
      </c>
      <c r="D299" s="56">
        <v>0.34593262563062821</v>
      </c>
      <c r="E299" s="56">
        <v>0.33119602167988887</v>
      </c>
      <c r="F299" s="56">
        <v>0.31101729513863763</v>
      </c>
      <c r="G299" s="56">
        <v>0.28790125491933816</v>
      </c>
      <c r="H299" s="56">
        <v>0.32023929451295446</v>
      </c>
      <c r="I299" s="56">
        <v>0.28768268133543612</v>
      </c>
      <c r="J299" s="56">
        <v>0.28085439337836365</v>
      </c>
      <c r="K299" s="56">
        <v>0.28708168579419424</v>
      </c>
      <c r="L299" s="56">
        <v>0.30262141656444502</v>
      </c>
      <c r="M299" s="56">
        <v>0.27991315189818994</v>
      </c>
      <c r="N299" s="56">
        <v>0.26858175697117709</v>
      </c>
      <c r="O299" s="56">
        <v>0.25826126081087836</v>
      </c>
      <c r="P299" s="56">
        <v>0.25483660604304037</v>
      </c>
      <c r="Q299" s="56">
        <v>0.22757989939535592</v>
      </c>
      <c r="R299" s="56">
        <v>0.23019170574671671</v>
      </c>
      <c r="S299" s="56">
        <v>0.23116389702957438</v>
      </c>
      <c r="T299" s="56">
        <v>0.19653844988027039</v>
      </c>
      <c r="U299" s="56">
        <v>0.20214707005558621</v>
      </c>
      <c r="V299" s="56">
        <v>0.20352198247293615</v>
      </c>
      <c r="W299" s="56">
        <v>0.21858751279426816</v>
      </c>
      <c r="X299" s="56">
        <v>0.18838140835723258</v>
      </c>
      <c r="Y299" s="56">
        <v>0.20357299323370492</v>
      </c>
      <c r="Z299" s="56">
        <v>0.21377183117226781</v>
      </c>
      <c r="AA299" s="56" t="e">
        <v>#DIV/0!</v>
      </c>
      <c r="AB299" s="56" t="e">
        <v>#DIV/0!</v>
      </c>
      <c r="AC299" s="56" t="e">
        <v>#DIV/0!</v>
      </c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</row>
    <row r="300" spans="1:63" s="23" customFormat="1" x14ac:dyDescent="0.35">
      <c r="A300" s="23" t="s">
        <v>19</v>
      </c>
      <c r="B300" s="23" t="s">
        <v>20</v>
      </c>
      <c r="C300" s="56">
        <v>0.33824083206312205</v>
      </c>
      <c r="D300" s="56">
        <v>0.31301247771836005</v>
      </c>
      <c r="E300" s="56">
        <v>0.30322946175637394</v>
      </c>
      <c r="F300" s="56">
        <v>0.27820253894979802</v>
      </c>
      <c r="G300" s="56">
        <v>0.29855226906482302</v>
      </c>
      <c r="H300" s="56">
        <v>0.28958900318280362</v>
      </c>
      <c r="I300" s="56">
        <v>0.28432682076475518</v>
      </c>
      <c r="J300" s="56">
        <v>0.27746597869708217</v>
      </c>
      <c r="K300" s="56">
        <v>0.3150779896013865</v>
      </c>
      <c r="L300" s="56">
        <v>0.31036347001580306</v>
      </c>
      <c r="M300" s="56">
        <v>0.28681984041060188</v>
      </c>
      <c r="N300" s="56">
        <v>0.28942694457504048</v>
      </c>
      <c r="O300" s="56">
        <v>0.31413186939306414</v>
      </c>
      <c r="P300" s="56">
        <v>0.28070469798657716</v>
      </c>
      <c r="Q300" s="56">
        <v>0.26825105464850418</v>
      </c>
      <c r="R300" s="56">
        <v>0.27311814017803127</v>
      </c>
      <c r="S300" s="56">
        <v>0.30318483594727219</v>
      </c>
      <c r="T300" s="56">
        <v>0.28340203685741999</v>
      </c>
      <c r="U300" s="56">
        <v>0.25945915074673748</v>
      </c>
      <c r="V300" s="56">
        <v>0.2585967818488083</v>
      </c>
      <c r="W300" s="56">
        <v>0.27854947841305278</v>
      </c>
      <c r="X300" s="56">
        <v>0.24921564267891994</v>
      </c>
      <c r="Y300" s="56">
        <v>0.24883319480851607</v>
      </c>
      <c r="Z300" s="56">
        <v>0.26401123673441079</v>
      </c>
      <c r="AA300" s="56" t="e">
        <v>#DIV/0!</v>
      </c>
      <c r="AB300" s="56" t="e">
        <v>#DIV/0!</v>
      </c>
      <c r="AC300" s="56" t="e">
        <v>#DIV/0!</v>
      </c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</row>
    <row r="301" spans="1:63" s="23" customFormat="1" x14ac:dyDescent="0.35">
      <c r="A301" s="23" t="s">
        <v>21</v>
      </c>
      <c r="B301" s="23" t="s">
        <v>22</v>
      </c>
      <c r="C301" s="56">
        <v>0.40838411215274784</v>
      </c>
      <c r="D301" s="56">
        <v>0.35560730643548677</v>
      </c>
      <c r="E301" s="56">
        <v>0.3629910902188444</v>
      </c>
      <c r="F301" s="56">
        <v>0.38441673585280528</v>
      </c>
      <c r="G301" s="56">
        <v>0.39993987125688535</v>
      </c>
      <c r="H301" s="56">
        <v>0.38183533733447966</v>
      </c>
      <c r="I301" s="56">
        <v>0.3812754343397739</v>
      </c>
      <c r="J301" s="56">
        <v>0.38559075200378928</v>
      </c>
      <c r="K301" s="56">
        <v>0.39408620891960905</v>
      </c>
      <c r="L301" s="56">
        <v>0.38733567857804108</v>
      </c>
      <c r="M301" s="56">
        <v>0.38871339537266286</v>
      </c>
      <c r="N301" s="56">
        <v>0.39566206988887404</v>
      </c>
      <c r="O301" s="56">
        <v>0.4077295981911897</v>
      </c>
      <c r="P301" s="56">
        <v>0.3765217391304348</v>
      </c>
      <c r="Q301" s="56">
        <v>0.3758673307805257</v>
      </c>
      <c r="R301" s="56">
        <v>0.36698322080108325</v>
      </c>
      <c r="S301" s="56">
        <v>0.36328960453362757</v>
      </c>
      <c r="T301" s="56">
        <v>0.33384935416767453</v>
      </c>
      <c r="U301" s="56">
        <v>0.32216854535695116</v>
      </c>
      <c r="V301" s="56">
        <v>0.32136833820553184</v>
      </c>
      <c r="W301" s="56">
        <v>0.31313498954899494</v>
      </c>
      <c r="X301" s="56">
        <v>0.2934766816795002</v>
      </c>
      <c r="Y301" s="56">
        <v>0.28800964049005823</v>
      </c>
      <c r="Z301" s="56">
        <v>0.27703494046457156</v>
      </c>
      <c r="AA301" s="56" t="e">
        <v>#DIV/0!</v>
      </c>
      <c r="AB301" s="56" t="e">
        <v>#DIV/0!</v>
      </c>
      <c r="AC301" s="56" t="e">
        <v>#DIV/0!</v>
      </c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</row>
    <row r="302" spans="1:63" s="23" customFormat="1" x14ac:dyDescent="0.35">
      <c r="A302" s="23" t="s">
        <v>23</v>
      </c>
      <c r="B302" s="23" t="s">
        <v>24</v>
      </c>
      <c r="C302" s="56">
        <v>0.35435835393682263</v>
      </c>
      <c r="D302" s="56">
        <v>0.29441547086391878</v>
      </c>
      <c r="E302" s="56">
        <v>0.29452638707320722</v>
      </c>
      <c r="F302" s="56">
        <v>0.30062140916053925</v>
      </c>
      <c r="G302" s="56">
        <v>0.31949714182324562</v>
      </c>
      <c r="H302" s="56">
        <v>0.25898375648823269</v>
      </c>
      <c r="I302" s="56">
        <v>0.28087542348246786</v>
      </c>
      <c r="J302" s="56">
        <v>0.27915039908276074</v>
      </c>
      <c r="K302" s="56">
        <v>0.29968622738500567</v>
      </c>
      <c r="L302" s="56">
        <v>0.25646526039804551</v>
      </c>
      <c r="M302" s="56">
        <v>0.2770706293292286</v>
      </c>
      <c r="N302" s="56">
        <v>0.28122949475065617</v>
      </c>
      <c r="O302" s="56">
        <v>0.3157749670780633</v>
      </c>
      <c r="P302" s="56">
        <v>0.2612743185238865</v>
      </c>
      <c r="Q302" s="56">
        <v>0.28155365723438336</v>
      </c>
      <c r="R302" s="56">
        <v>0.28617296737441739</v>
      </c>
      <c r="S302" s="56">
        <v>0.29817524289770919</v>
      </c>
      <c r="T302" s="56">
        <v>0.24578897722678883</v>
      </c>
      <c r="U302" s="56">
        <v>0.2652949185295797</v>
      </c>
      <c r="V302" s="56">
        <v>0.26437963081930704</v>
      </c>
      <c r="W302" s="56">
        <v>0.26910980152212882</v>
      </c>
      <c r="X302" s="56">
        <v>0.24987255734919286</v>
      </c>
      <c r="Y302" s="56">
        <v>0.27346278317152106</v>
      </c>
      <c r="Z302" s="56">
        <v>0.27841535460892669</v>
      </c>
      <c r="AA302" s="56" t="e">
        <v>#DIV/0!</v>
      </c>
      <c r="AB302" s="56" t="e">
        <v>#DIV/0!</v>
      </c>
      <c r="AC302" s="56" t="e">
        <v>#DIV/0!</v>
      </c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</row>
    <row r="303" spans="1:63" s="23" customFormat="1" x14ac:dyDescent="0.35">
      <c r="A303" s="23" t="s">
        <v>25</v>
      </c>
      <c r="B303" s="23" t="s">
        <v>26</v>
      </c>
      <c r="C303" s="56">
        <v>0.43411207571187466</v>
      </c>
      <c r="D303" s="56">
        <v>0.42512502547002373</v>
      </c>
      <c r="E303" s="56">
        <v>0.42591051414556508</v>
      </c>
      <c r="F303" s="56">
        <v>0.42241859110729429</v>
      </c>
      <c r="G303" s="56">
        <v>0.41885691575204947</v>
      </c>
      <c r="H303" s="56">
        <v>0.44850834474590823</v>
      </c>
      <c r="I303" s="56">
        <v>0.40569098502470918</v>
      </c>
      <c r="J303" s="56">
        <v>0.40780765141882896</v>
      </c>
      <c r="K303" s="56">
        <v>0.39953661851938049</v>
      </c>
      <c r="L303" s="56">
        <v>0.41021672585856045</v>
      </c>
      <c r="M303" s="56">
        <v>0.39001215832845498</v>
      </c>
      <c r="N303" s="56">
        <v>0.39112842799340625</v>
      </c>
      <c r="O303" s="56">
        <v>0.38930538048165592</v>
      </c>
      <c r="P303" s="56">
        <v>0.39422606426357854</v>
      </c>
      <c r="Q303" s="56">
        <v>0.37854949387724152</v>
      </c>
      <c r="R303" s="56">
        <v>0.37384551311889069</v>
      </c>
      <c r="S303" s="56">
        <v>0.3757310740639519</v>
      </c>
      <c r="T303" s="56">
        <v>0.38195091643367507</v>
      </c>
      <c r="U303" s="56">
        <v>0.36599830556340018</v>
      </c>
      <c r="V303" s="56">
        <v>0.35469748911331417</v>
      </c>
      <c r="W303" s="56">
        <v>0.3500951668819251</v>
      </c>
      <c r="X303" s="56">
        <v>0.34936173027316619</v>
      </c>
      <c r="Y303" s="56">
        <v>0.34869411953212626</v>
      </c>
      <c r="Z303" s="56">
        <v>0.3479777287530203</v>
      </c>
      <c r="AA303" s="56" t="e">
        <v>#DIV/0!</v>
      </c>
      <c r="AB303" s="56" t="e">
        <v>#DIV/0!</v>
      </c>
      <c r="AC303" s="56" t="e">
        <v>#DIV/0!</v>
      </c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</row>
    <row r="304" spans="1:63" s="23" customFormat="1" x14ac:dyDescent="0.35">
      <c r="A304" s="23" t="s">
        <v>27</v>
      </c>
      <c r="B304" s="23" t="s">
        <v>28</v>
      </c>
      <c r="C304" s="56">
        <v>0.30304685074587345</v>
      </c>
      <c r="D304" s="56">
        <v>0.1971240558519555</v>
      </c>
      <c r="E304" s="56">
        <v>0.22996564618898821</v>
      </c>
      <c r="F304" s="56">
        <v>0.23291931590647244</v>
      </c>
      <c r="G304" s="56">
        <v>0.26345586063580323</v>
      </c>
      <c r="H304" s="56">
        <v>0.17027302565550992</v>
      </c>
      <c r="I304" s="56">
        <v>0.19452800970775655</v>
      </c>
      <c r="J304" s="56">
        <v>0.20110434689253626</v>
      </c>
      <c r="K304" s="56">
        <v>0.25779469717286563</v>
      </c>
      <c r="L304" s="56">
        <v>0.15599487679676619</v>
      </c>
      <c r="M304" s="56">
        <v>0.19696085966608581</v>
      </c>
      <c r="N304" s="56">
        <v>0.21976134799345173</v>
      </c>
      <c r="O304" s="56">
        <v>0.2550637769502152</v>
      </c>
      <c r="P304" s="56">
        <v>0.17217975922814213</v>
      </c>
      <c r="Q304" s="56">
        <v>0.19763995609220636</v>
      </c>
      <c r="R304" s="56">
        <v>0.23485611510791368</v>
      </c>
      <c r="S304" s="56">
        <v>0.24651553771896523</v>
      </c>
      <c r="T304" s="56">
        <v>0.1879529411764706</v>
      </c>
      <c r="U304" s="56">
        <v>0.19792731666511756</v>
      </c>
      <c r="V304" s="56">
        <v>0.23054527809789532</v>
      </c>
      <c r="W304" s="56">
        <v>0.24985821555772328</v>
      </c>
      <c r="X304" s="56">
        <v>0.21571406077783026</v>
      </c>
      <c r="Y304" s="56">
        <v>0.20340701683228554</v>
      </c>
      <c r="Z304" s="56">
        <v>0.23842847696715891</v>
      </c>
      <c r="AA304" s="56" t="e">
        <v>#DIV/0!</v>
      </c>
      <c r="AB304" s="56" t="e">
        <v>#DIV/0!</v>
      </c>
      <c r="AC304" s="56" t="e">
        <v>#DIV/0!</v>
      </c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</row>
    <row r="305" spans="1:63" s="23" customFormat="1" x14ac:dyDescent="0.35">
      <c r="A305" s="23" t="s">
        <v>29</v>
      </c>
      <c r="B305" s="23" t="s">
        <v>30</v>
      </c>
      <c r="C305" s="56">
        <v>0.30460429371187703</v>
      </c>
      <c r="D305" s="56">
        <v>0.29008936133976099</v>
      </c>
      <c r="E305" s="56">
        <v>0.2974665848511881</v>
      </c>
      <c r="F305" s="56">
        <v>0.30261269821945314</v>
      </c>
      <c r="G305" s="56">
        <v>0.30965234357202776</v>
      </c>
      <c r="H305" s="56">
        <v>0.28402867311816343</v>
      </c>
      <c r="I305" s="56">
        <v>0.27115882913192851</v>
      </c>
      <c r="J305" s="56">
        <v>0.30009191586031103</v>
      </c>
      <c r="K305" s="56">
        <v>0.29855999038011388</v>
      </c>
      <c r="L305" s="56">
        <v>0.25805485778027198</v>
      </c>
      <c r="M305" s="56">
        <v>0.2666196568452181</v>
      </c>
      <c r="N305" s="56">
        <v>0.29718396330429109</v>
      </c>
      <c r="O305" s="56">
        <v>0.31032360802245096</v>
      </c>
      <c r="P305" s="56">
        <v>0.29486557468555963</v>
      </c>
      <c r="Q305" s="56">
        <v>0.2750541804923855</v>
      </c>
      <c r="R305" s="56">
        <v>0.26397708263233838</v>
      </c>
      <c r="S305" s="56">
        <v>0.27908948572413383</v>
      </c>
      <c r="T305" s="56">
        <v>0.21817514366502455</v>
      </c>
      <c r="U305" s="56">
        <v>0.21204617657656535</v>
      </c>
      <c r="V305" s="56">
        <v>0.2383028250035652</v>
      </c>
      <c r="W305" s="56">
        <v>0.24099859126933892</v>
      </c>
      <c r="X305" s="56">
        <v>0.18525145664122386</v>
      </c>
      <c r="Y305" s="56">
        <v>0.20591153693483702</v>
      </c>
      <c r="Z305" s="56">
        <v>0.21445979453673714</v>
      </c>
      <c r="AA305" s="56" t="e">
        <v>#DIV/0!</v>
      </c>
      <c r="AB305" s="56" t="e">
        <v>#DIV/0!</v>
      </c>
      <c r="AC305" s="56" t="e">
        <v>#DIV/0!</v>
      </c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</row>
    <row r="306" spans="1:63" s="23" customFormat="1" x14ac:dyDescent="0.35">
      <c r="A306" s="23" t="s">
        <v>31</v>
      </c>
      <c r="B306" s="23" t="s">
        <v>32</v>
      </c>
      <c r="C306" s="56">
        <v>0.38143340283136545</v>
      </c>
      <c r="D306" s="56">
        <v>0.38018368178541206</v>
      </c>
      <c r="E306" s="56">
        <v>0.35924113398135149</v>
      </c>
      <c r="F306" s="56">
        <v>0.35119447130524567</v>
      </c>
      <c r="G306" s="56">
        <v>0.36377838532196238</v>
      </c>
      <c r="H306" s="56">
        <v>0.31883442694253505</v>
      </c>
      <c r="I306" s="56">
        <v>0.32085603851532446</v>
      </c>
      <c r="J306" s="56">
        <v>0.32084157687403886</v>
      </c>
      <c r="K306" s="56">
        <v>0.34127354175796254</v>
      </c>
      <c r="L306" s="56">
        <v>0.31501865547780594</v>
      </c>
      <c r="M306" s="56">
        <v>0.30744295982177999</v>
      </c>
      <c r="N306" s="56">
        <v>0.31847903615476014</v>
      </c>
      <c r="O306" s="56">
        <v>0.34860128673173385</v>
      </c>
      <c r="P306" s="56">
        <v>0.31566256595090414</v>
      </c>
      <c r="Q306" s="56">
        <v>0.31628168984734911</v>
      </c>
      <c r="R306" s="56">
        <v>0.3117810349407627</v>
      </c>
      <c r="S306" s="56">
        <v>0.32068523613394762</v>
      </c>
      <c r="T306" s="56">
        <v>0.29991159886103164</v>
      </c>
      <c r="U306" s="56">
        <v>0.3007265865486401</v>
      </c>
      <c r="V306" s="56">
        <v>0.30385026541848198</v>
      </c>
      <c r="W306" s="56">
        <v>0.34025536907139414</v>
      </c>
      <c r="X306" s="56">
        <v>0.31515980230588275</v>
      </c>
      <c r="Y306" s="56">
        <v>0.32671129983875208</v>
      </c>
      <c r="Z306" s="56">
        <v>0.32818878181671934</v>
      </c>
      <c r="AA306" s="56" t="e">
        <v>#DIV/0!</v>
      </c>
      <c r="AB306" s="56" t="e">
        <v>#DIV/0!</v>
      </c>
      <c r="AC306" s="56" t="e">
        <v>#DIV/0!</v>
      </c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</row>
    <row r="307" spans="1:63" s="23" customFormat="1" x14ac:dyDescent="0.35">
      <c r="A307" s="23" t="s">
        <v>33</v>
      </c>
      <c r="B307" s="23" t="s">
        <v>34</v>
      </c>
      <c r="C307" s="56">
        <v>0.36137473361182182</v>
      </c>
      <c r="D307" s="56"/>
      <c r="E307" s="56"/>
      <c r="F307" s="56"/>
      <c r="G307" s="56">
        <v>0.34037882922317331</v>
      </c>
      <c r="H307" s="56"/>
      <c r="I307" s="56"/>
      <c r="J307" s="56"/>
      <c r="K307" s="56">
        <v>0.33414326355868351</v>
      </c>
      <c r="L307" s="56"/>
      <c r="M307" s="56"/>
      <c r="N307" s="56"/>
      <c r="O307" s="56">
        <v>0.32288519930094939</v>
      </c>
      <c r="P307" s="56"/>
      <c r="Q307" s="56"/>
      <c r="R307" s="56"/>
      <c r="S307" s="56">
        <v>0.29568308133644677</v>
      </c>
      <c r="T307" s="56"/>
      <c r="U307" s="56"/>
      <c r="V307" s="56"/>
      <c r="W307" s="56">
        <v>0.2936797676192201</v>
      </c>
      <c r="X307" s="56"/>
      <c r="Y307" s="56">
        <v>0.25804826391633418</v>
      </c>
      <c r="Z307" s="56">
        <v>0.26294574523318559</v>
      </c>
      <c r="AA307" s="56" t="e">
        <v>#DIV/0!</v>
      </c>
      <c r="AB307" s="56" t="e">
        <v>#DIV/0!</v>
      </c>
      <c r="AC307" s="56" t="e">
        <v>#DIV/0!</v>
      </c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</row>
    <row r="308" spans="1:63" s="23" customFormat="1" x14ac:dyDescent="0.35">
      <c r="A308" s="23" t="s">
        <v>35</v>
      </c>
      <c r="B308" s="23" t="s">
        <v>36</v>
      </c>
      <c r="C308" s="56">
        <v>0.30262474738597189</v>
      </c>
      <c r="D308" s="56"/>
      <c r="E308" s="56"/>
      <c r="F308" s="56"/>
      <c r="G308" s="56">
        <v>0.32004846924986691</v>
      </c>
      <c r="H308" s="56"/>
      <c r="I308" s="56"/>
      <c r="J308" s="56"/>
      <c r="K308" s="56">
        <v>0.29863141645154173</v>
      </c>
      <c r="L308" s="56"/>
      <c r="M308" s="56"/>
      <c r="N308" s="56"/>
      <c r="O308" s="56">
        <v>0.31049562338933584</v>
      </c>
      <c r="P308" s="56"/>
      <c r="Q308" s="56"/>
      <c r="R308" s="56"/>
      <c r="S308" s="56">
        <v>0.27190959546131577</v>
      </c>
      <c r="T308" s="56"/>
      <c r="U308" s="56">
        <v>0.24870547427844478</v>
      </c>
      <c r="V308" s="56"/>
      <c r="W308" s="56">
        <v>0.26430035747324659</v>
      </c>
      <c r="X308" s="56"/>
      <c r="Y308" s="56">
        <v>0.24304572500020019</v>
      </c>
      <c r="Z308" s="56">
        <v>0.23858745609389362</v>
      </c>
      <c r="AA308" s="56" t="e">
        <v>#DIV/0!</v>
      </c>
      <c r="AB308" s="56" t="e">
        <v>#DIV/0!</v>
      </c>
      <c r="AC308" s="56" t="e">
        <v>#DIV/0!</v>
      </c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</row>
    <row r="309" spans="1:63" s="23" customFormat="1" x14ac:dyDescent="0.35">
      <c r="A309" s="23" t="s">
        <v>37</v>
      </c>
      <c r="B309" s="23" t="s">
        <v>38</v>
      </c>
      <c r="C309" s="56">
        <v>0.36055992393318331</v>
      </c>
      <c r="D309" s="56"/>
      <c r="E309" s="56"/>
      <c r="F309" s="56"/>
      <c r="G309" s="56">
        <v>0.38034437041949443</v>
      </c>
      <c r="H309" s="56"/>
      <c r="I309" s="56"/>
      <c r="J309" s="56"/>
      <c r="K309" s="56">
        <v>0.33302833960469458</v>
      </c>
      <c r="L309" s="56"/>
      <c r="M309" s="56"/>
      <c r="N309" s="56"/>
      <c r="O309" s="56">
        <v>0.29310732583150856</v>
      </c>
      <c r="P309" s="56"/>
      <c r="Q309" s="56"/>
      <c r="R309" s="56"/>
      <c r="S309" s="56">
        <v>0.2505525390816854</v>
      </c>
      <c r="T309" s="56"/>
      <c r="U309" s="56">
        <v>0.23088013853551725</v>
      </c>
      <c r="V309" s="56">
        <v>0.22785895379789969</v>
      </c>
      <c r="W309" s="56">
        <v>0.22987668856209439</v>
      </c>
      <c r="X309" s="56">
        <v>0.17820815061404915</v>
      </c>
      <c r="Y309" s="56">
        <v>0.20250031819975131</v>
      </c>
      <c r="Z309" s="56">
        <v>0.21086775378926753</v>
      </c>
      <c r="AA309" s="56" t="e">
        <v>#DIV/0!</v>
      </c>
      <c r="AB309" s="56" t="e">
        <v>#DIV/0!</v>
      </c>
      <c r="AC309" s="56" t="e">
        <v>#DIV/0!</v>
      </c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</row>
    <row r="310" spans="1:63" s="23" customFormat="1" x14ac:dyDescent="0.35">
      <c r="A310" s="23" t="s">
        <v>39</v>
      </c>
      <c r="B310" s="23" t="s">
        <v>40</v>
      </c>
      <c r="C310" s="56">
        <v>0.36441296009869562</v>
      </c>
      <c r="D310" s="56"/>
      <c r="E310" s="56"/>
      <c r="F310" s="56"/>
      <c r="G310" s="56">
        <v>0.34576253363477905</v>
      </c>
      <c r="H310" s="56"/>
      <c r="I310" s="56"/>
      <c r="J310" s="56"/>
      <c r="K310" s="56">
        <v>0.32562376856695802</v>
      </c>
      <c r="L310" s="56"/>
      <c r="M310" s="56"/>
      <c r="N310" s="56"/>
      <c r="O310" s="56">
        <v>0.32995689022418495</v>
      </c>
      <c r="P310" s="56"/>
      <c r="Q310" s="56"/>
      <c r="R310" s="56"/>
      <c r="S310" s="56">
        <v>0.30922619890378061</v>
      </c>
      <c r="T310" s="56"/>
      <c r="U310" s="56">
        <v>0.28908872077903902</v>
      </c>
      <c r="V310" s="56"/>
      <c r="W310" s="56">
        <v>0.3153416023732461</v>
      </c>
      <c r="X310" s="56"/>
      <c r="Y310" s="56">
        <v>0.28254149686982899</v>
      </c>
      <c r="Z310" s="56">
        <v>0.28689211049821062</v>
      </c>
      <c r="AA310" s="56" t="e">
        <v>#DIV/0!</v>
      </c>
      <c r="AB310" s="56" t="e">
        <v>#DIV/0!</v>
      </c>
      <c r="AC310" s="56" t="e">
        <v>#DIV/0!</v>
      </c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</row>
    <row r="311" spans="1:63" s="23" customFormat="1" x14ac:dyDescent="0.35">
      <c r="A311" s="23" t="s">
        <v>41</v>
      </c>
      <c r="B311" s="23" t="s">
        <v>42</v>
      </c>
      <c r="C311" s="56">
        <v>0.24673461731677424</v>
      </c>
      <c r="D311" s="56"/>
      <c r="E311" s="56"/>
      <c r="F311" s="56"/>
      <c r="G311" s="56">
        <v>0.22458228101855243</v>
      </c>
      <c r="H311" s="56"/>
      <c r="I311" s="56"/>
      <c r="J311" s="56"/>
      <c r="K311" s="56">
        <v>0.24955765083313847</v>
      </c>
      <c r="L311" s="56"/>
      <c r="M311" s="56"/>
      <c r="N311" s="56"/>
      <c r="O311" s="56">
        <v>0.30818824732312761</v>
      </c>
      <c r="P311" s="56"/>
      <c r="Q311" s="56"/>
      <c r="R311" s="56"/>
      <c r="S311" s="56">
        <v>0.35955262138552752</v>
      </c>
      <c r="T311" s="56"/>
      <c r="U311" s="56">
        <v>0.28822038029446034</v>
      </c>
      <c r="V311" s="56"/>
      <c r="W311" s="56">
        <v>0.3159172958841609</v>
      </c>
      <c r="X311" s="56">
        <v>0.33248235920649716</v>
      </c>
      <c r="Y311" s="56">
        <v>0.33266869662488463</v>
      </c>
      <c r="Z311" s="56">
        <v>0.33374404037199668</v>
      </c>
      <c r="AA311" s="56" t="e">
        <v>#DIV/0!</v>
      </c>
      <c r="AB311" s="56" t="e">
        <v>#DIV/0!</v>
      </c>
      <c r="AC311" s="56" t="e">
        <v>#DIV/0!</v>
      </c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</row>
    <row r="312" spans="1:63" s="23" customFormat="1" x14ac:dyDescent="0.35">
      <c r="A312" s="23" t="s">
        <v>43</v>
      </c>
      <c r="B312" s="23" t="s">
        <v>44</v>
      </c>
      <c r="C312" s="56">
        <v>0.36002579383310801</v>
      </c>
      <c r="D312" s="56"/>
      <c r="E312" s="56"/>
      <c r="F312" s="56"/>
      <c r="G312" s="56">
        <v>0.33633117815125951</v>
      </c>
      <c r="H312" s="56"/>
      <c r="I312" s="56"/>
      <c r="J312" s="56"/>
      <c r="K312" s="56">
        <v>0.3093477316275724</v>
      </c>
      <c r="L312" s="56"/>
      <c r="M312" s="56"/>
      <c r="N312" s="56"/>
      <c r="O312" s="56">
        <v>0.32575951966637268</v>
      </c>
      <c r="P312" s="56"/>
      <c r="Q312" s="56"/>
      <c r="R312" s="56"/>
      <c r="S312" s="56">
        <v>0.29958477537129474</v>
      </c>
      <c r="T312" s="56"/>
      <c r="U312" s="56">
        <v>0.25526965581619443</v>
      </c>
      <c r="V312" s="56"/>
      <c r="W312" s="56">
        <v>0.31622226528805342</v>
      </c>
      <c r="X312" s="56"/>
      <c r="Y312" s="56"/>
      <c r="Z312" s="56">
        <v>0.33178478724924737</v>
      </c>
      <c r="AA312" s="56" t="e">
        <v>#DIV/0!</v>
      </c>
      <c r="AB312" s="56" t="e">
        <v>#DIV/0!</v>
      </c>
      <c r="AC312" s="56" t="e">
        <v>#DIV/0!</v>
      </c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</row>
    <row r="313" spans="1:63" s="23" customFormat="1" x14ac:dyDescent="0.35">
      <c r="A313" s="23" t="s">
        <v>45</v>
      </c>
      <c r="B313" s="23" t="s">
        <v>46</v>
      </c>
      <c r="C313" s="56"/>
      <c r="D313" s="56"/>
      <c r="E313" s="56"/>
      <c r="F313" s="56"/>
      <c r="G313" s="56">
        <v>0.29701543572901401</v>
      </c>
      <c r="H313" s="56"/>
      <c r="I313" s="56"/>
      <c r="J313" s="56"/>
      <c r="K313" s="56">
        <v>0.27211716359272903</v>
      </c>
      <c r="L313" s="56"/>
      <c r="M313" s="56"/>
      <c r="N313" s="56"/>
      <c r="O313" s="56">
        <v>0.29304002739078827</v>
      </c>
      <c r="P313" s="56"/>
      <c r="Q313" s="56"/>
      <c r="R313" s="56"/>
      <c r="S313" s="56">
        <v>0.30849335471214057</v>
      </c>
      <c r="T313" s="56"/>
      <c r="U313" s="56">
        <v>0.30961036258992092</v>
      </c>
      <c r="V313" s="56"/>
      <c r="W313" s="56">
        <v>0.3224283778148232</v>
      </c>
      <c r="X313" s="56">
        <v>0.31619064111075118</v>
      </c>
      <c r="Y313" s="56">
        <v>0.31466233438099306</v>
      </c>
      <c r="Z313" s="56">
        <v>0.30890984004977823</v>
      </c>
      <c r="AA313" s="56" t="e">
        <v>#DIV/0!</v>
      </c>
      <c r="AB313" s="56" t="e">
        <v>#DIV/0!</v>
      </c>
      <c r="AC313" s="56" t="e">
        <v>#DIV/0!</v>
      </c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</row>
    <row r="314" spans="1:63" s="23" customFormat="1" x14ac:dyDescent="0.35">
      <c r="A314" s="23" t="s">
        <v>47</v>
      </c>
      <c r="B314" s="23" t="s">
        <v>48</v>
      </c>
      <c r="C314" s="56">
        <v>0.26886366601583683</v>
      </c>
      <c r="D314" s="56"/>
      <c r="E314" s="56"/>
      <c r="F314" s="56"/>
      <c r="G314" s="56">
        <v>0.27496973964696803</v>
      </c>
      <c r="H314" s="56"/>
      <c r="I314" s="56"/>
      <c r="J314" s="56"/>
      <c r="K314" s="56">
        <v>0.27240410859484143</v>
      </c>
      <c r="L314" s="56"/>
      <c r="M314" s="56"/>
      <c r="N314" s="56"/>
      <c r="O314" s="56">
        <v>0.28992094830607379</v>
      </c>
      <c r="P314" s="56"/>
      <c r="Q314" s="56"/>
      <c r="R314" s="56"/>
      <c r="S314" s="56">
        <v>0.32693164117753126</v>
      </c>
      <c r="T314" s="56"/>
      <c r="U314" s="56"/>
      <c r="V314" s="56"/>
      <c r="W314" s="56">
        <v>0.35200905112597508</v>
      </c>
      <c r="X314" s="56"/>
      <c r="Y314" s="56"/>
      <c r="Z314" s="56" t="e">
        <v>#DIV/0!</v>
      </c>
      <c r="AA314" s="56" t="e">
        <v>#DIV/0!</v>
      </c>
      <c r="AB314" s="56" t="e">
        <v>#DIV/0!</v>
      </c>
      <c r="AC314" s="56" t="e">
        <v>#DIV/0!</v>
      </c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</row>
    <row r="315" spans="1:63" s="23" customFormat="1" x14ac:dyDescent="0.35">
      <c r="A315" s="23" t="s">
        <v>49</v>
      </c>
      <c r="B315" s="23" t="s">
        <v>50</v>
      </c>
      <c r="C315" s="56">
        <v>0.34581504502985672</v>
      </c>
      <c r="D315" s="56"/>
      <c r="E315" s="56"/>
      <c r="F315" s="56"/>
      <c r="G315" s="56">
        <v>0.31113303813861359</v>
      </c>
      <c r="H315" s="56"/>
      <c r="I315" s="56"/>
      <c r="J315" s="56"/>
      <c r="K315" s="56">
        <v>0.32671470404594866</v>
      </c>
      <c r="L315" s="56"/>
      <c r="M315" s="56"/>
      <c r="N315" s="56"/>
      <c r="O315" s="56">
        <v>0.3663385844370044</v>
      </c>
      <c r="P315" s="56"/>
      <c r="Q315" s="56"/>
      <c r="R315" s="56"/>
      <c r="S315" s="56">
        <v>0.33071087856654474</v>
      </c>
      <c r="T315" s="56"/>
      <c r="U315" s="56">
        <v>0.36938331763072668</v>
      </c>
      <c r="V315" s="56"/>
      <c r="W315" s="56">
        <v>0.34632535908278334</v>
      </c>
      <c r="X315" s="56"/>
      <c r="Y315" s="56">
        <v>0.35862865707430014</v>
      </c>
      <c r="Z315" s="56">
        <v>0.34395405275820701</v>
      </c>
      <c r="AA315" s="56" t="e">
        <v>#DIV/0!</v>
      </c>
      <c r="AB315" s="56" t="e">
        <v>#DIV/0!</v>
      </c>
      <c r="AC315" s="56" t="e">
        <v>#DIV/0!</v>
      </c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</row>
    <row r="316" spans="1:63" s="25" customFormat="1" ht="13.15" x14ac:dyDescent="0.4">
      <c r="A316" s="10" t="s">
        <v>85</v>
      </c>
      <c r="B316" s="25" t="s">
        <v>51</v>
      </c>
      <c r="C316" s="57">
        <v>0.33947195129108343</v>
      </c>
      <c r="D316" s="57">
        <v>0.28270797860018898</v>
      </c>
      <c r="E316" s="57">
        <v>0.28950454459261027</v>
      </c>
      <c r="F316" s="57">
        <v>0.29447046079228811</v>
      </c>
      <c r="G316" s="57">
        <v>0.32062804654268878</v>
      </c>
      <c r="H316" s="57">
        <v>0.27558066957350813</v>
      </c>
      <c r="I316" s="57">
        <v>0.28281335631028021</v>
      </c>
      <c r="J316" s="57">
        <v>0.29045248885664343</v>
      </c>
      <c r="K316" s="57">
        <v>0.31413323616946937</v>
      </c>
      <c r="L316" s="57">
        <v>0.26459549828275192</v>
      </c>
      <c r="M316" s="57">
        <v>0.2719239838689177</v>
      </c>
      <c r="N316" s="57">
        <v>0.28229972712014656</v>
      </c>
      <c r="O316" s="57">
        <v>0.30877343239997379</v>
      </c>
      <c r="P316" s="57">
        <v>0.25203358680037152</v>
      </c>
      <c r="Q316" s="57">
        <v>0.25940263584516338</v>
      </c>
      <c r="R316" s="57">
        <v>0.26870315195763766</v>
      </c>
      <c r="S316" s="57">
        <v>0.2940678151228337</v>
      </c>
      <c r="T316" s="57">
        <v>0.23713221567410253</v>
      </c>
      <c r="U316" s="57">
        <v>0.2474956191972485</v>
      </c>
      <c r="V316" s="57">
        <v>0.25652173869111433</v>
      </c>
      <c r="W316" s="57">
        <v>0.27830870463285612</v>
      </c>
      <c r="X316" s="57">
        <v>0.22101934098668732</v>
      </c>
      <c r="Y316" s="57">
        <v>0.23657753163569634</v>
      </c>
      <c r="Z316" s="57">
        <v>0.25375049608203604</v>
      </c>
      <c r="AA316" s="57" t="e">
        <v>#DIV/0!</v>
      </c>
      <c r="AB316" s="57" t="e">
        <v>#DIV/0!</v>
      </c>
      <c r="AC316" s="57" t="e">
        <v>#DIV/0!</v>
      </c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</row>
    <row r="317" spans="1:63" s="23" customFormat="1" x14ac:dyDescent="0.35">
      <c r="B317" s="27" t="s">
        <v>52</v>
      </c>
      <c r="C317" s="58">
        <v>0.33248944779648476</v>
      </c>
      <c r="D317" s="58">
        <v>0.27161243204550289</v>
      </c>
      <c r="E317" s="58">
        <v>0.28010431357812698</v>
      </c>
      <c r="F317" s="58">
        <v>0.28625795382498148</v>
      </c>
      <c r="G317" s="58">
        <v>0.31638904804660217</v>
      </c>
      <c r="H317" s="58">
        <v>0.26775014244360174</v>
      </c>
      <c r="I317" s="58">
        <v>0.27736257617795212</v>
      </c>
      <c r="J317" s="58">
        <v>0.2868366209503968</v>
      </c>
      <c r="K317" s="58">
        <v>0.31137255875717701</v>
      </c>
      <c r="L317" s="58">
        <v>0.25572615152277878</v>
      </c>
      <c r="M317" s="58">
        <v>0.26562049779618574</v>
      </c>
      <c r="N317" s="58">
        <v>0.27750504692657635</v>
      </c>
      <c r="O317" s="58">
        <v>0.30621484396428567</v>
      </c>
      <c r="P317" s="58">
        <v>0.24432020954407793</v>
      </c>
      <c r="Q317" s="58">
        <v>0.25434367091123505</v>
      </c>
      <c r="R317" s="58">
        <v>0.26460863052332245</v>
      </c>
      <c r="S317" s="58">
        <v>0.29342453203755781</v>
      </c>
      <c r="T317" s="58">
        <v>0.23234564917813647</v>
      </c>
      <c r="U317" s="58">
        <v>0.24532954949229641</v>
      </c>
      <c r="V317" s="58">
        <v>0.25700601485563129</v>
      </c>
      <c r="W317" s="58">
        <v>0.28154155237737027</v>
      </c>
      <c r="X317" s="58">
        <v>0.21632502350690036</v>
      </c>
      <c r="Y317" s="58">
        <v>0.2355727843749264</v>
      </c>
      <c r="Z317" s="58">
        <v>0.2539148203971639</v>
      </c>
      <c r="AA317" s="58" t="e">
        <v>#DIV/0!</v>
      </c>
      <c r="AB317" s="58" t="e">
        <v>#DIV/0!</v>
      </c>
      <c r="AC317" s="58" t="e">
        <v>#DIV/0!</v>
      </c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</row>
    <row r="318" spans="1:63" s="23" customFormat="1" x14ac:dyDescent="0.35">
      <c r="B318" s="27" t="s">
        <v>53</v>
      </c>
      <c r="C318" s="58">
        <v>0.36809964084460273</v>
      </c>
      <c r="D318" s="58">
        <v>0.32743334947793412</v>
      </c>
      <c r="E318" s="58">
        <v>0.32528855582967148</v>
      </c>
      <c r="F318" s="58">
        <v>0.32529631946532667</v>
      </c>
      <c r="G318" s="58">
        <v>0.33717838309190912</v>
      </c>
      <c r="H318" s="58">
        <v>0.30456663012318785</v>
      </c>
      <c r="I318" s="58">
        <v>0.30340416991890201</v>
      </c>
      <c r="J318" s="58">
        <v>0.30516879029533178</v>
      </c>
      <c r="K318" s="58">
        <v>0.32511677194595034</v>
      </c>
      <c r="L318" s="58">
        <v>0.29726582519274858</v>
      </c>
      <c r="M318" s="58">
        <v>0.29402396330139552</v>
      </c>
      <c r="N318" s="58">
        <v>0.29859093018144522</v>
      </c>
      <c r="O318" s="58">
        <v>0.3178478037800801</v>
      </c>
      <c r="P318" s="58">
        <v>0.2767175292431277</v>
      </c>
      <c r="Q318" s="58">
        <v>0.27504457243136782</v>
      </c>
      <c r="R318" s="58">
        <v>0.28076662154239074</v>
      </c>
      <c r="S318" s="58">
        <v>0.29760712866791533</v>
      </c>
      <c r="T318" s="58">
        <v>0.2514323844515749</v>
      </c>
      <c r="U318" s="58">
        <v>0.25476845327761311</v>
      </c>
      <c r="V318" s="58">
        <v>0.25597933785360238</v>
      </c>
      <c r="W318" s="58">
        <v>0.27144427070338467</v>
      </c>
      <c r="X318" s="58">
        <v>0.2316250468483225</v>
      </c>
      <c r="Y318" s="58">
        <v>0.23925643162926349</v>
      </c>
      <c r="Z318" s="58">
        <v>0.25343456211061038</v>
      </c>
      <c r="AA318" s="58" t="e">
        <v>#DIV/0!</v>
      </c>
      <c r="AB318" s="58" t="e">
        <v>#DIV/0!</v>
      </c>
      <c r="AC318" s="58" t="e">
        <v>#DIV/0!</v>
      </c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</row>
    <row r="319" spans="1:63" s="23" customFormat="1" x14ac:dyDescent="0.35">
      <c r="B319" s="27" t="s">
        <v>54</v>
      </c>
      <c r="C319" s="58">
        <v>0.32061225196600562</v>
      </c>
      <c r="D319" s="58">
        <v>0.255126061681686</v>
      </c>
      <c r="E319" s="58">
        <v>0.27178813551537429</v>
      </c>
      <c r="F319" s="58">
        <v>0.27302711316818973</v>
      </c>
      <c r="G319" s="58">
        <v>0.29509411706755045</v>
      </c>
      <c r="H319" s="58">
        <v>0.22618636269394352</v>
      </c>
      <c r="I319" s="58">
        <v>0.23760371871620869</v>
      </c>
      <c r="J319" s="58">
        <v>0.24671149181411881</v>
      </c>
      <c r="K319" s="58">
        <v>0.28391688059536713</v>
      </c>
      <c r="L319" s="58">
        <v>0.20990745936557412</v>
      </c>
      <c r="M319" s="58">
        <v>0.23526399225301661</v>
      </c>
      <c r="N319" s="58">
        <v>0.25743784540161346</v>
      </c>
      <c r="O319" s="58">
        <v>0.28794955978699316</v>
      </c>
      <c r="P319" s="58">
        <v>0.23088364397908145</v>
      </c>
      <c r="Q319" s="58">
        <v>0.24137032291393337</v>
      </c>
      <c r="R319" s="58">
        <v>0.25843157154574981</v>
      </c>
      <c r="S319" s="58">
        <v>0.27084506024100624</v>
      </c>
      <c r="T319" s="58">
        <v>0.22009914704236275</v>
      </c>
      <c r="U319" s="58">
        <v>0.22399037158935473</v>
      </c>
      <c r="V319" s="58">
        <v>0.24882058054166006</v>
      </c>
      <c r="W319" s="58">
        <v>0.26793044813661954</v>
      </c>
      <c r="X319" s="58">
        <v>0.22942774485867093</v>
      </c>
      <c r="Y319" s="58">
        <v>0.23287484645555295</v>
      </c>
      <c r="Z319" s="58">
        <v>0.25311015228220785</v>
      </c>
      <c r="AA319" s="58" t="e">
        <v>#DIV/0!</v>
      </c>
      <c r="AB319" s="58" t="e">
        <v>#DIV/0!</v>
      </c>
      <c r="AC319" s="58" t="e">
        <v>#DIV/0!</v>
      </c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</row>
    <row r="320" spans="1:63" s="23" customFormat="1" x14ac:dyDescent="0.35">
      <c r="A320" s="29"/>
      <c r="B320" s="30" t="s">
        <v>55</v>
      </c>
      <c r="C320" s="59"/>
      <c r="D320" s="59"/>
      <c r="E320" s="59"/>
      <c r="F320" s="59"/>
      <c r="G320" s="59">
        <v>0.28777446651228067</v>
      </c>
      <c r="H320" s="59"/>
      <c r="I320" s="59"/>
      <c r="J320" s="59"/>
      <c r="K320" s="59">
        <v>0.28618212825677103</v>
      </c>
      <c r="L320" s="59"/>
      <c r="M320" s="59"/>
      <c r="N320" s="59"/>
      <c r="O320" s="59">
        <v>0.31763948456609736</v>
      </c>
      <c r="P320" s="59"/>
      <c r="Q320" s="59"/>
      <c r="R320" s="59"/>
      <c r="S320" s="59">
        <v>0.32534710080114732</v>
      </c>
      <c r="T320" s="59"/>
      <c r="U320" s="59"/>
      <c r="V320" s="59"/>
      <c r="W320" s="59">
        <v>0.33523605869156692</v>
      </c>
      <c r="X320" s="59"/>
      <c r="Y320" s="59"/>
      <c r="Z320" s="59" t="e">
        <v>#DIV/0!</v>
      </c>
      <c r="AA320" s="59" t="e">
        <v>#DIV/0!</v>
      </c>
      <c r="AB320" s="59" t="e">
        <v>#DIV/0!</v>
      </c>
      <c r="AC320" s="59" t="e">
        <v>#DIV/0!</v>
      </c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</row>
    <row r="322" spans="1:63" x14ac:dyDescent="0.35">
      <c r="A322" s="3" t="s">
        <v>167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</row>
    <row r="323" spans="1:63" s="23" customFormat="1" x14ac:dyDescent="0.35">
      <c r="A323" s="23" t="s">
        <v>1</v>
      </c>
      <c r="B323" s="23" t="s">
        <v>2</v>
      </c>
      <c r="C323" s="56">
        <v>0.63671646259003578</v>
      </c>
      <c r="D323" s="56">
        <v>0.68738413418030697</v>
      </c>
      <c r="E323" s="56">
        <v>0.680671113250361</v>
      </c>
      <c r="F323" s="56">
        <v>0.66991064143132928</v>
      </c>
      <c r="G323" s="56">
        <v>0.63575778491374413</v>
      </c>
      <c r="H323" s="56">
        <v>0.68501797476663329</v>
      </c>
      <c r="I323" s="56">
        <v>0.67383967516177878</v>
      </c>
      <c r="J323" s="56">
        <v>0.6588462985057526</v>
      </c>
      <c r="K323" s="56">
        <v>0.63545242063898533</v>
      </c>
      <c r="L323" s="56">
        <v>0.67939225771521383</v>
      </c>
      <c r="M323" s="56">
        <v>0.67089518999889486</v>
      </c>
      <c r="N323" s="56">
        <v>0.66224426758871013</v>
      </c>
      <c r="O323" s="56">
        <v>0.63660692934805652</v>
      </c>
      <c r="P323" s="56">
        <v>0.67105691956736946</v>
      </c>
      <c r="Q323" s="56">
        <v>0.66277841211844413</v>
      </c>
      <c r="R323" s="56">
        <v>0.65486738342451423</v>
      </c>
      <c r="S323" s="56">
        <v>0.63188049027761761</v>
      </c>
      <c r="T323" s="56">
        <v>0.64657989446026809</v>
      </c>
      <c r="U323" s="56">
        <v>0.66050606048697236</v>
      </c>
      <c r="V323" s="56">
        <v>0.66798379041911604</v>
      </c>
      <c r="W323" s="56">
        <v>0.64004862057745537</v>
      </c>
      <c r="X323" s="56">
        <v>0.62504835240782097</v>
      </c>
      <c r="Y323" s="56">
        <v>0.66692761484049545</v>
      </c>
      <c r="Z323" s="56">
        <v>0.68067535256695011</v>
      </c>
      <c r="AA323" s="56" t="e">
        <v>#DIV/0!</v>
      </c>
      <c r="AB323" s="56" t="e">
        <v>#DIV/0!</v>
      </c>
      <c r="AC323" s="56" t="e">
        <v>#DIV/0!</v>
      </c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</row>
    <row r="324" spans="1:63" s="23" customFormat="1" x14ac:dyDescent="0.35">
      <c r="A324" s="23" t="s">
        <v>3</v>
      </c>
      <c r="B324" s="23" t="s">
        <v>4</v>
      </c>
      <c r="C324" s="56">
        <v>0.6275205648414629</v>
      </c>
      <c r="D324" s="56">
        <v>0.68287087498572663</v>
      </c>
      <c r="E324" s="56">
        <v>0.68185458570750845</v>
      </c>
      <c r="F324" s="56">
        <v>0.67532331588721928</v>
      </c>
      <c r="G324" s="56">
        <v>0.63828099423304541</v>
      </c>
      <c r="H324" s="56">
        <v>0.6694079247278496</v>
      </c>
      <c r="I324" s="56">
        <v>0.67247857976696546</v>
      </c>
      <c r="J324" s="56">
        <v>0.66765609067148002</v>
      </c>
      <c r="K324" s="56">
        <v>0.6301237558220798</v>
      </c>
      <c r="L324" s="56">
        <v>0.68200566951203978</v>
      </c>
      <c r="M324" s="56">
        <v>0.67850565431322862</v>
      </c>
      <c r="N324" s="56">
        <v>0.67089218050292798</v>
      </c>
      <c r="O324" s="56">
        <v>0.63149026362149241</v>
      </c>
      <c r="P324" s="56">
        <v>0.65724019518021592</v>
      </c>
      <c r="Q324" s="56">
        <v>0.66759666593520661</v>
      </c>
      <c r="R324" s="56">
        <v>0.6601482835053829</v>
      </c>
      <c r="S324" s="56">
        <v>0.62958262485319127</v>
      </c>
      <c r="T324" s="56">
        <v>0.65599536851700158</v>
      </c>
      <c r="U324" s="56">
        <v>0.67256833482294998</v>
      </c>
      <c r="V324" s="56">
        <v>0.67118723367971822</v>
      </c>
      <c r="W324" s="56">
        <v>0.64397047572939059</v>
      </c>
      <c r="X324" s="56">
        <v>0.60773421870344357</v>
      </c>
      <c r="Y324" s="56">
        <v>0.64580654465047527</v>
      </c>
      <c r="Z324" s="56">
        <v>0.65297351514689828</v>
      </c>
      <c r="AA324" s="56" t="e">
        <v>#DIV/0!</v>
      </c>
      <c r="AB324" s="56" t="e">
        <v>#DIV/0!</v>
      </c>
      <c r="AC324" s="56" t="e">
        <v>#DIV/0!</v>
      </c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</row>
    <row r="325" spans="1:63" s="23" customFormat="1" x14ac:dyDescent="0.35">
      <c r="A325" s="23" t="s">
        <v>5</v>
      </c>
      <c r="B325" s="23" t="s">
        <v>6</v>
      </c>
      <c r="C325" s="56">
        <v>0.56071593358538385</v>
      </c>
      <c r="D325" s="56">
        <v>0.63006387065076597</v>
      </c>
      <c r="E325" s="56">
        <v>0.61218627482922272</v>
      </c>
      <c r="F325" s="56">
        <v>0.61372037710978022</v>
      </c>
      <c r="G325" s="56">
        <v>0.58497449242979793</v>
      </c>
      <c r="H325" s="56">
        <v>0.62103265493096005</v>
      </c>
      <c r="I325" s="56">
        <v>0.60277114235718743</v>
      </c>
      <c r="J325" s="56">
        <v>0.59196012952843557</v>
      </c>
      <c r="K325" s="56">
        <v>0.57162696343763919</v>
      </c>
      <c r="L325" s="56">
        <v>0.61452598235161027</v>
      </c>
      <c r="M325" s="56">
        <v>0.60355893393712923</v>
      </c>
      <c r="N325" s="56">
        <v>0.59667957909836877</v>
      </c>
      <c r="O325" s="56">
        <v>0.57498405836260469</v>
      </c>
      <c r="P325" s="56">
        <v>0.63049228508449673</v>
      </c>
      <c r="Q325" s="56">
        <v>0.61331783149248975</v>
      </c>
      <c r="R325" s="56">
        <v>0.61238533274445006</v>
      </c>
      <c r="S325" s="56">
        <v>0.57388962058756898</v>
      </c>
      <c r="T325" s="56">
        <v>0.63913570419454546</v>
      </c>
      <c r="U325" s="56">
        <v>0.62785658788897925</v>
      </c>
      <c r="V325" s="56">
        <v>0.62164232608845105</v>
      </c>
      <c r="W325" s="56">
        <v>0.59131279748138643</v>
      </c>
      <c r="X325" s="56">
        <v>0.63060139373831914</v>
      </c>
      <c r="Y325" s="56">
        <v>0.64125813698945788</v>
      </c>
      <c r="Z325" s="56">
        <v>0.64777782957058583</v>
      </c>
      <c r="AA325" s="56" t="e">
        <v>#DIV/0!</v>
      </c>
      <c r="AB325" s="56" t="e">
        <v>#DIV/0!</v>
      </c>
      <c r="AC325" s="56" t="e">
        <v>#DIV/0!</v>
      </c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</row>
    <row r="326" spans="1:63" s="23" customFormat="1" x14ac:dyDescent="0.35">
      <c r="A326" s="23" t="s">
        <v>7</v>
      </c>
      <c r="B326" s="23" t="s">
        <v>8</v>
      </c>
      <c r="C326" s="56">
        <v>0.56050025829338512</v>
      </c>
      <c r="D326" s="56">
        <v>0.6036593392128472</v>
      </c>
      <c r="E326" s="56">
        <v>0.62007103726446333</v>
      </c>
      <c r="F326" s="56">
        <v>0.60239156226175095</v>
      </c>
      <c r="G326" s="56">
        <v>0.57255779087413072</v>
      </c>
      <c r="H326" s="56">
        <v>0.58439698386621175</v>
      </c>
      <c r="I326" s="56">
        <v>0.59127525372020906</v>
      </c>
      <c r="J326" s="56">
        <v>0.58078942973258851</v>
      </c>
      <c r="K326" s="56">
        <v>0.56539221122617056</v>
      </c>
      <c r="L326" s="56">
        <v>0.59271234331443312</v>
      </c>
      <c r="M326" s="56">
        <v>0.6016527241319074</v>
      </c>
      <c r="N326" s="56">
        <v>0.59042436577456814</v>
      </c>
      <c r="O326" s="56">
        <v>0.57839600694955684</v>
      </c>
      <c r="P326" s="56">
        <v>0.63157500124960431</v>
      </c>
      <c r="Q326" s="56">
        <v>0.63514583439750727</v>
      </c>
      <c r="R326" s="56">
        <v>0.62668695536678465</v>
      </c>
      <c r="S326" s="56">
        <v>0.61205572271005038</v>
      </c>
      <c r="T326" s="56">
        <v>0.62591403162055337</v>
      </c>
      <c r="U326" s="56">
        <v>0.6368440605941702</v>
      </c>
      <c r="V326" s="56">
        <v>0.62478102322765461</v>
      </c>
      <c r="W326" s="56">
        <v>0.61066239951425305</v>
      </c>
      <c r="X326" s="56">
        <v>0.63895651324306502</v>
      </c>
      <c r="Y326" s="56">
        <v>0.68174268313637143</v>
      </c>
      <c r="Z326" s="56">
        <v>0.6644674452000976</v>
      </c>
      <c r="AA326" s="56" t="e">
        <v>#DIV/0!</v>
      </c>
      <c r="AB326" s="56" t="e">
        <v>#DIV/0!</v>
      </c>
      <c r="AC326" s="56" t="e">
        <v>#DIV/0!</v>
      </c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</row>
    <row r="327" spans="1:63" s="23" customFormat="1" x14ac:dyDescent="0.35">
      <c r="A327" s="23" t="s">
        <v>9</v>
      </c>
      <c r="B327" s="23" t="s">
        <v>10</v>
      </c>
      <c r="C327" s="56">
        <v>0.5970508663200107</v>
      </c>
      <c r="D327" s="56">
        <v>0.67197989351499721</v>
      </c>
      <c r="E327" s="56">
        <v>0.64252385488480235</v>
      </c>
      <c r="F327" s="56">
        <v>0.62513933860608317</v>
      </c>
      <c r="G327" s="56">
        <v>0.611140867702196</v>
      </c>
      <c r="H327" s="56">
        <v>0.66753389018211695</v>
      </c>
      <c r="I327" s="56">
        <v>0.64601721843513216</v>
      </c>
      <c r="J327" s="56">
        <v>0.62296083527105273</v>
      </c>
      <c r="K327" s="56">
        <v>0.6078717497980819</v>
      </c>
      <c r="L327" s="56">
        <v>0.66705383174911703</v>
      </c>
      <c r="M327" s="56">
        <v>0.63426166108569537</v>
      </c>
      <c r="N327" s="56">
        <v>0.61245190062951815</v>
      </c>
      <c r="O327" s="56">
        <v>0.60007905859458144</v>
      </c>
      <c r="P327" s="56">
        <v>0.66021284206760866</v>
      </c>
      <c r="Q327" s="56">
        <v>0.64032381141966088</v>
      </c>
      <c r="R327" s="56">
        <v>0.62756993097529756</v>
      </c>
      <c r="S327" s="56">
        <v>0.60150731957542514</v>
      </c>
      <c r="T327" s="56">
        <v>0.6152211314644267</v>
      </c>
      <c r="U327" s="56">
        <v>0.62059303984615699</v>
      </c>
      <c r="V327" s="56">
        <v>0.6011078251248182</v>
      </c>
      <c r="W327" s="56">
        <v>0.59137998637967681</v>
      </c>
      <c r="X327" s="56">
        <v>0.56290043367301412</v>
      </c>
      <c r="Y327" s="56">
        <v>0.61421147872536019</v>
      </c>
      <c r="Z327" s="56">
        <v>0.60048472176020529</v>
      </c>
      <c r="AA327" s="56" t="e">
        <v>#DIV/0!</v>
      </c>
      <c r="AB327" s="56" t="e">
        <v>#DIV/0!</v>
      </c>
      <c r="AC327" s="56" t="e">
        <v>#DIV/0!</v>
      </c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</row>
    <row r="328" spans="1:63" s="23" customFormat="1" x14ac:dyDescent="0.35">
      <c r="A328" s="23" t="s">
        <v>11</v>
      </c>
      <c r="B328" s="23" t="s">
        <v>12</v>
      </c>
      <c r="C328" s="56">
        <v>0.53889908513947071</v>
      </c>
      <c r="D328" s="56">
        <v>0.60932670340008066</v>
      </c>
      <c r="E328" s="56">
        <v>0.6095839847142609</v>
      </c>
      <c r="F328" s="56">
        <v>0.60189216104709065</v>
      </c>
      <c r="G328" s="56">
        <v>0.57159645163638628</v>
      </c>
      <c r="H328" s="56">
        <v>0.61271798485115381</v>
      </c>
      <c r="I328" s="56">
        <v>0.60972706104798757</v>
      </c>
      <c r="J328" s="56">
        <v>0.6009790915814559</v>
      </c>
      <c r="K328" s="56">
        <v>0.57062460857215946</v>
      </c>
      <c r="L328" s="56">
        <v>0.62037667347401859</v>
      </c>
      <c r="M328" s="56">
        <v>0.61901119315609532</v>
      </c>
      <c r="N328" s="56">
        <v>0.61777281069608636</v>
      </c>
      <c r="O328" s="56">
        <v>0.58919037133118157</v>
      </c>
      <c r="P328" s="56">
        <v>0.66259695138362162</v>
      </c>
      <c r="Q328" s="56">
        <v>0.66858533111796814</v>
      </c>
      <c r="R328" s="56">
        <v>0.65483455573596105</v>
      </c>
      <c r="S328" s="56">
        <v>0.62973658983619007</v>
      </c>
      <c r="T328" s="56">
        <v>0.69649437405166803</v>
      </c>
      <c r="U328" s="56">
        <v>0.69437749075719024</v>
      </c>
      <c r="V328" s="56">
        <v>0.68836414379352728</v>
      </c>
      <c r="W328" s="56">
        <v>0.66269587186245171</v>
      </c>
      <c r="X328" s="56">
        <v>0.72462748060152438</v>
      </c>
      <c r="Y328" s="56">
        <v>0.71901097246698964</v>
      </c>
      <c r="Z328" s="56">
        <v>0.71218596178200899</v>
      </c>
      <c r="AA328" s="56" t="e">
        <v>#DIV/0!</v>
      </c>
      <c r="AB328" s="56" t="e">
        <v>#DIV/0!</v>
      </c>
      <c r="AC328" s="56" t="e">
        <v>#DIV/0!</v>
      </c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</row>
    <row r="329" spans="1:63" s="23" customFormat="1" x14ac:dyDescent="0.35">
      <c r="A329" s="23" t="s">
        <v>13</v>
      </c>
      <c r="B329" s="23" t="s">
        <v>14</v>
      </c>
      <c r="C329" s="56">
        <v>0.60381312263300746</v>
      </c>
      <c r="D329" s="56">
        <v>0.6192713426258446</v>
      </c>
      <c r="E329" s="56">
        <v>0.63438238207726894</v>
      </c>
      <c r="F329" s="56">
        <v>0.62827658383430285</v>
      </c>
      <c r="G329" s="56">
        <v>0.60878570235510276</v>
      </c>
      <c r="H329" s="56">
        <v>0.65588602329450918</v>
      </c>
      <c r="I329" s="56">
        <v>0.68659178574027802</v>
      </c>
      <c r="J329" s="56">
        <v>0.69073706747268659</v>
      </c>
      <c r="K329" s="56">
        <v>0.66709275385475753</v>
      </c>
      <c r="L329" s="56">
        <v>0.69772075231112529</v>
      </c>
      <c r="M329" s="56">
        <v>0.70308992967230288</v>
      </c>
      <c r="N329" s="56">
        <v>0.69202032277346082</v>
      </c>
      <c r="O329" s="56">
        <v>0.66124973693119948</v>
      </c>
      <c r="P329" s="56">
        <v>0.71082441787287598</v>
      </c>
      <c r="Q329" s="56">
        <v>0.71204214920549425</v>
      </c>
      <c r="R329" s="56">
        <v>0.71090809025866808</v>
      </c>
      <c r="S329" s="56">
        <v>0.68931448061618283</v>
      </c>
      <c r="T329" s="56">
        <v>0.72204519542783641</v>
      </c>
      <c r="U329" s="56">
        <v>0.70988679454178083</v>
      </c>
      <c r="V329" s="56">
        <v>0.70936504263310607</v>
      </c>
      <c r="W329" s="56">
        <v>0.70017104206079772</v>
      </c>
      <c r="X329" s="56">
        <v>0.73837280348021606</v>
      </c>
      <c r="Y329" s="56">
        <v>0.75142821812785954</v>
      </c>
      <c r="Z329" s="56">
        <v>0.75048458595290668</v>
      </c>
      <c r="AA329" s="56" t="e">
        <v>#DIV/0!</v>
      </c>
      <c r="AB329" s="56" t="e">
        <v>#DIV/0!</v>
      </c>
      <c r="AC329" s="56" t="e">
        <v>#DIV/0!</v>
      </c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</row>
    <row r="330" spans="1:63" s="23" customFormat="1" x14ac:dyDescent="0.35">
      <c r="A330" s="23" t="s">
        <v>15</v>
      </c>
      <c r="B330" s="23" t="s">
        <v>16</v>
      </c>
      <c r="C330" s="56">
        <v>0.52065074496056096</v>
      </c>
      <c r="D330" s="56">
        <v>0.58483417846942942</v>
      </c>
      <c r="E330" s="56">
        <v>0.58647313156269298</v>
      </c>
      <c r="F330" s="56">
        <v>0.56931712501660692</v>
      </c>
      <c r="G330" s="56">
        <v>0.55435363247863245</v>
      </c>
      <c r="H330" s="56">
        <v>0.63630916716596764</v>
      </c>
      <c r="I330" s="56">
        <v>0.60795631218905477</v>
      </c>
      <c r="J330" s="56">
        <v>0.59276618209443366</v>
      </c>
      <c r="K330" s="56">
        <v>0.5812086004403022</v>
      </c>
      <c r="L330" s="56">
        <v>0.66218790040516673</v>
      </c>
      <c r="M330" s="56">
        <v>0.64684588858961378</v>
      </c>
      <c r="N330" s="56">
        <v>0.62475138121546958</v>
      </c>
      <c r="O330" s="56">
        <v>0.6022470358800891</v>
      </c>
      <c r="P330" s="56">
        <v>0.66075373827286987</v>
      </c>
      <c r="Q330" s="56">
        <v>0.63790323818882522</v>
      </c>
      <c r="R330" s="56">
        <v>0.62393410464790422</v>
      </c>
      <c r="S330" s="56">
        <v>0.59505126634137695</v>
      </c>
      <c r="T330" s="56">
        <v>0.67210657785179018</v>
      </c>
      <c r="U330" s="56">
        <v>0.65428727471327142</v>
      </c>
      <c r="V330" s="56">
        <v>0.64947060342601359</v>
      </c>
      <c r="W330" s="56">
        <v>0.61551562247045488</v>
      </c>
      <c r="X330" s="56">
        <v>0.69345193601435196</v>
      </c>
      <c r="Y330" s="56">
        <v>0.71768162050518913</v>
      </c>
      <c r="Z330" s="56">
        <v>0.69299112398071849</v>
      </c>
      <c r="AA330" s="56" t="e">
        <v>#DIV/0!</v>
      </c>
      <c r="AB330" s="56" t="e">
        <v>#DIV/0!</v>
      </c>
      <c r="AC330" s="56" t="e">
        <v>#DIV/0!</v>
      </c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</row>
    <row r="331" spans="1:63" s="23" customFormat="1" x14ac:dyDescent="0.35">
      <c r="A331" s="23" t="s">
        <v>17</v>
      </c>
      <c r="B331" s="23" t="s">
        <v>18</v>
      </c>
      <c r="C331" s="56">
        <v>0.59490450851748522</v>
      </c>
      <c r="D331" s="56">
        <v>0.57213588091204926</v>
      </c>
      <c r="E331" s="56">
        <v>0.58896470710220095</v>
      </c>
      <c r="F331" s="56">
        <v>0.6073371701633502</v>
      </c>
      <c r="G331" s="56">
        <v>0.63689906803637197</v>
      </c>
      <c r="H331" s="56">
        <v>0.60132289871401967</v>
      </c>
      <c r="I331" s="56">
        <v>0.63390818366786172</v>
      </c>
      <c r="J331" s="56">
        <v>0.64029118631573378</v>
      </c>
      <c r="K331" s="56">
        <v>0.63335422895168292</v>
      </c>
      <c r="L331" s="56">
        <v>0.62350642860387984</v>
      </c>
      <c r="M331" s="56">
        <v>0.64340685326110325</v>
      </c>
      <c r="N331" s="56">
        <v>0.65395918705244427</v>
      </c>
      <c r="O331" s="56">
        <v>0.66587011948207764</v>
      </c>
      <c r="P331" s="56">
        <v>0.67140062314325044</v>
      </c>
      <c r="Q331" s="56">
        <v>0.70225090188506678</v>
      </c>
      <c r="R331" s="56">
        <v>0.69934167288605709</v>
      </c>
      <c r="S331" s="56">
        <v>0.6977050032066634</v>
      </c>
      <c r="T331" s="56">
        <v>0.7274408171925677</v>
      </c>
      <c r="U331" s="56">
        <v>0.72846211510445402</v>
      </c>
      <c r="V331" s="56">
        <v>0.73008873996612411</v>
      </c>
      <c r="W331" s="56">
        <v>0.71553735926305018</v>
      </c>
      <c r="X331" s="56">
        <v>0.75177170486596667</v>
      </c>
      <c r="Y331" s="56">
        <v>0.75148469064888279</v>
      </c>
      <c r="Z331" s="56">
        <v>0.75248908441386608</v>
      </c>
      <c r="AA331" s="56" t="e">
        <v>#DIV/0!</v>
      </c>
      <c r="AB331" s="56" t="e">
        <v>#DIV/0!</v>
      </c>
      <c r="AC331" s="56" t="e">
        <v>#DIV/0!</v>
      </c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</row>
    <row r="332" spans="1:63" s="23" customFormat="1" x14ac:dyDescent="0.35">
      <c r="A332" s="23" t="s">
        <v>19</v>
      </c>
      <c r="B332" s="23" t="s">
        <v>20</v>
      </c>
      <c r="C332" s="56">
        <v>0.59567829283600826</v>
      </c>
      <c r="D332" s="56">
        <v>0.61812240047534162</v>
      </c>
      <c r="E332" s="56">
        <v>0.62787535410764872</v>
      </c>
      <c r="F332" s="56">
        <v>0.6531123773802654</v>
      </c>
      <c r="G332" s="56">
        <v>0.63201122836201074</v>
      </c>
      <c r="H332" s="56">
        <v>0.63734489598228705</v>
      </c>
      <c r="I332" s="56">
        <v>0.64193701750016985</v>
      </c>
      <c r="J332" s="56">
        <v>0.6484716816028484</v>
      </c>
      <c r="K332" s="56">
        <v>0.61058869570078833</v>
      </c>
      <c r="L332" s="56">
        <v>0.61557015719870245</v>
      </c>
      <c r="M332" s="56">
        <v>0.6412446369140703</v>
      </c>
      <c r="N332" s="56">
        <v>0.63870605443242956</v>
      </c>
      <c r="O332" s="56">
        <v>0.61425237667132115</v>
      </c>
      <c r="P332" s="56">
        <v>0.6476510067114094</v>
      </c>
      <c r="Q332" s="56">
        <v>0.66170740347148427</v>
      </c>
      <c r="R332" s="56">
        <v>0.65670642122547751</v>
      </c>
      <c r="S332" s="56">
        <v>0.62603835915199335</v>
      </c>
      <c r="T332" s="56">
        <v>0.64148884578079535</v>
      </c>
      <c r="U332" s="56">
        <v>0.66822296467631859</v>
      </c>
      <c r="V332" s="56">
        <v>0.67188445180683642</v>
      </c>
      <c r="W332" s="56">
        <v>0.65232130307164415</v>
      </c>
      <c r="X332" s="56">
        <v>0.68588650905407744</v>
      </c>
      <c r="Y332" s="56">
        <v>0.70400869509622144</v>
      </c>
      <c r="Z332" s="56">
        <v>0.70108205590622186</v>
      </c>
      <c r="AA332" s="56" t="e">
        <v>#DIV/0!</v>
      </c>
      <c r="AB332" s="56" t="e">
        <v>#DIV/0!</v>
      </c>
      <c r="AC332" s="56" t="e">
        <v>#DIV/0!</v>
      </c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</row>
    <row r="333" spans="1:63" s="23" customFormat="1" x14ac:dyDescent="0.35">
      <c r="A333" s="23" t="s">
        <v>21</v>
      </c>
      <c r="B333" s="23" t="s">
        <v>22</v>
      </c>
      <c r="C333" s="56">
        <v>0.51811824232208614</v>
      </c>
      <c r="D333" s="56">
        <v>0.56768554220969836</v>
      </c>
      <c r="E333" s="56">
        <v>0.55850432310126608</v>
      </c>
      <c r="F333" s="56">
        <v>0.53420654959536307</v>
      </c>
      <c r="G333" s="56">
        <v>0.5155093463525916</v>
      </c>
      <c r="H333" s="56">
        <v>0.52972383451873128</v>
      </c>
      <c r="I333" s="56">
        <v>0.53028539248919293</v>
      </c>
      <c r="J333" s="56">
        <v>0.52739314836650131</v>
      </c>
      <c r="K333" s="56">
        <v>0.52007474568694767</v>
      </c>
      <c r="L333" s="56">
        <v>0.53351231253471576</v>
      </c>
      <c r="M333" s="56">
        <v>0.53342440023905058</v>
      </c>
      <c r="N333" s="56">
        <v>0.52571964118355874</v>
      </c>
      <c r="O333" s="56">
        <v>0.51438042499377268</v>
      </c>
      <c r="P333" s="56">
        <v>0.54527950310559004</v>
      </c>
      <c r="Q333" s="56">
        <v>0.54694382863559154</v>
      </c>
      <c r="R333" s="56">
        <v>0.55757442681744163</v>
      </c>
      <c r="S333" s="56">
        <v>0.56203086899069576</v>
      </c>
      <c r="T333" s="56">
        <v>0.59010207537129311</v>
      </c>
      <c r="U333" s="56">
        <v>0.60526033279656466</v>
      </c>
      <c r="V333" s="56">
        <v>0.60771306498763211</v>
      </c>
      <c r="W333" s="56">
        <v>0.61749321464596574</v>
      </c>
      <c r="X333" s="56">
        <v>0.63794856893796315</v>
      </c>
      <c r="Y333" s="56">
        <v>0.66015446694297875</v>
      </c>
      <c r="Z333" s="56">
        <v>0.68514542260394296</v>
      </c>
      <c r="AA333" s="56" t="e">
        <v>#DIV/0!</v>
      </c>
      <c r="AB333" s="56" t="e">
        <v>#DIV/0!</v>
      </c>
      <c r="AC333" s="56" t="e">
        <v>#DIV/0!</v>
      </c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</row>
    <row r="334" spans="1:63" s="23" customFormat="1" x14ac:dyDescent="0.35">
      <c r="A334" s="23" t="s">
        <v>23</v>
      </c>
      <c r="B334" s="23" t="s">
        <v>24</v>
      </c>
      <c r="C334" s="56">
        <v>0.57620646335764003</v>
      </c>
      <c r="D334" s="56">
        <v>0.63495870696939127</v>
      </c>
      <c r="E334" s="56">
        <v>0.6335379485896645</v>
      </c>
      <c r="F334" s="56">
        <v>0.62429633100528092</v>
      </c>
      <c r="G334" s="56">
        <v>0.60437831608767156</v>
      </c>
      <c r="H334" s="56">
        <v>0.6684684759884959</v>
      </c>
      <c r="I334" s="56">
        <v>0.64607059451918714</v>
      </c>
      <c r="J334" s="56">
        <v>0.64548945208443675</v>
      </c>
      <c r="K334" s="56">
        <v>0.62263836037118636</v>
      </c>
      <c r="L334" s="56">
        <v>0.66893099749731855</v>
      </c>
      <c r="M334" s="56">
        <v>0.64075543188680362</v>
      </c>
      <c r="N334" s="56">
        <v>0.631110564304462</v>
      </c>
      <c r="O334" s="56">
        <v>0.5959329923743607</v>
      </c>
      <c r="P334" s="56">
        <v>0.65650259211773232</v>
      </c>
      <c r="Q334" s="56">
        <v>0.63638547784303257</v>
      </c>
      <c r="R334" s="56">
        <v>0.63136544104954251</v>
      </c>
      <c r="S334" s="56">
        <v>0.61918223376755677</v>
      </c>
      <c r="T334" s="56">
        <v>0.67403314917127077</v>
      </c>
      <c r="U334" s="56">
        <v>0.65576002459484384</v>
      </c>
      <c r="V334" s="56">
        <v>0.6590003854554799</v>
      </c>
      <c r="W334" s="56">
        <v>0.65363518285941236</v>
      </c>
      <c r="X334" s="56">
        <v>0.67574341546304162</v>
      </c>
      <c r="Y334" s="56">
        <v>0.67224493272014985</v>
      </c>
      <c r="Z334" s="56">
        <v>0.6815869067473217</v>
      </c>
      <c r="AA334" s="56" t="e">
        <v>#DIV/0!</v>
      </c>
      <c r="AB334" s="56" t="e">
        <v>#DIV/0!</v>
      </c>
      <c r="AC334" s="56" t="e">
        <v>#DIV/0!</v>
      </c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</row>
    <row r="335" spans="1:63" s="23" customFormat="1" x14ac:dyDescent="0.35">
      <c r="A335" s="23" t="s">
        <v>25</v>
      </c>
      <c r="B335" s="23" t="s">
        <v>26</v>
      </c>
      <c r="C335" s="56">
        <v>0.50001657096066543</v>
      </c>
      <c r="D335" s="56">
        <v>0.50619192624767728</v>
      </c>
      <c r="E335" s="56">
        <v>0.50371031691014378</v>
      </c>
      <c r="F335" s="56">
        <v>0.50176654144615995</v>
      </c>
      <c r="G335" s="56">
        <v>0.51079066423395147</v>
      </c>
      <c r="H335" s="56">
        <v>0.476969001749247</v>
      </c>
      <c r="I335" s="56">
        <v>0.52151994595076234</v>
      </c>
      <c r="J335" s="56">
        <v>0.51297296979719242</v>
      </c>
      <c r="K335" s="56">
        <v>0.52844478127569317</v>
      </c>
      <c r="L335" s="56">
        <v>0.51878537752293763</v>
      </c>
      <c r="M335" s="56">
        <v>0.53928941324807489</v>
      </c>
      <c r="N335" s="56">
        <v>0.5371796793046606</v>
      </c>
      <c r="O335" s="56">
        <v>0.53849045755102942</v>
      </c>
      <c r="P335" s="56">
        <v>0.53368129179579182</v>
      </c>
      <c r="Q335" s="56">
        <v>0.55207188080524705</v>
      </c>
      <c r="R335" s="56">
        <v>0.55694652000293976</v>
      </c>
      <c r="S335" s="56">
        <v>0.54964015669126354</v>
      </c>
      <c r="T335" s="56">
        <v>0.54022988505747127</v>
      </c>
      <c r="U335" s="56">
        <v>0.56047020615645293</v>
      </c>
      <c r="V335" s="56">
        <v>0.57092559992587788</v>
      </c>
      <c r="W335" s="56">
        <v>0.57632044048671061</v>
      </c>
      <c r="X335" s="56">
        <v>0.58158608373569676</v>
      </c>
      <c r="Y335" s="56">
        <v>0.6024034609838167</v>
      </c>
      <c r="Z335" s="56">
        <v>0.61563189410652375</v>
      </c>
      <c r="AA335" s="56" t="e">
        <v>#DIV/0!</v>
      </c>
      <c r="AB335" s="56" t="e">
        <v>#DIV/0!</v>
      </c>
      <c r="AC335" s="56" t="e">
        <v>#DIV/0!</v>
      </c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</row>
    <row r="336" spans="1:63" s="23" customFormat="1" x14ac:dyDescent="0.35">
      <c r="A336" s="23" t="s">
        <v>27</v>
      </c>
      <c r="B336" s="23" t="s">
        <v>28</v>
      </c>
      <c r="C336" s="56">
        <v>0.62664102201017102</v>
      </c>
      <c r="D336" s="56">
        <v>0.73439157578373093</v>
      </c>
      <c r="E336" s="56">
        <v>0.70004395285102572</v>
      </c>
      <c r="F336" s="56">
        <v>0.69555540690111373</v>
      </c>
      <c r="G336" s="56">
        <v>0.66461263927836978</v>
      </c>
      <c r="H336" s="56">
        <v>0.75632430494013558</v>
      </c>
      <c r="I336" s="56">
        <v>0.73383610510834762</v>
      </c>
      <c r="J336" s="56">
        <v>0.72829060887691299</v>
      </c>
      <c r="K336" s="56">
        <v>0.67162458307659456</v>
      </c>
      <c r="L336" s="56">
        <v>0.77388083901879845</v>
      </c>
      <c r="M336" s="56">
        <v>0.73277802363720734</v>
      </c>
      <c r="N336" s="56">
        <v>0.70848574800377462</v>
      </c>
      <c r="O336" s="56">
        <v>0.67191705608261432</v>
      </c>
      <c r="P336" s="56">
        <v>0.75453278966809567</v>
      </c>
      <c r="Q336" s="56">
        <v>0.73007683863885842</v>
      </c>
      <c r="R336" s="56">
        <v>0.69341726618705035</v>
      </c>
      <c r="S336" s="56">
        <v>0.68154455230760891</v>
      </c>
      <c r="T336" s="56">
        <v>0.74305882352941177</v>
      </c>
      <c r="U336" s="56">
        <v>0.73459429314992097</v>
      </c>
      <c r="V336" s="56">
        <v>0.70416085400618667</v>
      </c>
      <c r="W336" s="56">
        <v>0.6861005875547288</v>
      </c>
      <c r="X336" s="56">
        <v>0.72547630294441823</v>
      </c>
      <c r="Y336" s="56">
        <v>0.7531129588318799</v>
      </c>
      <c r="Z336" s="56">
        <v>0.72958452722063039</v>
      </c>
      <c r="AA336" s="56" t="e">
        <v>#DIV/0!</v>
      </c>
      <c r="AB336" s="56" t="e">
        <v>#DIV/0!</v>
      </c>
      <c r="AC336" s="56" t="e">
        <v>#DIV/0!</v>
      </c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</row>
    <row r="337" spans="1:63" s="23" customFormat="1" x14ac:dyDescent="0.35">
      <c r="A337" s="23" t="s">
        <v>29</v>
      </c>
      <c r="B337" s="23" t="s">
        <v>30</v>
      </c>
      <c r="C337" s="56">
        <v>0.63079381761582165</v>
      </c>
      <c r="D337" s="56">
        <v>0.65074598780512405</v>
      </c>
      <c r="E337" s="56">
        <v>0.63758063379494911</v>
      </c>
      <c r="F337" s="56">
        <v>0.62892290064818879</v>
      </c>
      <c r="G337" s="56">
        <v>0.62309280754274021</v>
      </c>
      <c r="H337" s="56">
        <v>0.64619550251487612</v>
      </c>
      <c r="I337" s="56">
        <v>0.66384053696394496</v>
      </c>
      <c r="J337" s="56">
        <v>0.63253040142292016</v>
      </c>
      <c r="K337" s="56">
        <v>0.63053087223116966</v>
      </c>
      <c r="L337" s="56">
        <v>0.66506301395617506</v>
      </c>
      <c r="M337" s="56">
        <v>0.65550167143140414</v>
      </c>
      <c r="N337" s="56">
        <v>0.61710187314499687</v>
      </c>
      <c r="O337" s="56">
        <v>0.60913083751992458</v>
      </c>
      <c r="P337" s="56">
        <v>0.617535387009707</v>
      </c>
      <c r="Q337" s="56">
        <v>0.6394164612627139</v>
      </c>
      <c r="R337" s="56">
        <v>0.64932199181446981</v>
      </c>
      <c r="S337" s="56">
        <v>0.64134335080049232</v>
      </c>
      <c r="T337" s="56">
        <v>0.70205154504202871</v>
      </c>
      <c r="U337" s="56">
        <v>0.70834735426121531</v>
      </c>
      <c r="V337" s="56">
        <v>0.6818489449838312</v>
      </c>
      <c r="W337" s="56">
        <v>0.68286131672559514</v>
      </c>
      <c r="X337" s="56">
        <v>0.73719042551456437</v>
      </c>
      <c r="Y337" s="56">
        <v>0.73607117854494741</v>
      </c>
      <c r="Z337" s="56">
        <v>0.74038913067982781</v>
      </c>
      <c r="AA337" s="56" t="e">
        <v>#DIV/0!</v>
      </c>
      <c r="AB337" s="56" t="e">
        <v>#DIV/0!</v>
      </c>
      <c r="AC337" s="56" t="e">
        <v>#DIV/0!</v>
      </c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</row>
    <row r="338" spans="1:63" s="23" customFormat="1" x14ac:dyDescent="0.35">
      <c r="A338" s="23" t="s">
        <v>31</v>
      </c>
      <c r="B338" s="23" t="s">
        <v>32</v>
      </c>
      <c r="C338" s="56">
        <v>0.5325222711140446</v>
      </c>
      <c r="D338" s="56">
        <v>0.55283971046669178</v>
      </c>
      <c r="E338" s="56">
        <v>0.57483867153069879</v>
      </c>
      <c r="F338" s="56">
        <v>0.57995427569240998</v>
      </c>
      <c r="G338" s="56">
        <v>0.56248809805209121</v>
      </c>
      <c r="H338" s="56">
        <v>0.61729296864432004</v>
      </c>
      <c r="I338" s="56">
        <v>0.61561721516824064</v>
      </c>
      <c r="J338" s="56">
        <v>0.61364466748378599</v>
      </c>
      <c r="K338" s="56">
        <v>0.59185796409844438</v>
      </c>
      <c r="L338" s="56">
        <v>0.61339599149804558</v>
      </c>
      <c r="M338" s="56">
        <v>0.62336352113260252</v>
      </c>
      <c r="N338" s="56">
        <v>0.61762787494485072</v>
      </c>
      <c r="O338" s="56">
        <v>0.59084711105977605</v>
      </c>
      <c r="P338" s="56">
        <v>0.62683156033542708</v>
      </c>
      <c r="Q338" s="56">
        <v>0.62484172555746331</v>
      </c>
      <c r="R338" s="56">
        <v>0.62910294520235954</v>
      </c>
      <c r="S338" s="56">
        <v>0.62172836049294289</v>
      </c>
      <c r="T338" s="56">
        <v>0.64127335808686392</v>
      </c>
      <c r="U338" s="56">
        <v>0.64232973087532663</v>
      </c>
      <c r="V338" s="56">
        <v>0.64024954441986814</v>
      </c>
      <c r="W338" s="56">
        <v>0.60456812752302902</v>
      </c>
      <c r="X338" s="56">
        <v>0.63200891529433501</v>
      </c>
      <c r="Y338" s="56">
        <v>0.63602046081835295</v>
      </c>
      <c r="Z338" s="56">
        <v>0.64414845610778393</v>
      </c>
      <c r="AA338" s="56" t="e">
        <v>#DIV/0!</v>
      </c>
      <c r="AB338" s="56" t="e">
        <v>#DIV/0!</v>
      </c>
      <c r="AC338" s="56" t="e">
        <v>#DIV/0!</v>
      </c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</row>
    <row r="339" spans="1:63" s="23" customFormat="1" x14ac:dyDescent="0.35">
      <c r="A339" s="23" t="s">
        <v>33</v>
      </c>
      <c r="B339" s="23" t="s">
        <v>34</v>
      </c>
      <c r="C339" s="56">
        <v>0.57515284023425173</v>
      </c>
      <c r="D339" s="56"/>
      <c r="E339" s="56"/>
      <c r="F339" s="56"/>
      <c r="G339" s="56">
        <v>0.59510151611814299</v>
      </c>
      <c r="H339" s="56"/>
      <c r="I339" s="56"/>
      <c r="J339" s="56"/>
      <c r="K339" s="56">
        <v>0.59666512955809392</v>
      </c>
      <c r="L339" s="56"/>
      <c r="M339" s="56"/>
      <c r="N339" s="56"/>
      <c r="O339" s="56">
        <v>0.60879656722212039</v>
      </c>
      <c r="P339" s="56"/>
      <c r="Q339" s="56"/>
      <c r="R339" s="56"/>
      <c r="S339" s="56">
        <v>0.63362789675462716</v>
      </c>
      <c r="T339" s="56"/>
      <c r="U339" s="56"/>
      <c r="V339" s="56"/>
      <c r="W339" s="56">
        <v>0.63527313191716639</v>
      </c>
      <c r="X339" s="56"/>
      <c r="Y339" s="56">
        <v>0.69347499875993579</v>
      </c>
      <c r="Z339" s="56">
        <v>0.69817327641112636</v>
      </c>
      <c r="AA339" s="56" t="e">
        <v>#DIV/0!</v>
      </c>
      <c r="AB339" s="56" t="e">
        <v>#DIV/0!</v>
      </c>
      <c r="AC339" s="56" t="e">
        <v>#DIV/0!</v>
      </c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</row>
    <row r="340" spans="1:63" s="23" customFormat="1" x14ac:dyDescent="0.35">
      <c r="A340" s="23" t="s">
        <v>35</v>
      </c>
      <c r="B340" s="23" t="s">
        <v>36</v>
      </c>
      <c r="C340" s="56">
        <v>0.63898267542767839</v>
      </c>
      <c r="D340" s="56"/>
      <c r="E340" s="56"/>
      <c r="F340" s="56"/>
      <c r="G340" s="56">
        <v>0.61085915558658821</v>
      </c>
      <c r="H340" s="56"/>
      <c r="I340" s="56"/>
      <c r="J340" s="56"/>
      <c r="K340" s="56">
        <v>0.63192785063917678</v>
      </c>
      <c r="L340" s="56"/>
      <c r="M340" s="56"/>
      <c r="N340" s="56"/>
      <c r="O340" s="56">
        <v>0.61900343634519184</v>
      </c>
      <c r="P340" s="56"/>
      <c r="Q340" s="56"/>
      <c r="R340" s="56"/>
      <c r="S340" s="56">
        <v>0.65207315497547791</v>
      </c>
      <c r="T340" s="56"/>
      <c r="U340" s="56">
        <v>0.67460692136439537</v>
      </c>
      <c r="V340" s="56"/>
      <c r="W340" s="56">
        <v>0.66064220073944946</v>
      </c>
      <c r="X340" s="56"/>
      <c r="Y340" s="56">
        <v>0.70788853208437763</v>
      </c>
      <c r="Z340" s="56">
        <v>0.72818497737643673</v>
      </c>
      <c r="AA340" s="56" t="e">
        <v>#DIV/0!</v>
      </c>
      <c r="AB340" s="56" t="e">
        <v>#DIV/0!</v>
      </c>
      <c r="AC340" s="56" t="e">
        <v>#DIV/0!</v>
      </c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</row>
    <row r="341" spans="1:63" s="23" customFormat="1" x14ac:dyDescent="0.35">
      <c r="A341" s="23" t="s">
        <v>37</v>
      </c>
      <c r="B341" s="23" t="s">
        <v>38</v>
      </c>
      <c r="C341" s="56">
        <v>0.573948675286996</v>
      </c>
      <c r="D341" s="56"/>
      <c r="E341" s="56"/>
      <c r="F341" s="56"/>
      <c r="G341" s="56">
        <v>0.53678717249420149</v>
      </c>
      <c r="H341" s="56"/>
      <c r="I341" s="56"/>
      <c r="J341" s="56"/>
      <c r="K341" s="56">
        <v>0.5887628048927549</v>
      </c>
      <c r="L341" s="56"/>
      <c r="M341" s="56"/>
      <c r="N341" s="56"/>
      <c r="O341" s="56">
        <v>0.63789773633505698</v>
      </c>
      <c r="P341" s="56"/>
      <c r="Q341" s="56"/>
      <c r="R341" s="56"/>
      <c r="S341" s="56">
        <v>0.6889270100321877</v>
      </c>
      <c r="T341" s="56"/>
      <c r="U341" s="56">
        <v>0.71232829555623201</v>
      </c>
      <c r="V341" s="56">
        <v>0</v>
      </c>
      <c r="W341" s="56">
        <v>0.71632313634284139</v>
      </c>
      <c r="X341" s="56">
        <v>0</v>
      </c>
      <c r="Y341" s="56">
        <v>0.76157664122756819</v>
      </c>
      <c r="Z341" s="56">
        <v>0.76237441814145768</v>
      </c>
      <c r="AA341" s="56" t="e">
        <v>#DIV/0!</v>
      </c>
      <c r="AB341" s="56" t="e">
        <v>#DIV/0!</v>
      </c>
      <c r="AC341" s="56" t="e">
        <v>#DIV/0!</v>
      </c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</row>
    <row r="342" spans="1:63" s="23" customFormat="1" x14ac:dyDescent="0.35">
      <c r="A342" s="23" t="s">
        <v>39</v>
      </c>
      <c r="B342" s="23" t="s">
        <v>40</v>
      </c>
      <c r="C342" s="56">
        <v>0.56876893257461481</v>
      </c>
      <c r="D342" s="56"/>
      <c r="E342" s="56"/>
      <c r="F342" s="56"/>
      <c r="G342" s="56">
        <v>0.58143074014150731</v>
      </c>
      <c r="H342" s="56"/>
      <c r="I342" s="56"/>
      <c r="J342" s="56"/>
      <c r="K342" s="56">
        <v>0.59691077285848781</v>
      </c>
      <c r="L342" s="56"/>
      <c r="M342" s="56"/>
      <c r="N342" s="56"/>
      <c r="O342" s="56">
        <v>0.59040127456234737</v>
      </c>
      <c r="P342" s="56"/>
      <c r="Q342" s="56"/>
      <c r="R342" s="56"/>
      <c r="S342" s="56">
        <v>0.61394486883195054</v>
      </c>
      <c r="T342" s="56"/>
      <c r="U342" s="56">
        <v>0.64328162810403133</v>
      </c>
      <c r="V342" s="56"/>
      <c r="W342" s="56">
        <v>0.61269988509295314</v>
      </c>
      <c r="X342" s="56"/>
      <c r="Y342" s="56">
        <v>0.67239459513569266</v>
      </c>
      <c r="Z342" s="56">
        <v>0.68129117559429153</v>
      </c>
      <c r="AA342" s="56" t="e">
        <v>#DIV/0!</v>
      </c>
      <c r="AB342" s="56" t="e">
        <v>#DIV/0!</v>
      </c>
      <c r="AC342" s="56" t="e">
        <v>#DIV/0!</v>
      </c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</row>
    <row r="343" spans="1:63" s="23" customFormat="1" x14ac:dyDescent="0.35">
      <c r="A343" s="23" t="s">
        <v>41</v>
      </c>
      <c r="B343" s="23" t="s">
        <v>42</v>
      </c>
      <c r="C343" s="56">
        <v>0.71456825030910709</v>
      </c>
      <c r="D343" s="56"/>
      <c r="E343" s="56"/>
      <c r="F343" s="56"/>
      <c r="G343" s="56">
        <v>0.7291054818004723</v>
      </c>
      <c r="H343" s="56"/>
      <c r="I343" s="56"/>
      <c r="J343" s="56"/>
      <c r="K343" s="56">
        <v>0.69845971589028122</v>
      </c>
      <c r="L343" s="56"/>
      <c r="M343" s="56"/>
      <c r="N343" s="56"/>
      <c r="O343" s="56">
        <v>0.64098340240803808</v>
      </c>
      <c r="P343" s="56"/>
      <c r="Q343" s="56"/>
      <c r="R343" s="56"/>
      <c r="S343" s="56">
        <v>0.58632210159575482</v>
      </c>
      <c r="T343" s="56"/>
      <c r="U343" s="56">
        <v>0</v>
      </c>
      <c r="V343" s="56"/>
      <c r="W343" s="56">
        <v>0.63048291718926763</v>
      </c>
      <c r="X343" s="56">
        <v>0.621445213686593</v>
      </c>
      <c r="Y343" s="56">
        <v>0.63358183987211947</v>
      </c>
      <c r="Z343" s="56">
        <v>0.64215597375733602</v>
      </c>
      <c r="AA343" s="56" t="e">
        <v>#DIV/0!</v>
      </c>
      <c r="AB343" s="56" t="e">
        <v>#DIV/0!</v>
      </c>
      <c r="AC343" s="56" t="e">
        <v>#DIV/0!</v>
      </c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</row>
    <row r="344" spans="1:63" s="23" customFormat="1" x14ac:dyDescent="0.35">
      <c r="A344" s="23" t="s">
        <v>43</v>
      </c>
      <c r="B344" s="23" t="s">
        <v>44</v>
      </c>
      <c r="C344" s="56">
        <v>0.60286685656528527</v>
      </c>
      <c r="D344" s="56"/>
      <c r="E344" s="56"/>
      <c r="F344" s="56"/>
      <c r="G344" s="56">
        <v>0.62323913400617725</v>
      </c>
      <c r="H344" s="56"/>
      <c r="I344" s="56"/>
      <c r="J344" s="56"/>
      <c r="K344" s="56">
        <v>0.64877707100135107</v>
      </c>
      <c r="L344" s="56"/>
      <c r="M344" s="56"/>
      <c r="N344" s="56"/>
      <c r="O344" s="56">
        <v>0.63374298192531042</v>
      </c>
      <c r="P344" s="56"/>
      <c r="Q344" s="56"/>
      <c r="R344" s="56"/>
      <c r="S344" s="56">
        <v>0.65911045633557053</v>
      </c>
      <c r="T344" s="56"/>
      <c r="U344" s="56">
        <v>0.70329997557556356</v>
      </c>
      <c r="V344" s="56"/>
      <c r="W344" s="56">
        <v>0.64187214768033496</v>
      </c>
      <c r="X344" s="56"/>
      <c r="Y344" s="56"/>
      <c r="Z344" s="56">
        <v>0.65171947975306255</v>
      </c>
      <c r="AA344" s="56" t="e">
        <v>#DIV/0!</v>
      </c>
      <c r="AB344" s="56" t="e">
        <v>#DIV/0!</v>
      </c>
      <c r="AC344" s="56" t="e">
        <v>#DIV/0!</v>
      </c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</row>
    <row r="345" spans="1:63" s="23" customFormat="1" x14ac:dyDescent="0.35">
      <c r="A345" s="23" t="s">
        <v>45</v>
      </c>
      <c r="B345" s="23" t="s">
        <v>46</v>
      </c>
      <c r="C345" s="56"/>
      <c r="D345" s="56"/>
      <c r="E345" s="56"/>
      <c r="F345" s="56"/>
      <c r="G345" s="56">
        <v>0.65882323758703243</v>
      </c>
      <c r="H345" s="56"/>
      <c r="I345" s="56"/>
      <c r="J345" s="56"/>
      <c r="K345" s="56">
        <v>0.68037474676728205</v>
      </c>
      <c r="L345" s="56"/>
      <c r="M345" s="56"/>
      <c r="N345" s="56"/>
      <c r="O345" s="56">
        <v>0.65553773260389725</v>
      </c>
      <c r="P345" s="56"/>
      <c r="Q345" s="56"/>
      <c r="R345" s="56"/>
      <c r="S345" s="56">
        <v>0.63354300930254304</v>
      </c>
      <c r="T345" s="56"/>
      <c r="U345" s="56">
        <v>0.62937344111598137</v>
      </c>
      <c r="V345" s="56"/>
      <c r="W345" s="56">
        <v>0.61700731946838483</v>
      </c>
      <c r="X345" s="56">
        <v>0.62590043088388003</v>
      </c>
      <c r="Y345" s="56">
        <v>0.64354118967267082</v>
      </c>
      <c r="Z345" s="56">
        <v>0.66189838319706795</v>
      </c>
      <c r="AA345" s="56" t="e">
        <v>#DIV/0!</v>
      </c>
      <c r="AB345" s="56" t="e">
        <v>#DIV/0!</v>
      </c>
      <c r="AC345" s="56" t="e">
        <v>#DIV/0!</v>
      </c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</row>
    <row r="346" spans="1:63" s="23" customFormat="1" x14ac:dyDescent="0.35">
      <c r="A346" s="23" t="s">
        <v>47</v>
      </c>
      <c r="B346" s="23" t="s">
        <v>48</v>
      </c>
      <c r="C346" s="56">
        <v>0.69481813629048095</v>
      </c>
      <c r="D346" s="56"/>
      <c r="E346" s="56"/>
      <c r="F346" s="56"/>
      <c r="G346" s="56">
        <v>0.68424957763311101</v>
      </c>
      <c r="H346" s="56"/>
      <c r="I346" s="56"/>
      <c r="J346" s="56"/>
      <c r="K346" s="56">
        <v>0.68625016011289452</v>
      </c>
      <c r="L346" s="56"/>
      <c r="M346" s="56"/>
      <c r="N346" s="56"/>
      <c r="O346" s="56">
        <v>0.66546170468073074</v>
      </c>
      <c r="P346" s="56"/>
      <c r="Q346" s="56"/>
      <c r="R346" s="56"/>
      <c r="S346" s="56">
        <v>0.62900479021910449</v>
      </c>
      <c r="T346" s="56"/>
      <c r="U346" s="56"/>
      <c r="V346" s="56"/>
      <c r="W346" s="56">
        <v>0.60610822980616741</v>
      </c>
      <c r="X346" s="56"/>
      <c r="Y346" s="56"/>
      <c r="Z346" s="56" t="e">
        <v>#DIV/0!</v>
      </c>
      <c r="AA346" s="56" t="e">
        <v>#DIV/0!</v>
      </c>
      <c r="AB346" s="56" t="e">
        <v>#DIV/0!</v>
      </c>
      <c r="AC346" s="56" t="e">
        <v>#DIV/0!</v>
      </c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</row>
    <row r="347" spans="1:63" s="23" customFormat="1" x14ac:dyDescent="0.35">
      <c r="A347" s="23" t="s">
        <v>49</v>
      </c>
      <c r="B347" s="23" t="s">
        <v>50</v>
      </c>
      <c r="C347" s="56">
        <v>0.61055697168702139</v>
      </c>
      <c r="D347" s="56"/>
      <c r="E347" s="56"/>
      <c r="F347" s="56"/>
      <c r="G347" s="56">
        <v>0.64341312647698923</v>
      </c>
      <c r="H347" s="56"/>
      <c r="I347" s="56"/>
      <c r="J347" s="56"/>
      <c r="K347" s="56">
        <v>0.62533242317545168</v>
      </c>
      <c r="L347" s="56"/>
      <c r="M347" s="56"/>
      <c r="N347" s="56"/>
      <c r="O347" s="56">
        <v>0.58072649786321295</v>
      </c>
      <c r="P347" s="56"/>
      <c r="Q347" s="56"/>
      <c r="R347" s="56"/>
      <c r="S347" s="56">
        <v>0.62197731529728018</v>
      </c>
      <c r="T347" s="56"/>
      <c r="U347" s="56">
        <v>0.57928549472545776</v>
      </c>
      <c r="V347" s="56"/>
      <c r="W347" s="56">
        <v>0.60630094789162225</v>
      </c>
      <c r="X347" s="56"/>
      <c r="Y347" s="56">
        <v>0.60955668534902219</v>
      </c>
      <c r="Z347" s="56">
        <v>0.63370781537643417</v>
      </c>
      <c r="AA347" s="56" t="e">
        <v>#DIV/0!</v>
      </c>
      <c r="AB347" s="56" t="e">
        <v>#DIV/0!</v>
      </c>
      <c r="AC347" s="56" t="e">
        <v>#DIV/0!</v>
      </c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</row>
    <row r="348" spans="1:63" s="25" customFormat="1" ht="13.15" x14ac:dyDescent="0.4">
      <c r="A348" s="10" t="s">
        <v>85</v>
      </c>
      <c r="B348" s="25" t="s">
        <v>51</v>
      </c>
      <c r="C348" s="57">
        <v>0.59237460820023835</v>
      </c>
      <c r="D348" s="57">
        <v>0.64403366773032955</v>
      </c>
      <c r="E348" s="57">
        <v>0.64068978384892072</v>
      </c>
      <c r="F348" s="57">
        <v>0.63334598193566838</v>
      </c>
      <c r="G348" s="57">
        <v>0.60619948512807087</v>
      </c>
      <c r="H348" s="57">
        <v>0.64001261003948873</v>
      </c>
      <c r="I348" s="57">
        <v>0.6365621929318368</v>
      </c>
      <c r="J348" s="57">
        <v>0.62732101400817164</v>
      </c>
      <c r="K348" s="57">
        <v>0.6043437005137553</v>
      </c>
      <c r="L348" s="57">
        <v>0.64531085426433099</v>
      </c>
      <c r="M348" s="57">
        <v>0.64091593360005239</v>
      </c>
      <c r="N348" s="57">
        <v>0.63189015164794726</v>
      </c>
      <c r="O348" s="57">
        <v>0.60875924758083699</v>
      </c>
      <c r="P348" s="57">
        <v>0.6511155293900952</v>
      </c>
      <c r="Q348" s="57">
        <v>0.64874403118224577</v>
      </c>
      <c r="R348" s="57">
        <v>0.64215638224659344</v>
      </c>
      <c r="S348" s="57">
        <v>0.61821346657775378</v>
      </c>
      <c r="T348" s="57">
        <v>0.65129545958960955</v>
      </c>
      <c r="U348" s="57">
        <v>0.65699608828105738</v>
      </c>
      <c r="V348" s="57">
        <v>0.65417991848241586</v>
      </c>
      <c r="W348" s="57">
        <v>0.63275678099068822</v>
      </c>
      <c r="X348" s="57">
        <v>0.64460388712422623</v>
      </c>
      <c r="Y348" s="57">
        <v>0.67307954138252657</v>
      </c>
      <c r="Z348" s="57">
        <v>0.67422181915339485</v>
      </c>
      <c r="AA348" s="57" t="e">
        <v>#DIV/0!</v>
      </c>
      <c r="AB348" s="57" t="e">
        <v>#DIV/0!</v>
      </c>
      <c r="AC348" s="57" t="e">
        <v>#DIV/0!</v>
      </c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1:63" s="23" customFormat="1" x14ac:dyDescent="0.35">
      <c r="B349" s="27" t="s">
        <v>52</v>
      </c>
      <c r="C349" s="58">
        <v>0.60017052157359574</v>
      </c>
      <c r="D349" s="58">
        <v>0.65587213913985565</v>
      </c>
      <c r="E349" s="58">
        <v>0.65116906838413846</v>
      </c>
      <c r="F349" s="58">
        <v>0.64238481708669914</v>
      </c>
      <c r="G349" s="58">
        <v>0.61109974037581294</v>
      </c>
      <c r="H349" s="58">
        <v>0.64588624965302199</v>
      </c>
      <c r="I349" s="58">
        <v>0.64025063501250135</v>
      </c>
      <c r="J349" s="58">
        <v>0.62886793646775929</v>
      </c>
      <c r="K349" s="58">
        <v>0.60487987323875902</v>
      </c>
      <c r="L349" s="58">
        <v>0.64779171170104088</v>
      </c>
      <c r="M349" s="58">
        <v>0.64181651550105867</v>
      </c>
      <c r="N349" s="58">
        <v>0.63231195160948694</v>
      </c>
      <c r="O349" s="58">
        <v>0.60808190872805068</v>
      </c>
      <c r="P349" s="58">
        <v>0.65013342064336577</v>
      </c>
      <c r="Q349" s="58">
        <v>0.64594485815367897</v>
      </c>
      <c r="R349" s="58">
        <v>0.63929639211622769</v>
      </c>
      <c r="S349" s="58">
        <v>0.61260545514339215</v>
      </c>
      <c r="T349" s="58">
        <v>0.6411223901416141</v>
      </c>
      <c r="U349" s="58">
        <v>0.64897934905620502</v>
      </c>
      <c r="V349" s="58">
        <v>0.64546645382437129</v>
      </c>
      <c r="W349" s="58">
        <v>0.62125088895368108</v>
      </c>
      <c r="X349" s="58">
        <v>0.61894920935238307</v>
      </c>
      <c r="Y349" s="58">
        <v>0.65531656562632723</v>
      </c>
      <c r="Z349" s="58">
        <v>0.65764756288199244</v>
      </c>
      <c r="AA349" s="58" t="e">
        <v>#DIV/0!</v>
      </c>
      <c r="AB349" s="58" t="e">
        <v>#DIV/0!</v>
      </c>
      <c r="AC349" s="58" t="e">
        <v>#DIV/0!</v>
      </c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  <c r="BF349" s="28"/>
      <c r="BG349" s="28"/>
      <c r="BH349" s="28"/>
      <c r="BI349" s="28"/>
      <c r="BJ349" s="28"/>
      <c r="BK349" s="28"/>
    </row>
    <row r="350" spans="1:63" s="23" customFormat="1" x14ac:dyDescent="0.35">
      <c r="B350" s="27" t="s">
        <v>53</v>
      </c>
      <c r="C350" s="58">
        <v>0.5609206318209019</v>
      </c>
      <c r="D350" s="58">
        <v>0.59592690482043609</v>
      </c>
      <c r="E350" s="58">
        <v>0.60082013835425863</v>
      </c>
      <c r="F350" s="58">
        <v>0.59943977305266738</v>
      </c>
      <c r="G350" s="58">
        <v>0.58722699328010231</v>
      </c>
      <c r="H350" s="58">
        <v>0.61633475834603935</v>
      </c>
      <c r="I350" s="58">
        <v>0.62059993677247116</v>
      </c>
      <c r="J350" s="58">
        <v>0.61810024646967365</v>
      </c>
      <c r="K350" s="58">
        <v>0.59944446336152568</v>
      </c>
      <c r="L350" s="58">
        <v>0.63159754316627359</v>
      </c>
      <c r="M350" s="58">
        <v>0.63414301193614719</v>
      </c>
      <c r="N350" s="58">
        <v>0.62775084204178933</v>
      </c>
      <c r="O350" s="58">
        <v>0.608390431741198</v>
      </c>
      <c r="P350" s="58">
        <v>0.65056480453213439</v>
      </c>
      <c r="Q350" s="58">
        <v>0.65374221732677429</v>
      </c>
      <c r="R350" s="58">
        <v>0.6479354876337996</v>
      </c>
      <c r="S350" s="58">
        <v>0.63025710880299679</v>
      </c>
      <c r="T350" s="58">
        <v>0.67379941262969723</v>
      </c>
      <c r="U350" s="58">
        <v>0.67282763982700811</v>
      </c>
      <c r="V350" s="58">
        <v>0.67274746435321264</v>
      </c>
      <c r="W350" s="58">
        <v>0.65742304974602273</v>
      </c>
      <c r="X350" s="58">
        <v>0.70098971419053036</v>
      </c>
      <c r="Y350" s="58">
        <v>0.71008160209818794</v>
      </c>
      <c r="Z350" s="58">
        <v>0.70849165355428645</v>
      </c>
      <c r="AA350" s="58" t="e">
        <v>#DIV/0!</v>
      </c>
      <c r="AB350" s="58" t="e">
        <v>#DIV/0!</v>
      </c>
      <c r="AC350" s="58" t="e">
        <v>#DIV/0!</v>
      </c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  <c r="BF350" s="28"/>
      <c r="BG350" s="28"/>
      <c r="BH350" s="28"/>
      <c r="BI350" s="28"/>
      <c r="BJ350" s="28"/>
      <c r="BK350" s="28"/>
    </row>
    <row r="351" spans="1:63" s="23" customFormat="1" x14ac:dyDescent="0.35">
      <c r="B351" s="27" t="s">
        <v>54</v>
      </c>
      <c r="C351" s="58">
        <v>0.60674022359787683</v>
      </c>
      <c r="D351" s="58">
        <v>0.67865067394575462</v>
      </c>
      <c r="E351" s="58">
        <v>0.66014073292893927</v>
      </c>
      <c r="F351" s="58">
        <v>0.65665559789828054</v>
      </c>
      <c r="G351" s="58">
        <v>0.63354259730509177</v>
      </c>
      <c r="H351" s="58">
        <v>0.70324556189561682</v>
      </c>
      <c r="I351" s="58">
        <v>0.69388091853384037</v>
      </c>
      <c r="J351" s="58">
        <v>0.68443064632097228</v>
      </c>
      <c r="K351" s="58">
        <v>0.64625119430905686</v>
      </c>
      <c r="L351" s="58">
        <v>0.71838780864727314</v>
      </c>
      <c r="M351" s="58">
        <v>0.69327061987022798</v>
      </c>
      <c r="N351" s="58">
        <v>0.66994200363958767</v>
      </c>
      <c r="O351" s="58">
        <v>0.64051983596972506</v>
      </c>
      <c r="P351" s="58">
        <v>0.69625257604365132</v>
      </c>
      <c r="Q351" s="58">
        <v>0.6863265920292646</v>
      </c>
      <c r="R351" s="58">
        <v>0.66918986039705386</v>
      </c>
      <c r="S351" s="58">
        <v>0.65865804738830558</v>
      </c>
      <c r="T351" s="58">
        <v>0.71042291296550963</v>
      </c>
      <c r="U351" s="58">
        <v>0.70762657631296322</v>
      </c>
      <c r="V351" s="58">
        <v>0.68417458329345449</v>
      </c>
      <c r="W351" s="58">
        <v>0.66683408211713946</v>
      </c>
      <c r="X351" s="58">
        <v>0.70760059990889379</v>
      </c>
      <c r="Y351" s="58">
        <v>0.72087999169782646</v>
      </c>
      <c r="Z351" s="58">
        <v>0.7122510590269443</v>
      </c>
      <c r="AA351" s="58" t="e">
        <v>#DIV/0!</v>
      </c>
      <c r="AB351" s="58" t="e">
        <v>#DIV/0!</v>
      </c>
      <c r="AC351" s="58" t="e">
        <v>#DIV/0!</v>
      </c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</row>
    <row r="352" spans="1:63" s="23" customFormat="1" x14ac:dyDescent="0.35">
      <c r="A352" s="29"/>
      <c r="B352" s="30" t="s">
        <v>55</v>
      </c>
      <c r="C352" s="59"/>
      <c r="D352" s="59"/>
      <c r="E352" s="59"/>
      <c r="F352" s="59"/>
      <c r="G352" s="59">
        <v>0.66870824143178786</v>
      </c>
      <c r="H352" s="59"/>
      <c r="I352" s="59"/>
      <c r="J352" s="59"/>
      <c r="K352" s="59">
        <v>0.66751459889890918</v>
      </c>
      <c r="L352" s="59"/>
      <c r="M352" s="59"/>
      <c r="N352" s="59"/>
      <c r="O352" s="59">
        <v>0.63431048282838209</v>
      </c>
      <c r="P352" s="59"/>
      <c r="Q352" s="59"/>
      <c r="R352" s="59"/>
      <c r="S352" s="59">
        <v>0.62589436662292786</v>
      </c>
      <c r="T352" s="59"/>
      <c r="U352" s="59"/>
      <c r="V352" s="59"/>
      <c r="W352" s="59">
        <v>0.61424218869764591</v>
      </c>
      <c r="X352" s="59"/>
      <c r="Y352" s="59"/>
      <c r="Z352" s="59" t="e">
        <v>#DIV/0!</v>
      </c>
      <c r="AA352" s="59" t="e">
        <v>#DIV/0!</v>
      </c>
      <c r="AB352" s="59" t="e">
        <v>#DIV/0!</v>
      </c>
      <c r="AC352" s="59" t="e">
        <v>#DIV/0!</v>
      </c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</row>
    <row r="354" spans="1:63" x14ac:dyDescent="0.35">
      <c r="A354" s="3" t="s">
        <v>168</v>
      </c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</row>
    <row r="355" spans="1:63" s="23" customFormat="1" x14ac:dyDescent="0.35">
      <c r="A355" s="23" t="s">
        <v>1</v>
      </c>
      <c r="B355" s="23" t="s">
        <v>2</v>
      </c>
      <c r="C355" s="56">
        <v>0.56322261639983084</v>
      </c>
      <c r="D355" s="56">
        <v>0.61134979836052605</v>
      </c>
      <c r="E355" s="56">
        <v>0.60812332393591417</v>
      </c>
      <c r="F355" s="56">
        <v>0.60058738403714218</v>
      </c>
      <c r="G355" s="56">
        <v>0.57026939442019808</v>
      </c>
      <c r="H355" s="56">
        <v>0.60756237740140595</v>
      </c>
      <c r="I355" s="56">
        <v>0.60138011043896855</v>
      </c>
      <c r="J355" s="56">
        <v>0.59543232047983297</v>
      </c>
      <c r="K355" s="56">
        <v>0.57260613284414608</v>
      </c>
      <c r="L355" s="56">
        <v>0.59715078505684893</v>
      </c>
      <c r="M355" s="56">
        <v>0.59741734118758105</v>
      </c>
      <c r="N355" s="56">
        <v>0.59748097493420715</v>
      </c>
      <c r="O355" s="56">
        <v>0.5716160960048301</v>
      </c>
      <c r="P355" s="56">
        <v>0.58635086360086819</v>
      </c>
      <c r="Q355" s="56">
        <v>0.58919387988125138</v>
      </c>
      <c r="R355" s="56">
        <v>0.58843936314571144</v>
      </c>
      <c r="S355" s="56">
        <v>0.54578292041791376</v>
      </c>
      <c r="T355" s="56">
        <v>0.53205382967918569</v>
      </c>
      <c r="U355" s="56">
        <v>0.54274622307307951</v>
      </c>
      <c r="V355" s="56">
        <v>0.55062634857460901</v>
      </c>
      <c r="W355" s="56">
        <v>0.51535375340250877</v>
      </c>
      <c r="X355" s="56">
        <v>0.50297850832177171</v>
      </c>
      <c r="Y355" s="56">
        <v>0.54269857690049483</v>
      </c>
      <c r="Z355" s="56">
        <v>0.55725084689459103</v>
      </c>
      <c r="AA355" s="56" t="e">
        <v>#DIV/0!</v>
      </c>
      <c r="AB355" s="56" t="e">
        <v>#DIV/0!</v>
      </c>
      <c r="AC355" s="56" t="e">
        <v>#DIV/0!</v>
      </c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</row>
    <row r="356" spans="1:63" s="23" customFormat="1" x14ac:dyDescent="0.35">
      <c r="A356" s="23" t="s">
        <v>3</v>
      </c>
      <c r="B356" s="23" t="s">
        <v>4</v>
      </c>
      <c r="C356" s="56">
        <v>0.53697034520493747</v>
      </c>
      <c r="D356" s="56">
        <v>0.63310599690656366</v>
      </c>
      <c r="E356" s="56">
        <v>0.61082062713930818</v>
      </c>
      <c r="F356" s="56">
        <v>0.60498733749788958</v>
      </c>
      <c r="G356" s="56">
        <v>0.54816792162985717</v>
      </c>
      <c r="H356" s="56">
        <v>0.60844988238726505</v>
      </c>
      <c r="I356" s="56">
        <v>0.60755489967181342</v>
      </c>
      <c r="J356" s="56">
        <v>0.59991033650183434</v>
      </c>
      <c r="K356" s="56">
        <v>0.54321904042574432</v>
      </c>
      <c r="L356" s="56">
        <v>0.61397948783284495</v>
      </c>
      <c r="M356" s="56">
        <v>0.61464751532412365</v>
      </c>
      <c r="N356" s="56">
        <v>0.60297040197143537</v>
      </c>
      <c r="O356" s="56">
        <v>0.54653485592047313</v>
      </c>
      <c r="P356" s="56">
        <v>0.57880842342434047</v>
      </c>
      <c r="Q356" s="56">
        <v>0.58705942590831672</v>
      </c>
      <c r="R356" s="56">
        <v>0.56826005784967937</v>
      </c>
      <c r="S356" s="56">
        <v>0.52105632198012164</v>
      </c>
      <c r="T356" s="56">
        <v>0.53278683476322164</v>
      </c>
      <c r="U356" s="56">
        <v>0.53995280380141586</v>
      </c>
      <c r="V356" s="56">
        <v>0.53099426967299312</v>
      </c>
      <c r="W356" s="56">
        <v>0.48924565058980796</v>
      </c>
      <c r="X356" s="56">
        <v>0.46566530455880473</v>
      </c>
      <c r="Y356" s="56">
        <v>0.5057743381442803</v>
      </c>
      <c r="Z356" s="56">
        <v>0.51817077609337836</v>
      </c>
      <c r="AA356" s="56" t="e">
        <v>#DIV/0!</v>
      </c>
      <c r="AB356" s="56" t="e">
        <v>#DIV/0!</v>
      </c>
      <c r="AC356" s="56" t="e">
        <v>#DIV/0!</v>
      </c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</row>
    <row r="357" spans="1:63" s="23" customFormat="1" x14ac:dyDescent="0.35">
      <c r="A357" s="23" t="s">
        <v>5</v>
      </c>
      <c r="B357" s="23" t="s">
        <v>6</v>
      </c>
      <c r="C357" s="56">
        <v>0.41123484081565193</v>
      </c>
      <c r="D357" s="56">
        <v>0.49441690115681808</v>
      </c>
      <c r="E357" s="56">
        <v>0.46178824704872989</v>
      </c>
      <c r="F357" s="56">
        <v>0.46528713069891392</v>
      </c>
      <c r="G357" s="56">
        <v>0.4149460859712335</v>
      </c>
      <c r="H357" s="56">
        <v>0.52069329793300734</v>
      </c>
      <c r="I357" s="56">
        <v>0.49419500030991786</v>
      </c>
      <c r="J357" s="56">
        <v>0.48563992612831408</v>
      </c>
      <c r="K357" s="56">
        <v>0.44309704145377332</v>
      </c>
      <c r="L357" s="56">
        <v>0.51026137382574521</v>
      </c>
      <c r="M357" s="56">
        <v>0.50792056452642598</v>
      </c>
      <c r="N357" s="56">
        <v>0.50707147756737758</v>
      </c>
      <c r="O357" s="56">
        <v>0.46044204269116457</v>
      </c>
      <c r="P357" s="56">
        <v>0.53247612049963267</v>
      </c>
      <c r="Q357" s="56">
        <v>0.50478369306355131</v>
      </c>
      <c r="R357" s="56">
        <v>0.49810897387084163</v>
      </c>
      <c r="S357" s="56">
        <v>0.44339148097946079</v>
      </c>
      <c r="T357" s="56">
        <v>0.49507684143341724</v>
      </c>
      <c r="U357" s="56">
        <v>0.4844262384778969</v>
      </c>
      <c r="V357" s="56">
        <v>0.48079189542226891</v>
      </c>
      <c r="W357" s="56">
        <v>0.43432468927649542</v>
      </c>
      <c r="X357" s="56">
        <v>0.49899308926010172</v>
      </c>
      <c r="Y357" s="56">
        <v>0.50017858171553664</v>
      </c>
      <c r="Z357" s="56">
        <v>0.49101394780320806</v>
      </c>
      <c r="AA357" s="56" t="e">
        <v>#DIV/0!</v>
      </c>
      <c r="AB357" s="56" t="e">
        <v>#DIV/0!</v>
      </c>
      <c r="AC357" s="56" t="e">
        <v>#DIV/0!</v>
      </c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</row>
    <row r="358" spans="1:63" s="23" customFormat="1" x14ac:dyDescent="0.35">
      <c r="A358" s="23" t="s">
        <v>7</v>
      </c>
      <c r="B358" s="23" t="s">
        <v>8</v>
      </c>
      <c r="C358" s="56">
        <v>0.51356311209210415</v>
      </c>
      <c r="D358" s="56">
        <v>0.54843419052975462</v>
      </c>
      <c r="E358" s="56">
        <v>0.54610198061525494</v>
      </c>
      <c r="F358" s="56">
        <v>0.53619347763159508</v>
      </c>
      <c r="G358" s="56">
        <v>0.51357849381105902</v>
      </c>
      <c r="H358" s="56">
        <v>0.52675976241627698</v>
      </c>
      <c r="I358" s="56">
        <v>0.53985202669977228</v>
      </c>
      <c r="J358" s="56">
        <v>0.53021693543897419</v>
      </c>
      <c r="K358" s="56">
        <v>0.51243543272027992</v>
      </c>
      <c r="L358" s="56">
        <v>0.51438378245121652</v>
      </c>
      <c r="M358" s="56">
        <v>0.53303022068671024</v>
      </c>
      <c r="N358" s="56">
        <v>0.52939213177622391</v>
      </c>
      <c r="O358" s="56">
        <v>0.52070388802183021</v>
      </c>
      <c r="P358" s="56">
        <v>0.50581482530531996</v>
      </c>
      <c r="Q358" s="56">
        <v>0.51688631216904191</v>
      </c>
      <c r="R358" s="56">
        <v>0.51385367881871258</v>
      </c>
      <c r="S358" s="56">
        <v>0.50603399725199472</v>
      </c>
      <c r="T358" s="56">
        <v>0.51240942028985503</v>
      </c>
      <c r="U358" s="56">
        <v>0.51755920204039885</v>
      </c>
      <c r="V358" s="56">
        <v>0.49895031294408487</v>
      </c>
      <c r="W358" s="56">
        <v>0.48569639547901106</v>
      </c>
      <c r="X358" s="56">
        <v>0.50906618682777094</v>
      </c>
      <c r="Y358" s="56">
        <v>0.49103266576299665</v>
      </c>
      <c r="Z358" s="56">
        <v>0.49115073021378058</v>
      </c>
      <c r="AA358" s="56" t="e">
        <v>#DIV/0!</v>
      </c>
      <c r="AB358" s="56" t="e">
        <v>#DIV/0!</v>
      </c>
      <c r="AC358" s="56" t="e">
        <v>#DIV/0!</v>
      </c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</row>
    <row r="359" spans="1:63" s="23" customFormat="1" x14ac:dyDescent="0.35">
      <c r="A359" s="23" t="s">
        <v>9</v>
      </c>
      <c r="B359" s="23" t="s">
        <v>10</v>
      </c>
      <c r="C359" s="56">
        <v>0.47681178885968112</v>
      </c>
      <c r="D359" s="56">
        <v>0.56665233638678525</v>
      </c>
      <c r="E359" s="56">
        <v>0.54642620727513436</v>
      </c>
      <c r="F359" s="56">
        <v>0.52362651945432348</v>
      </c>
      <c r="G359" s="56">
        <v>0.51116922398311226</v>
      </c>
      <c r="H359" s="56">
        <v>0.56015336163220597</v>
      </c>
      <c r="I359" s="56">
        <v>0.54182395915374382</v>
      </c>
      <c r="J359" s="56">
        <v>0.52114165868782203</v>
      </c>
      <c r="K359" s="56">
        <v>0.50479512953297545</v>
      </c>
      <c r="L359" s="56">
        <v>0.54180197691231891</v>
      </c>
      <c r="M359" s="56">
        <v>0.53092722727915864</v>
      </c>
      <c r="N359" s="56">
        <v>0.50199642575389225</v>
      </c>
      <c r="O359" s="56">
        <v>0.48357101590294038</v>
      </c>
      <c r="P359" s="56">
        <v>0.53583884814881055</v>
      </c>
      <c r="Q359" s="56">
        <v>0.51776649746192893</v>
      </c>
      <c r="R359" s="56">
        <v>0.49211727541078204</v>
      </c>
      <c r="S359" s="56">
        <v>0.47261289395211975</v>
      </c>
      <c r="T359" s="56">
        <v>0.4953344803157575</v>
      </c>
      <c r="U359" s="56">
        <v>0.49606087549885236</v>
      </c>
      <c r="V359" s="56">
        <v>0.45851119777615373</v>
      </c>
      <c r="W359" s="56">
        <v>0.44220649235404585</v>
      </c>
      <c r="X359" s="56">
        <v>0.4397408669890957</v>
      </c>
      <c r="Y359" s="56">
        <v>0.46743243112474475</v>
      </c>
      <c r="Z359" s="56">
        <v>0.45385978370818936</v>
      </c>
      <c r="AA359" s="56" t="e">
        <v>#DIV/0!</v>
      </c>
      <c r="AB359" s="56" t="e">
        <v>#DIV/0!</v>
      </c>
      <c r="AC359" s="56" t="e">
        <v>#DIV/0!</v>
      </c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</row>
    <row r="360" spans="1:63" s="23" customFormat="1" x14ac:dyDescent="0.35">
      <c r="A360" s="23" t="s">
        <v>11</v>
      </c>
      <c r="B360" s="23" t="s">
        <v>12</v>
      </c>
      <c r="C360" s="56">
        <v>0.46182944085629823</v>
      </c>
      <c r="D360" s="56">
        <v>0.51753796532724095</v>
      </c>
      <c r="E360" s="56">
        <v>0.52134358172659367</v>
      </c>
      <c r="F360" s="56">
        <v>0.52260634514155646</v>
      </c>
      <c r="G360" s="56">
        <v>0.48475929989496347</v>
      </c>
      <c r="H360" s="56">
        <v>0.5428923727320768</v>
      </c>
      <c r="I360" s="56">
        <v>0.53717677130201857</v>
      </c>
      <c r="J360" s="56">
        <v>0.53666897547575165</v>
      </c>
      <c r="K360" s="56">
        <v>0.52137747316238414</v>
      </c>
      <c r="L360" s="56">
        <v>0.55353496061460661</v>
      </c>
      <c r="M360" s="56">
        <v>0.54159576627066519</v>
      </c>
      <c r="N360" s="56">
        <v>0.53408659810726844</v>
      </c>
      <c r="O360" s="56">
        <v>0.51213387228137919</v>
      </c>
      <c r="P360" s="56">
        <v>0.48085439553717796</v>
      </c>
      <c r="Q360" s="56">
        <v>0.4748991217659625</v>
      </c>
      <c r="R360" s="56">
        <v>0.47888856007102465</v>
      </c>
      <c r="S360" s="56">
        <v>0.43872955390894897</v>
      </c>
      <c r="T360" s="56">
        <v>0.44536622854552976</v>
      </c>
      <c r="U360" s="56">
        <v>0.41425073222259567</v>
      </c>
      <c r="V360" s="56">
        <v>0.4070245288816059</v>
      </c>
      <c r="W360" s="56">
        <v>0.36852946577919404</v>
      </c>
      <c r="X360" s="56">
        <v>0.40676714962576394</v>
      </c>
      <c r="Y360" s="56">
        <v>0.39869286833925205</v>
      </c>
      <c r="Z360" s="56">
        <v>0.41497651146976439</v>
      </c>
      <c r="AA360" s="56" t="e">
        <v>#DIV/0!</v>
      </c>
      <c r="AB360" s="56" t="e">
        <v>#DIV/0!</v>
      </c>
      <c r="AC360" s="56" t="e">
        <v>#DIV/0!</v>
      </c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</row>
    <row r="361" spans="1:63" s="23" customFormat="1" x14ac:dyDescent="0.35">
      <c r="A361" s="23" t="s">
        <v>13</v>
      </c>
      <c r="B361" s="23" t="s">
        <v>14</v>
      </c>
      <c r="C361" s="56">
        <v>0.54990801517254218</v>
      </c>
      <c r="D361" s="56">
        <v>0.58212010583574614</v>
      </c>
      <c r="E361" s="56">
        <v>0.60938809723386422</v>
      </c>
      <c r="F361" s="56">
        <v>0.59989777788594933</v>
      </c>
      <c r="G361" s="56">
        <v>0.56008017370970431</v>
      </c>
      <c r="H361" s="56">
        <v>0.56988352745424298</v>
      </c>
      <c r="I361" s="56">
        <v>0.54872516435797292</v>
      </c>
      <c r="J361" s="56">
        <v>0.55058090110512892</v>
      </c>
      <c r="K361" s="56">
        <v>0.52577637270455035</v>
      </c>
      <c r="L361" s="56">
        <v>0.57877749442142179</v>
      </c>
      <c r="M361" s="56">
        <v>0.5357062696393835</v>
      </c>
      <c r="N361" s="56">
        <v>0.54370890615660494</v>
      </c>
      <c r="O361" s="56">
        <v>0.4948255510719482</v>
      </c>
      <c r="P361" s="56">
        <v>0.61257953989231517</v>
      </c>
      <c r="Q361" s="56">
        <v>0.55960476703474282</v>
      </c>
      <c r="R361" s="56">
        <v>0.5444799119427628</v>
      </c>
      <c r="S361" s="56">
        <v>0.48191324120482315</v>
      </c>
      <c r="T361" s="56">
        <v>0.5592422603560675</v>
      </c>
      <c r="U361" s="56">
        <v>0.49058927731185475</v>
      </c>
      <c r="V361" s="56">
        <v>0.46392651796998774</v>
      </c>
      <c r="W361" s="56">
        <v>0.40693756964780886</v>
      </c>
      <c r="X361" s="56">
        <v>0.492998020382726</v>
      </c>
      <c r="Y361" s="56">
        <v>0.44037343885247932</v>
      </c>
      <c r="Z361" s="56">
        <v>0.44726862074196427</v>
      </c>
      <c r="AA361" s="56" t="e">
        <v>#DIV/0!</v>
      </c>
      <c r="AB361" s="56" t="e">
        <v>#DIV/0!</v>
      </c>
      <c r="AC361" s="56" t="e">
        <v>#DIV/0!</v>
      </c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</row>
    <row r="362" spans="1:63" s="23" customFormat="1" x14ac:dyDescent="0.35">
      <c r="A362" s="23" t="s">
        <v>15</v>
      </c>
      <c r="B362" s="23" t="s">
        <v>16</v>
      </c>
      <c r="C362" s="56">
        <v>0.42015410458661995</v>
      </c>
      <c r="D362" s="56">
        <v>0.48062015503875971</v>
      </c>
      <c r="E362" s="56">
        <v>0.47485587811406216</v>
      </c>
      <c r="F362" s="56">
        <v>0.47271489305168063</v>
      </c>
      <c r="G362" s="56">
        <v>0.45266365578865581</v>
      </c>
      <c r="H362" s="56">
        <v>0.50309566606750544</v>
      </c>
      <c r="I362" s="56">
        <v>0.50289567786069655</v>
      </c>
      <c r="J362" s="56">
        <v>0.50326410259711829</v>
      </c>
      <c r="K362" s="56">
        <v>0.49201346122140216</v>
      </c>
      <c r="L362" s="56">
        <v>0.52308065242234303</v>
      </c>
      <c r="M362" s="56">
        <v>0.53066616342706174</v>
      </c>
      <c r="N362" s="56">
        <v>0.52330328583890662</v>
      </c>
      <c r="O362" s="56">
        <v>0.49016274614707556</v>
      </c>
      <c r="P362" s="56">
        <v>0.54346642758797348</v>
      </c>
      <c r="Q362" s="56">
        <v>0.52707703173701426</v>
      </c>
      <c r="R362" s="56">
        <v>0.49203330797870209</v>
      </c>
      <c r="S362" s="56">
        <v>0.43905985871306352</v>
      </c>
      <c r="T362" s="56">
        <v>0.49514293644185403</v>
      </c>
      <c r="U362" s="56">
        <v>0.45909079087670024</v>
      </c>
      <c r="V362" s="56">
        <v>0.43561160368425583</v>
      </c>
      <c r="W362" s="56">
        <v>0.39015703415897685</v>
      </c>
      <c r="X362" s="56">
        <v>0.44453580505307222</v>
      </c>
      <c r="Y362" s="56">
        <v>0.45133481289528038</v>
      </c>
      <c r="Z362" s="56">
        <v>0.42950309758465727</v>
      </c>
      <c r="AA362" s="56" t="e">
        <v>#DIV/0!</v>
      </c>
      <c r="AB362" s="56" t="e">
        <v>#DIV/0!</v>
      </c>
      <c r="AC362" s="56" t="e">
        <v>#DIV/0!</v>
      </c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</row>
    <row r="363" spans="1:63" s="23" customFormat="1" x14ac:dyDescent="0.35">
      <c r="A363" s="23" t="s">
        <v>17</v>
      </c>
      <c r="B363" s="23" t="s">
        <v>18</v>
      </c>
      <c r="C363" s="56">
        <v>0.50289086183953313</v>
      </c>
      <c r="D363" s="56">
        <v>0.51825291981227006</v>
      </c>
      <c r="E363" s="56">
        <v>0.53156537238160306</v>
      </c>
      <c r="F363" s="56">
        <v>0.53190741287423382</v>
      </c>
      <c r="G363" s="56">
        <v>0.52647162287894667</v>
      </c>
      <c r="H363" s="56">
        <v>0.51766329516874299</v>
      </c>
      <c r="I363" s="56">
        <v>0.56261951606019867</v>
      </c>
      <c r="J363" s="56">
        <v>0.55976873814347838</v>
      </c>
      <c r="K363" s="56">
        <v>0.53547834892467938</v>
      </c>
      <c r="L363" s="56">
        <v>0.52914451864976597</v>
      </c>
      <c r="M363" s="56">
        <v>0.5457457328346017</v>
      </c>
      <c r="N363" s="56">
        <v>0.53955047808270207</v>
      </c>
      <c r="O363" s="56">
        <v>0.53514972754086887</v>
      </c>
      <c r="P363" s="56">
        <v>0.50746322730236937</v>
      </c>
      <c r="Q363" s="56">
        <v>0.50398861846450893</v>
      </c>
      <c r="R363" s="56">
        <v>0.50944047764918188</v>
      </c>
      <c r="S363" s="56">
        <v>0.5013029606838717</v>
      </c>
      <c r="T363" s="56">
        <v>0.4451517080415871</v>
      </c>
      <c r="U363" s="56">
        <v>0.44145061597431434</v>
      </c>
      <c r="V363" s="56">
        <v>0.44518189851977319</v>
      </c>
      <c r="W363" s="56">
        <v>0.45081542135789832</v>
      </c>
      <c r="X363" s="56">
        <v>0.43689412433931407</v>
      </c>
      <c r="Y363" s="56">
        <v>0.42884437521296792</v>
      </c>
      <c r="Z363" s="56">
        <v>0.44251124636147127</v>
      </c>
      <c r="AA363" s="56" t="e">
        <v>#DIV/0!</v>
      </c>
      <c r="AB363" s="56" t="e">
        <v>#DIV/0!</v>
      </c>
      <c r="AC363" s="56" t="e">
        <v>#DIV/0!</v>
      </c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</row>
    <row r="364" spans="1:63" s="23" customFormat="1" x14ac:dyDescent="0.35">
      <c r="A364" s="23" t="s">
        <v>19</v>
      </c>
      <c r="B364" s="23" t="s">
        <v>20</v>
      </c>
      <c r="C364" s="56">
        <v>0.50155115215637047</v>
      </c>
      <c r="D364" s="56">
        <v>0.51598336304218662</v>
      </c>
      <c r="E364" s="56">
        <v>0.5732294617563739</v>
      </c>
      <c r="F364" s="56">
        <v>0.58565349105597231</v>
      </c>
      <c r="G364" s="56">
        <v>0.53835057441388989</v>
      </c>
      <c r="H364" s="56">
        <v>0.53466488306656212</v>
      </c>
      <c r="I364" s="56">
        <v>0.58479545403092525</v>
      </c>
      <c r="J364" s="56">
        <v>0.5485652213270571</v>
      </c>
      <c r="K364" s="56">
        <v>0.46406887683792697</v>
      </c>
      <c r="L364" s="56">
        <v>0.51089578308242534</v>
      </c>
      <c r="M364" s="56">
        <v>0.54322547014715905</v>
      </c>
      <c r="N364" s="56">
        <v>0.53528705009664101</v>
      </c>
      <c r="O364" s="56">
        <v>0.50005738441821768</v>
      </c>
      <c r="P364" s="56">
        <v>0.48157718120805371</v>
      </c>
      <c r="Q364" s="56">
        <v>0.47465623289215214</v>
      </c>
      <c r="R364" s="56">
        <v>0.46469622331691296</v>
      </c>
      <c r="S364" s="56">
        <v>0.43622309888065686</v>
      </c>
      <c r="T364" s="56">
        <v>0.44389548981571292</v>
      </c>
      <c r="U364" s="56">
        <v>0.42990947771209914</v>
      </c>
      <c r="V364" s="56">
        <v>0.40697793453882164</v>
      </c>
      <c r="W364" s="56">
        <v>0.37645899651356679</v>
      </c>
      <c r="X364" s="56">
        <v>0.36416413448948837</v>
      </c>
      <c r="Y364" s="56">
        <v>0.39860622722332334</v>
      </c>
      <c r="Z364" s="56">
        <v>0.39418741763196224</v>
      </c>
      <c r="AA364" s="56" t="e">
        <v>#DIV/0!</v>
      </c>
      <c r="AB364" s="56" t="e">
        <v>#DIV/0!</v>
      </c>
      <c r="AC364" s="56" t="e">
        <v>#DIV/0!</v>
      </c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</row>
    <row r="365" spans="1:63" s="23" customFormat="1" x14ac:dyDescent="0.35">
      <c r="A365" s="23" t="s">
        <v>21</v>
      </c>
      <c r="B365" s="23" t="s">
        <v>22</v>
      </c>
      <c r="C365" s="56">
        <v>0.43554732648114747</v>
      </c>
      <c r="D365" s="56">
        <v>0.52621444606208934</v>
      </c>
      <c r="E365" s="56">
        <v>0.49831960390722363</v>
      </c>
      <c r="F365" s="56">
        <v>0.47430900932743636</v>
      </c>
      <c r="G365" s="56">
        <v>0.44302783035800514</v>
      </c>
      <c r="H365" s="56">
        <v>0.45918028605865152</v>
      </c>
      <c r="I365" s="56">
        <v>0.45027564600280429</v>
      </c>
      <c r="J365" s="56">
        <v>0.45239834532909801</v>
      </c>
      <c r="K365" s="56">
        <v>0.44131465804824355</v>
      </c>
      <c r="L365" s="56">
        <v>0.43667839289020549</v>
      </c>
      <c r="M365" s="56">
        <v>0.4223512336719884</v>
      </c>
      <c r="N365" s="56">
        <v>0.40988084080867587</v>
      </c>
      <c r="O365" s="56">
        <v>0.38236026748931767</v>
      </c>
      <c r="P365" s="56">
        <v>0.41689440993788818</v>
      </c>
      <c r="Q365" s="56">
        <v>0.38421673912417587</v>
      </c>
      <c r="R365" s="56">
        <v>0.38006623849517851</v>
      </c>
      <c r="S365" s="56">
        <v>0.35754083398041059</v>
      </c>
      <c r="T365" s="56">
        <v>0.360263170625514</v>
      </c>
      <c r="U365" s="56">
        <v>0.32779388083735911</v>
      </c>
      <c r="V365" s="56">
        <v>0.32753822801888915</v>
      </c>
      <c r="W365" s="56">
        <v>0.30047939436165677</v>
      </c>
      <c r="X365" s="56">
        <v>0.29107947116083105</v>
      </c>
      <c r="Y365" s="56">
        <v>0.29498438897916707</v>
      </c>
      <c r="Z365" s="56">
        <v>0.29944612531719694</v>
      </c>
      <c r="AA365" s="56" t="e">
        <v>#DIV/0!</v>
      </c>
      <c r="AB365" s="56" t="e">
        <v>#DIV/0!</v>
      </c>
      <c r="AC365" s="56" t="e">
        <v>#DIV/0!</v>
      </c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</row>
    <row r="366" spans="1:63" s="23" customFormat="1" x14ac:dyDescent="0.35">
      <c r="A366" s="23" t="s">
        <v>23</v>
      </c>
      <c r="B366" s="23" t="s">
        <v>24</v>
      </c>
      <c r="C366" s="56">
        <v>0.47794025243748339</v>
      </c>
      <c r="D366" s="56">
        <v>0.57352528220849208</v>
      </c>
      <c r="E366" s="56">
        <v>0.53605067173534038</v>
      </c>
      <c r="F366" s="56">
        <v>0.55782145532077643</v>
      </c>
      <c r="G366" s="56">
        <v>0.52411191539570201</v>
      </c>
      <c r="H366" s="56">
        <v>0.61004932351990526</v>
      </c>
      <c r="I366" s="56">
        <v>0.56603518045947065</v>
      </c>
      <c r="J366" s="56">
        <v>0.56963863649940061</v>
      </c>
      <c r="K366" s="56">
        <v>0.5259196208024568</v>
      </c>
      <c r="L366" s="56">
        <v>0.62608747467524728</v>
      </c>
      <c r="M366" s="56">
        <v>0.57415191522112363</v>
      </c>
      <c r="N366" s="56">
        <v>0.56370980971128604</v>
      </c>
      <c r="O366" s="56">
        <v>0.52499004685633788</v>
      </c>
      <c r="P366" s="56">
        <v>0.59925302413735437</v>
      </c>
      <c r="Q366" s="56">
        <v>0.55288307528029901</v>
      </c>
      <c r="R366" s="56">
        <v>0.52848265147591922</v>
      </c>
      <c r="S366" s="56">
        <v>0.48918261578230254</v>
      </c>
      <c r="T366" s="56">
        <v>0.49476710236715626</v>
      </c>
      <c r="U366" s="56">
        <v>0.47158417146119724</v>
      </c>
      <c r="V366" s="56">
        <v>0.45128271018030752</v>
      </c>
      <c r="W366" s="56">
        <v>0.4212153415128973</v>
      </c>
      <c r="X366" s="56">
        <v>0.47242990654205608</v>
      </c>
      <c r="Y366" s="56">
        <v>0.46027082268778741</v>
      </c>
      <c r="Z366" s="56">
        <v>0.45385419905588376</v>
      </c>
      <c r="AA366" s="56" t="e">
        <v>#DIV/0!</v>
      </c>
      <c r="AB366" s="56" t="e">
        <v>#DIV/0!</v>
      </c>
      <c r="AC366" s="56" t="e">
        <v>#DIV/0!</v>
      </c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</row>
    <row r="367" spans="1:63" s="23" customFormat="1" x14ac:dyDescent="0.35">
      <c r="A367" s="23" t="s">
        <v>25</v>
      </c>
      <c r="B367" s="23" t="s">
        <v>26</v>
      </c>
      <c r="C367" s="56">
        <v>0.32794959026007031</v>
      </c>
      <c r="D367" s="56">
        <v>0.30743740250915885</v>
      </c>
      <c r="E367" s="56">
        <v>0.35740837416796456</v>
      </c>
      <c r="F367" s="56">
        <v>0.35376208241623297</v>
      </c>
      <c r="G367" s="56">
        <v>0.3733480602815033</v>
      </c>
      <c r="H367" s="56">
        <v>0.34935574294363042</v>
      </c>
      <c r="I367" s="56">
        <v>0.41518743288399929</v>
      </c>
      <c r="J367" s="56">
        <v>0.41608749451778015</v>
      </c>
      <c r="K367" s="56">
        <v>0.43243996809241353</v>
      </c>
      <c r="L367" s="56">
        <v>0.37489296153461199</v>
      </c>
      <c r="M367" s="56">
        <v>0.43819516368712569</v>
      </c>
      <c r="N367" s="56">
        <v>0.44417803087067287</v>
      </c>
      <c r="O367" s="56">
        <v>0.45688759149914859</v>
      </c>
      <c r="P367" s="56">
        <v>0.40596966237155441</v>
      </c>
      <c r="Q367" s="56">
        <v>0.4360238086211472</v>
      </c>
      <c r="R367" s="56">
        <v>0.42872191871432419</v>
      </c>
      <c r="S367" s="56">
        <v>0.43529197412772158</v>
      </c>
      <c r="T367" s="56">
        <v>0.42924821373097233</v>
      </c>
      <c r="U367" s="56">
        <v>0.43723524428127647</v>
      </c>
      <c r="V367" s="56">
        <v>0.43053367923654218</v>
      </c>
      <c r="W367" s="56">
        <v>0.42373054177146352</v>
      </c>
      <c r="X367" s="56">
        <v>0.39281698525034725</v>
      </c>
      <c r="Y367" s="56">
        <v>0.42070181060727446</v>
      </c>
      <c r="Z367" s="56">
        <v>0.40968589137514444</v>
      </c>
      <c r="AA367" s="56" t="e">
        <v>#DIV/0!</v>
      </c>
      <c r="AB367" s="56" t="e">
        <v>#DIV/0!</v>
      </c>
      <c r="AC367" s="56" t="e">
        <v>#DIV/0!</v>
      </c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</row>
    <row r="368" spans="1:63" s="23" customFormat="1" x14ac:dyDescent="0.35">
      <c r="A368" s="23" t="s">
        <v>27</v>
      </c>
      <c r="B368" s="23" t="s">
        <v>28</v>
      </c>
      <c r="C368" s="56">
        <v>0.55062056666146042</v>
      </c>
      <c r="D368" s="56">
        <v>0.69343730066075315</v>
      </c>
      <c r="E368" s="56">
        <v>0.67682527448986374</v>
      </c>
      <c r="F368" s="56">
        <v>0.6655573551034506</v>
      </c>
      <c r="G368" s="56">
        <v>0.54760327395170161</v>
      </c>
      <c r="H368" s="56">
        <v>0.68127156504402075</v>
      </c>
      <c r="I368" s="56">
        <v>0.61072297401944209</v>
      </c>
      <c r="J368" s="56">
        <v>0.62239090041419887</v>
      </c>
      <c r="K368" s="56">
        <v>0.53042629541939668</v>
      </c>
      <c r="L368" s="56">
        <v>0.65991835051961045</v>
      </c>
      <c r="M368" s="56">
        <v>0.62084637124511155</v>
      </c>
      <c r="N368" s="56">
        <v>0.59508595337248238</v>
      </c>
      <c r="O368" s="56">
        <v>0.54685005006007803</v>
      </c>
      <c r="P368" s="56">
        <v>0.64712425233006676</v>
      </c>
      <c r="Q368" s="56">
        <v>0.6254665203073545</v>
      </c>
      <c r="R368" s="56">
        <v>0.57920863309352522</v>
      </c>
      <c r="S368" s="56">
        <v>0.53747491729486419</v>
      </c>
      <c r="T368" s="56">
        <v>0.59322352941176471</v>
      </c>
      <c r="U368" s="56">
        <v>0.59359605911330049</v>
      </c>
      <c r="V368" s="56">
        <v>0.54124461697094683</v>
      </c>
      <c r="W368" s="56">
        <v>0.47721240443728591</v>
      </c>
      <c r="X368" s="56">
        <v>0.52133522279955913</v>
      </c>
      <c r="Y368" s="56">
        <v>0.53713242749949297</v>
      </c>
      <c r="Z368" s="56">
        <v>0.51250826537359484</v>
      </c>
      <c r="AA368" s="56" t="e">
        <v>#DIV/0!</v>
      </c>
      <c r="AB368" s="56" t="e">
        <v>#DIV/0!</v>
      </c>
      <c r="AC368" s="56" t="e">
        <v>#DIV/0!</v>
      </c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</row>
    <row r="369" spans="1:63" s="23" customFormat="1" x14ac:dyDescent="0.35">
      <c r="A369" s="23" t="s">
        <v>29</v>
      </c>
      <c r="B369" s="23" t="s">
        <v>30</v>
      </c>
      <c r="C369" s="56">
        <v>0.53318219531861688</v>
      </c>
      <c r="D369" s="56">
        <v>0.57232398782752802</v>
      </c>
      <c r="E369" s="56">
        <v>0.55692220253226932</v>
      </c>
      <c r="F369" s="56">
        <v>0.53962964480880693</v>
      </c>
      <c r="G369" s="56">
        <v>0.52394854834948956</v>
      </c>
      <c r="H369" s="56">
        <v>0.56933936269736751</v>
      </c>
      <c r="I369" s="56">
        <v>0.56572579926928135</v>
      </c>
      <c r="J369" s="56">
        <v>0.53386543281692356</v>
      </c>
      <c r="K369" s="56">
        <v>0.54395376222796921</v>
      </c>
      <c r="L369" s="56">
        <v>0.59989543362747666</v>
      </c>
      <c r="M369" s="56">
        <v>0.5867659090447781</v>
      </c>
      <c r="N369" s="56">
        <v>0.54594942347348741</v>
      </c>
      <c r="O369" s="56">
        <v>0.53078191927044616</v>
      </c>
      <c r="P369" s="56">
        <v>0.5048247559899306</v>
      </c>
      <c r="Q369" s="56">
        <v>0.48283265180797413</v>
      </c>
      <c r="R369" s="56">
        <v>0.44923698919203403</v>
      </c>
      <c r="S369" s="56">
        <v>0.43840647182440412</v>
      </c>
      <c r="T369" s="56">
        <v>0.43172749330228039</v>
      </c>
      <c r="U369" s="56">
        <v>0.42224594239004198</v>
      </c>
      <c r="V369" s="56">
        <v>0.4000692206813618</v>
      </c>
      <c r="W369" s="56">
        <v>0.39327163570177803</v>
      </c>
      <c r="X369" s="56">
        <v>0.36113107324591448</v>
      </c>
      <c r="Y369" s="56">
        <v>0.3923440532256659</v>
      </c>
      <c r="Z369" s="56">
        <v>0.39602563879766928</v>
      </c>
      <c r="AA369" s="56" t="e">
        <v>#DIV/0!</v>
      </c>
      <c r="AB369" s="56" t="e">
        <v>#DIV/0!</v>
      </c>
      <c r="AC369" s="56" t="e">
        <v>#DIV/0!</v>
      </c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</row>
    <row r="370" spans="1:63" s="23" customFormat="1" x14ac:dyDescent="0.35">
      <c r="A370" s="23" t="s">
        <v>31</v>
      </c>
      <c r="B370" s="23" t="s">
        <v>32</v>
      </c>
      <c r="C370" s="56">
        <v>0.47064708948940093</v>
      </c>
      <c r="D370" s="56">
        <v>0.50625214757705994</v>
      </c>
      <c r="E370" s="56">
        <v>0.49920535501888641</v>
      </c>
      <c r="F370" s="56">
        <v>0.51547655306154139</v>
      </c>
      <c r="G370" s="56">
        <v>0.48261421193946924</v>
      </c>
      <c r="H370" s="56">
        <v>0.54237397480640726</v>
      </c>
      <c r="I370" s="56">
        <v>0.54710575813290407</v>
      </c>
      <c r="J370" s="56">
        <v>0.55064482564436013</v>
      </c>
      <c r="K370" s="56">
        <v>0.48778069967460325</v>
      </c>
      <c r="L370" s="56">
        <v>0.53745241653039777</v>
      </c>
      <c r="M370" s="56">
        <v>0.53679021684069639</v>
      </c>
      <c r="N370" s="56">
        <v>0.53687917904437932</v>
      </c>
      <c r="O370" s="56">
        <v>0.47486901792495995</v>
      </c>
      <c r="P370" s="56">
        <v>0.5304054810184069</v>
      </c>
      <c r="Q370" s="56">
        <v>0.528841592850958</v>
      </c>
      <c r="R370" s="56">
        <v>0.51722566565055095</v>
      </c>
      <c r="S370" s="56">
        <v>0.45755625376463122</v>
      </c>
      <c r="T370" s="56">
        <v>0.49428300678378206</v>
      </c>
      <c r="U370" s="56">
        <v>0.49265114775406749</v>
      </c>
      <c r="V370" s="56">
        <v>0.46931553912870289</v>
      </c>
      <c r="W370" s="56">
        <v>0.41083920742045182</v>
      </c>
      <c r="X370" s="56">
        <v>0.39783464077706981</v>
      </c>
      <c r="Y370" s="56">
        <v>0.41045270614893775</v>
      </c>
      <c r="Z370" s="56">
        <v>0.42351046869419712</v>
      </c>
      <c r="AA370" s="56" t="e">
        <v>#DIV/0!</v>
      </c>
      <c r="AB370" s="56" t="e">
        <v>#DIV/0!</v>
      </c>
      <c r="AC370" s="56" t="e">
        <v>#DIV/0!</v>
      </c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</row>
    <row r="371" spans="1:63" s="23" customFormat="1" x14ac:dyDescent="0.35">
      <c r="A371" s="23" t="s">
        <v>33</v>
      </c>
      <c r="B371" s="23" t="s">
        <v>34</v>
      </c>
      <c r="C371" s="56">
        <v>0.48350225654141066</v>
      </c>
      <c r="D371" s="56"/>
      <c r="E371" s="56"/>
      <c r="F371" s="56"/>
      <c r="G371" s="56">
        <v>0.45795263351741516</v>
      </c>
      <c r="H371" s="56"/>
      <c r="I371" s="56"/>
      <c r="J371" s="56"/>
      <c r="K371" s="56">
        <v>0.48090502936885315</v>
      </c>
      <c r="L371" s="56"/>
      <c r="M371" s="56"/>
      <c r="N371" s="56"/>
      <c r="O371" s="56">
        <v>0.48732365005742934</v>
      </c>
      <c r="P371" s="56"/>
      <c r="Q371" s="56"/>
      <c r="R371" s="56"/>
      <c r="S371" s="56">
        <v>0.44916942939152821</v>
      </c>
      <c r="T371" s="56"/>
      <c r="U371" s="56"/>
      <c r="V371" s="56"/>
      <c r="W371" s="56">
        <v>0.42945277349826561</v>
      </c>
      <c r="X371" s="56"/>
      <c r="Y371" s="56">
        <v>0.43661305260012084</v>
      </c>
      <c r="Z371" s="56">
        <v>0.44003073126538406</v>
      </c>
      <c r="AA371" s="56" t="e">
        <v>#DIV/0!</v>
      </c>
      <c r="AB371" s="56" t="e">
        <v>#DIV/0!</v>
      </c>
      <c r="AC371" s="56" t="e">
        <v>#DIV/0!</v>
      </c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</row>
    <row r="372" spans="1:63" s="23" customFormat="1" x14ac:dyDescent="0.35">
      <c r="A372" s="23" t="s">
        <v>35</v>
      </c>
      <c r="B372" s="23" t="s">
        <v>36</v>
      </c>
      <c r="C372" s="56">
        <v>0.51642029284430446</v>
      </c>
      <c r="D372" s="56"/>
      <c r="E372" s="56"/>
      <c r="F372" s="56"/>
      <c r="G372" s="56">
        <v>0.54829894850012628</v>
      </c>
      <c r="H372" s="56"/>
      <c r="I372" s="56"/>
      <c r="J372" s="56"/>
      <c r="K372" s="56">
        <v>0.58154927405254964</v>
      </c>
      <c r="L372" s="56"/>
      <c r="M372" s="56"/>
      <c r="N372" s="56"/>
      <c r="O372" s="56">
        <v>0.58084987857793446</v>
      </c>
      <c r="P372" s="56"/>
      <c r="Q372" s="56"/>
      <c r="R372" s="56"/>
      <c r="S372" s="56">
        <v>0.51745729486368242</v>
      </c>
      <c r="T372" s="56"/>
      <c r="U372" s="56">
        <v>0.50480705520659408</v>
      </c>
      <c r="V372" s="56"/>
      <c r="W372" s="56">
        <v>0.50517936477118286</v>
      </c>
      <c r="X372" s="56"/>
      <c r="Y372" s="56">
        <v>0.40445638284119861</v>
      </c>
      <c r="Z372" s="56">
        <v>0.43947303187175246</v>
      </c>
      <c r="AA372" s="56" t="e">
        <v>#DIV/0!</v>
      </c>
      <c r="AB372" s="56" t="e">
        <v>#DIV/0!</v>
      </c>
      <c r="AC372" s="56" t="e">
        <v>#DIV/0!</v>
      </c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</row>
    <row r="373" spans="1:63" s="23" customFormat="1" x14ac:dyDescent="0.35">
      <c r="A373" s="23" t="s">
        <v>37</v>
      </c>
      <c r="B373" s="23" t="s">
        <v>38</v>
      </c>
      <c r="C373" s="56">
        <v>0.43866008537128603</v>
      </c>
      <c r="D373" s="56"/>
      <c r="E373" s="56"/>
      <c r="F373" s="56"/>
      <c r="G373" s="56">
        <v>0.47114874590035216</v>
      </c>
      <c r="H373" s="56"/>
      <c r="I373" s="56"/>
      <c r="J373" s="56"/>
      <c r="K373" s="56">
        <v>0.52724067296114341</v>
      </c>
      <c r="L373" s="56"/>
      <c r="M373" s="56"/>
      <c r="N373" s="56"/>
      <c r="O373" s="56">
        <v>0.53842037782902219</v>
      </c>
      <c r="P373" s="56"/>
      <c r="Q373" s="56"/>
      <c r="R373" s="56"/>
      <c r="S373" s="56">
        <v>0.50070529255921148</v>
      </c>
      <c r="T373" s="56"/>
      <c r="U373" s="56">
        <v>0.5205842873648866</v>
      </c>
      <c r="V373" s="56">
        <v>0.49906474069768458</v>
      </c>
      <c r="W373" s="56">
        <v>0.48005526682998018</v>
      </c>
      <c r="X373" s="56">
        <v>0.47900457099459154</v>
      </c>
      <c r="Y373" s="56">
        <v>0.48852691630408779</v>
      </c>
      <c r="Z373" s="56">
        <v>0.4697081541613905</v>
      </c>
      <c r="AA373" s="56" t="e">
        <v>#DIV/0!</v>
      </c>
      <c r="AB373" s="56" t="e">
        <v>#DIV/0!</v>
      </c>
      <c r="AC373" s="56" t="e">
        <v>#DIV/0!</v>
      </c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</row>
    <row r="374" spans="1:63" s="23" customFormat="1" x14ac:dyDescent="0.35">
      <c r="A374" s="23" t="s">
        <v>39</v>
      </c>
      <c r="B374" s="23" t="s">
        <v>40</v>
      </c>
      <c r="C374" s="56">
        <v>0.48335249269013714</v>
      </c>
      <c r="D374" s="56"/>
      <c r="E374" s="56"/>
      <c r="F374" s="56"/>
      <c r="G374" s="56">
        <v>0.44689841248501699</v>
      </c>
      <c r="H374" s="56"/>
      <c r="I374" s="56"/>
      <c r="J374" s="56"/>
      <c r="K374" s="56">
        <v>0.45529682868157934</v>
      </c>
      <c r="L374" s="56"/>
      <c r="M374" s="56"/>
      <c r="N374" s="56"/>
      <c r="O374" s="56">
        <v>0.48560168678596011</v>
      </c>
      <c r="P374" s="56"/>
      <c r="Q374" s="56"/>
      <c r="R374" s="56"/>
      <c r="S374" s="56">
        <v>0.39191859456217659</v>
      </c>
      <c r="T374" s="56"/>
      <c r="U374" s="56">
        <v>0.43564915889943179</v>
      </c>
      <c r="V374" s="56"/>
      <c r="W374" s="56">
        <v>0.36256869692764532</v>
      </c>
      <c r="X374" s="56"/>
      <c r="Y374" s="56">
        <v>0.42220816956326362</v>
      </c>
      <c r="Z374" s="56">
        <v>0.3742947689819805</v>
      </c>
      <c r="AA374" s="56" t="e">
        <v>#DIV/0!</v>
      </c>
      <c r="AB374" s="56" t="e">
        <v>#DIV/0!</v>
      </c>
      <c r="AC374" s="56" t="e">
        <v>#DIV/0!</v>
      </c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</row>
    <row r="375" spans="1:63" s="23" customFormat="1" x14ac:dyDescent="0.35">
      <c r="A375" s="23" t="s">
        <v>41</v>
      </c>
      <c r="B375" s="23" t="s">
        <v>42</v>
      </c>
      <c r="C375" s="56">
        <v>0.6413414015521508</v>
      </c>
      <c r="D375" s="56"/>
      <c r="E375" s="56"/>
      <c r="F375" s="56"/>
      <c r="G375" s="56">
        <v>0.57028631790838513</v>
      </c>
      <c r="H375" s="56"/>
      <c r="I375" s="56"/>
      <c r="J375" s="56"/>
      <c r="K375" s="56">
        <v>0.51440483372956258</v>
      </c>
      <c r="L375" s="56"/>
      <c r="M375" s="56"/>
      <c r="N375" s="56"/>
      <c r="O375" s="56">
        <v>0.51879567505685831</v>
      </c>
      <c r="P375" s="56"/>
      <c r="Q375" s="56"/>
      <c r="R375" s="56"/>
      <c r="S375" s="56">
        <v>0.36425924083642192</v>
      </c>
      <c r="T375" s="56"/>
      <c r="U375" s="56">
        <v>0.34101380267958459</v>
      </c>
      <c r="V375" s="56"/>
      <c r="W375" s="56">
        <v>0.35433200721478769</v>
      </c>
      <c r="X375" s="56">
        <v>0.2815121155638397</v>
      </c>
      <c r="Y375" s="56">
        <v>0.3245891362313747</v>
      </c>
      <c r="Z375" s="56">
        <v>0.30115454512481182</v>
      </c>
      <c r="AA375" s="56" t="e">
        <v>#DIV/0!</v>
      </c>
      <c r="AB375" s="56" t="e">
        <v>#DIV/0!</v>
      </c>
      <c r="AC375" s="56" t="e">
        <v>#DIV/0!</v>
      </c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</row>
    <row r="376" spans="1:63" s="23" customFormat="1" x14ac:dyDescent="0.35">
      <c r="A376" s="23" t="s">
        <v>43</v>
      </c>
      <c r="B376" s="23" t="s">
        <v>44</v>
      </c>
      <c r="C376" s="56">
        <v>0.54425151940772631</v>
      </c>
      <c r="D376" s="56"/>
      <c r="E376" s="56"/>
      <c r="F376" s="56"/>
      <c r="G376" s="56">
        <v>0.57050099652080066</v>
      </c>
      <c r="H376" s="56"/>
      <c r="I376" s="56"/>
      <c r="J376" s="56"/>
      <c r="K376" s="56">
        <v>0.49194251129615518</v>
      </c>
      <c r="L376" s="56"/>
      <c r="M376" s="56"/>
      <c r="N376" s="56"/>
      <c r="O376" s="56">
        <v>0.52398515421592406</v>
      </c>
      <c r="P376" s="56"/>
      <c r="Q376" s="56"/>
      <c r="R376" s="56"/>
      <c r="S376" s="56">
        <v>0.39604199159674236</v>
      </c>
      <c r="T376" s="56"/>
      <c r="U376" s="56">
        <v>0.40867519179874268</v>
      </c>
      <c r="V376" s="56"/>
      <c r="W376" s="56">
        <v>0.3178667889398501</v>
      </c>
      <c r="X376" s="56"/>
      <c r="Y376" s="56"/>
      <c r="Z376" s="56">
        <v>0.39505099194548565</v>
      </c>
      <c r="AA376" s="56" t="e">
        <v>#DIV/0!</v>
      </c>
      <c r="AB376" s="56" t="e">
        <v>#DIV/0!</v>
      </c>
      <c r="AC376" s="56" t="e">
        <v>#DIV/0!</v>
      </c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</row>
    <row r="377" spans="1:63" s="23" customFormat="1" x14ac:dyDescent="0.35">
      <c r="A377" s="23" t="s">
        <v>45</v>
      </c>
      <c r="B377" s="23" t="s">
        <v>46</v>
      </c>
      <c r="C377" s="56"/>
      <c r="D377" s="56"/>
      <c r="E377" s="56"/>
      <c r="F377" s="56"/>
      <c r="G377" s="56">
        <v>0.56932155386866989</v>
      </c>
      <c r="H377" s="56"/>
      <c r="I377" s="56"/>
      <c r="J377" s="56"/>
      <c r="K377" s="56">
        <v>0.56381765738083944</v>
      </c>
      <c r="L377" s="56"/>
      <c r="M377" s="56"/>
      <c r="N377" s="56"/>
      <c r="O377" s="56">
        <v>0.56404898055175112</v>
      </c>
      <c r="P377" s="56"/>
      <c r="Q377" s="56"/>
      <c r="R377" s="56"/>
      <c r="S377" s="56">
        <v>0.48558680612990424</v>
      </c>
      <c r="T377" s="56"/>
      <c r="U377" s="56">
        <v>0.47850525469306138</v>
      </c>
      <c r="V377" s="56"/>
      <c r="W377" s="56">
        <v>0.45820208355588277</v>
      </c>
      <c r="X377" s="56">
        <v>0.44200380706611897</v>
      </c>
      <c r="Y377" s="56">
        <v>0.47702693569289939</v>
      </c>
      <c r="Z377" s="56">
        <v>0.46712640709048509</v>
      </c>
      <c r="AA377" s="56" t="e">
        <v>#DIV/0!</v>
      </c>
      <c r="AB377" s="56" t="e">
        <v>#DIV/0!</v>
      </c>
      <c r="AC377" s="56" t="e">
        <v>#DIV/0!</v>
      </c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</row>
    <row r="378" spans="1:63" s="23" customFormat="1" x14ac:dyDescent="0.35">
      <c r="A378" s="23" t="s">
        <v>47</v>
      </c>
      <c r="B378" s="23" t="s">
        <v>48</v>
      </c>
      <c r="C378" s="56">
        <v>0.61161866557294731</v>
      </c>
      <c r="D378" s="56"/>
      <c r="E378" s="56"/>
      <c r="F378" s="56"/>
      <c r="G378" s="56">
        <v>0.58912351579947575</v>
      </c>
      <c r="H378" s="56"/>
      <c r="I378" s="56"/>
      <c r="J378" s="56"/>
      <c r="K378" s="56">
        <v>0.55606893028212157</v>
      </c>
      <c r="L378" s="56"/>
      <c r="M378" s="56"/>
      <c r="N378" s="56"/>
      <c r="O378" s="56">
        <v>0.5277885689415025</v>
      </c>
      <c r="P378" s="56"/>
      <c r="Q378" s="56"/>
      <c r="R378" s="56"/>
      <c r="S378" s="56">
        <v>0.34397363882939075</v>
      </c>
      <c r="T378" s="56"/>
      <c r="U378" s="56"/>
      <c r="V378" s="56"/>
      <c r="W378" s="56">
        <v>0.29354721583781651</v>
      </c>
      <c r="X378" s="56"/>
      <c r="Y378" s="56"/>
      <c r="Z378" s="56" t="e">
        <v>#DIV/0!</v>
      </c>
      <c r="AA378" s="56" t="e">
        <v>#DIV/0!</v>
      </c>
      <c r="AB378" s="56" t="e">
        <v>#DIV/0!</v>
      </c>
      <c r="AC378" s="56" t="e">
        <v>#DIV/0!</v>
      </c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</row>
    <row r="379" spans="1:63" s="23" customFormat="1" x14ac:dyDescent="0.35">
      <c r="A379" s="23" t="s">
        <v>49</v>
      </c>
      <c r="B379" s="23" t="s">
        <v>50</v>
      </c>
      <c r="C379" s="56">
        <v>0.49378329931586007</v>
      </c>
      <c r="D379" s="56"/>
      <c r="E379" s="56"/>
      <c r="F379" s="56"/>
      <c r="G379" s="56">
        <v>0.46423853151518607</v>
      </c>
      <c r="H379" s="56"/>
      <c r="I379" s="56"/>
      <c r="J379" s="56"/>
      <c r="K379" s="56">
        <v>0.47542059828891453</v>
      </c>
      <c r="L379" s="56"/>
      <c r="M379" s="56"/>
      <c r="N379" s="56"/>
      <c r="O379" s="56">
        <v>0.49881820966260976</v>
      </c>
      <c r="P379" s="56"/>
      <c r="Q379" s="56"/>
      <c r="R379" s="56"/>
      <c r="S379" s="56">
        <v>0.4204043934482517</v>
      </c>
      <c r="T379" s="56"/>
      <c r="U379" s="56">
        <v>0.38025578912766184</v>
      </c>
      <c r="V379" s="56"/>
      <c r="W379" s="56">
        <v>0.34526418491156657</v>
      </c>
      <c r="X379" s="56"/>
      <c r="Y379" s="56">
        <v>0.31981788132075023</v>
      </c>
      <c r="Z379" s="56">
        <v>0.31603900456259587</v>
      </c>
      <c r="AA379" s="56" t="e">
        <v>#DIV/0!</v>
      </c>
      <c r="AB379" s="56" t="e">
        <v>#DIV/0!</v>
      </c>
      <c r="AC379" s="56" t="e">
        <v>#DIV/0!</v>
      </c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</row>
    <row r="380" spans="1:63" s="25" customFormat="1" ht="13.15" x14ac:dyDescent="0.4">
      <c r="A380" s="10" t="s">
        <v>85</v>
      </c>
      <c r="B380" s="25" t="s">
        <v>51</v>
      </c>
      <c r="C380" s="57">
        <v>0.50087331216776143</v>
      </c>
      <c r="D380" s="57">
        <v>0.56275438913695142</v>
      </c>
      <c r="E380" s="57">
        <v>0.55272106177912228</v>
      </c>
      <c r="F380" s="57">
        <v>0.54785844462573974</v>
      </c>
      <c r="G380" s="57">
        <v>0.51139229932505836</v>
      </c>
      <c r="H380" s="57">
        <v>0.55951818134894193</v>
      </c>
      <c r="I380" s="57">
        <v>0.5563864032139817</v>
      </c>
      <c r="J380" s="57">
        <v>0.54876745139184002</v>
      </c>
      <c r="K380" s="57">
        <v>0.51594130276651595</v>
      </c>
      <c r="L380" s="57">
        <v>0.55548445938976765</v>
      </c>
      <c r="M380" s="57">
        <v>0.55619439624336586</v>
      </c>
      <c r="N380" s="57">
        <v>0.55008741261621341</v>
      </c>
      <c r="O380" s="57">
        <v>0.5177681566810548</v>
      </c>
      <c r="P380" s="57">
        <v>0.54397071794467977</v>
      </c>
      <c r="Q380" s="57">
        <v>0.53692632139546481</v>
      </c>
      <c r="R380" s="57">
        <v>0.52711890523704541</v>
      </c>
      <c r="S380" s="57">
        <v>0.49010065914402712</v>
      </c>
      <c r="T380" s="57">
        <v>0.50419183846573756</v>
      </c>
      <c r="U380" s="57">
        <v>0.49749873269395123</v>
      </c>
      <c r="V380" s="57">
        <v>0.4872476163821533</v>
      </c>
      <c r="W380" s="57">
        <v>0.45385335234510954</v>
      </c>
      <c r="X380" s="57">
        <v>0.46660837805614264</v>
      </c>
      <c r="Y380" s="57">
        <v>0.47948677990899385</v>
      </c>
      <c r="Z380" s="57">
        <v>0.48226514089265532</v>
      </c>
      <c r="AA380" s="57" t="e">
        <v>#DIV/0!</v>
      </c>
      <c r="AB380" s="57" t="e">
        <v>#DIV/0!</v>
      </c>
      <c r="AC380" s="57" t="e">
        <v>#DIV/0!</v>
      </c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</row>
    <row r="381" spans="1:63" s="23" customFormat="1" x14ac:dyDescent="0.35">
      <c r="B381" s="27" t="s">
        <v>52</v>
      </c>
      <c r="C381" s="58">
        <v>0.50842758902410923</v>
      </c>
      <c r="D381" s="58">
        <v>0.57511027491342448</v>
      </c>
      <c r="E381" s="58">
        <v>0.55991014667164529</v>
      </c>
      <c r="F381" s="58">
        <v>0.55359806210517093</v>
      </c>
      <c r="G381" s="58">
        <v>0.51540415340053736</v>
      </c>
      <c r="H381" s="58">
        <v>0.56874547363280226</v>
      </c>
      <c r="I381" s="58">
        <v>0.56316268146391446</v>
      </c>
      <c r="J381" s="58">
        <v>0.55446837538845384</v>
      </c>
      <c r="K381" s="58">
        <v>0.52076812014797091</v>
      </c>
      <c r="L381" s="58">
        <v>0.56139604092329098</v>
      </c>
      <c r="M381" s="58">
        <v>0.56432330540534004</v>
      </c>
      <c r="N381" s="58">
        <v>0.55851591929666056</v>
      </c>
      <c r="O381" s="58">
        <v>0.5250047706948523</v>
      </c>
      <c r="P381" s="58">
        <v>0.55300319227306216</v>
      </c>
      <c r="Q381" s="58">
        <v>0.55063088817925243</v>
      </c>
      <c r="R381" s="58">
        <v>0.54209718247884531</v>
      </c>
      <c r="S381" s="58">
        <v>0.50444136459123334</v>
      </c>
      <c r="T381" s="58">
        <v>0.51792621505340164</v>
      </c>
      <c r="U381" s="58">
        <v>0.52129662819692046</v>
      </c>
      <c r="V381" s="58">
        <v>0.51398402414608124</v>
      </c>
      <c r="W381" s="58">
        <v>0.48045737788678111</v>
      </c>
      <c r="X381" s="58">
        <v>0.4881535240314227</v>
      </c>
      <c r="Y381" s="58">
        <v>0.50875780026608086</v>
      </c>
      <c r="Z381" s="58">
        <v>0.51304764033048211</v>
      </c>
      <c r="AA381" s="58" t="e">
        <v>#DIV/0!</v>
      </c>
      <c r="AB381" s="58" t="e">
        <v>#DIV/0!</v>
      </c>
      <c r="AC381" s="58" t="e">
        <v>#DIV/0!</v>
      </c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  <c r="BF381" s="28"/>
      <c r="BG381" s="28"/>
      <c r="BH381" s="28"/>
      <c r="BI381" s="28"/>
      <c r="BJ381" s="28"/>
      <c r="BK381" s="28"/>
    </row>
    <row r="382" spans="1:63" s="23" customFormat="1" x14ac:dyDescent="0.35">
      <c r="B382" s="27" t="s">
        <v>53</v>
      </c>
      <c r="C382" s="58">
        <v>0.46927117944468533</v>
      </c>
      <c r="D382" s="58">
        <v>0.51032298539736765</v>
      </c>
      <c r="E382" s="58">
        <v>0.52186012034469242</v>
      </c>
      <c r="F382" s="58">
        <v>0.52308275052725262</v>
      </c>
      <c r="G382" s="58">
        <v>0.49625410652895935</v>
      </c>
      <c r="H382" s="58">
        <v>0.52461301847119257</v>
      </c>
      <c r="I382" s="58">
        <v>0.53267756069969752</v>
      </c>
      <c r="J382" s="58">
        <v>0.52772727867469715</v>
      </c>
      <c r="K382" s="58">
        <v>0.50019646027698772</v>
      </c>
      <c r="L382" s="58">
        <v>0.53133940292765924</v>
      </c>
      <c r="M382" s="58">
        <v>0.52832168727123807</v>
      </c>
      <c r="N382" s="58">
        <v>0.52307842588435516</v>
      </c>
      <c r="O382" s="58">
        <v>0.4958183001776395</v>
      </c>
      <c r="P382" s="58">
        <v>0.51341196730053273</v>
      </c>
      <c r="Q382" s="58">
        <v>0.49561976682317582</v>
      </c>
      <c r="R382" s="58">
        <v>0.4852210322101379</v>
      </c>
      <c r="S382" s="58">
        <v>0.45081559679891026</v>
      </c>
      <c r="T382" s="58">
        <v>0.4649987437030691</v>
      </c>
      <c r="U382" s="58">
        <v>0.43605811749842072</v>
      </c>
      <c r="V382" s="58">
        <v>0.42270671061278342</v>
      </c>
      <c r="W382" s="58">
        <v>0.39147066834016764</v>
      </c>
      <c r="X382" s="58">
        <v>0.41627684235365975</v>
      </c>
      <c r="Y382" s="58">
        <v>0.41257461610203539</v>
      </c>
      <c r="Z382" s="58">
        <v>0.41435562217592986</v>
      </c>
      <c r="AA382" s="58" t="e">
        <v>#DIV/0!</v>
      </c>
      <c r="AB382" s="58" t="e">
        <v>#DIV/0!</v>
      </c>
      <c r="AC382" s="58" t="e">
        <v>#DIV/0!</v>
      </c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  <c r="BF382" s="28"/>
      <c r="BG382" s="28"/>
      <c r="BH382" s="28"/>
      <c r="BI382" s="28"/>
      <c r="BJ382" s="28"/>
      <c r="BK382" s="28"/>
    </row>
    <row r="383" spans="1:63" s="23" customFormat="1" x14ac:dyDescent="0.35">
      <c r="B383" s="27" t="s">
        <v>54</v>
      </c>
      <c r="C383" s="58">
        <v>0.52956804667841229</v>
      </c>
      <c r="D383" s="58">
        <v>0.62869652431949274</v>
      </c>
      <c r="E383" s="58">
        <v>0.61374408439590245</v>
      </c>
      <c r="F383" s="58">
        <v>0.60706026545252012</v>
      </c>
      <c r="G383" s="58">
        <v>0.52840236586561273</v>
      </c>
      <c r="H383" s="58">
        <v>0.62785260042431845</v>
      </c>
      <c r="I383" s="58">
        <v>0.5877036805889948</v>
      </c>
      <c r="J383" s="58">
        <v>0.58934788625573198</v>
      </c>
      <c r="K383" s="58">
        <v>0.52370496833202285</v>
      </c>
      <c r="L383" s="58">
        <v>0.62186274912249628</v>
      </c>
      <c r="M383" s="58">
        <v>0.59529717221986844</v>
      </c>
      <c r="N383" s="58">
        <v>0.57220100849830613</v>
      </c>
      <c r="O383" s="58">
        <v>0.52668582595427693</v>
      </c>
      <c r="P383" s="58">
        <v>0.59014940813514472</v>
      </c>
      <c r="Q383" s="58">
        <v>0.5718982911483943</v>
      </c>
      <c r="R383" s="58">
        <v>0.5358524323085222</v>
      </c>
      <c r="S383" s="58">
        <v>0.49626576467216066</v>
      </c>
      <c r="T383" s="58">
        <v>0.53084044828208909</v>
      </c>
      <c r="U383" s="58">
        <v>0.52652228876873008</v>
      </c>
      <c r="V383" s="58">
        <v>0.48849769045219937</v>
      </c>
      <c r="W383" s="58">
        <v>0.44005114517328497</v>
      </c>
      <c r="X383" s="58">
        <v>0.44593220254320182</v>
      </c>
      <c r="Y383" s="58">
        <v>0.46564202627449069</v>
      </c>
      <c r="Z383" s="58">
        <v>0.45872327896376358</v>
      </c>
      <c r="AA383" s="58" t="e">
        <v>#DIV/0!</v>
      </c>
      <c r="AB383" s="58" t="e">
        <v>#DIV/0!</v>
      </c>
      <c r="AC383" s="58" t="e">
        <v>#DIV/0!</v>
      </c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  <c r="BF383" s="28"/>
      <c r="BG383" s="28"/>
      <c r="BH383" s="28"/>
      <c r="BI383" s="28"/>
      <c r="BJ383" s="28"/>
      <c r="BK383" s="28"/>
    </row>
    <row r="384" spans="1:63" s="23" customFormat="1" x14ac:dyDescent="0.35">
      <c r="A384" s="29"/>
      <c r="B384" s="30" t="s">
        <v>55</v>
      </c>
      <c r="C384" s="59"/>
      <c r="D384" s="59"/>
      <c r="E384" s="59"/>
      <c r="F384" s="59"/>
      <c r="G384" s="59">
        <v>0.55099724895700253</v>
      </c>
      <c r="H384" s="59"/>
      <c r="I384" s="59"/>
      <c r="J384" s="59"/>
      <c r="K384" s="59">
        <v>0.51873546368439283</v>
      </c>
      <c r="L384" s="59"/>
      <c r="M384" s="59"/>
      <c r="N384" s="59"/>
      <c r="O384" s="59">
        <v>0.52572798083536143</v>
      </c>
      <c r="P384" s="59"/>
      <c r="Q384" s="59"/>
      <c r="R384" s="59"/>
      <c r="S384" s="59">
        <v>0.4024876618213945</v>
      </c>
      <c r="T384" s="59"/>
      <c r="U384" s="59"/>
      <c r="V384" s="59"/>
      <c r="W384" s="59">
        <v>0.36091033682317308</v>
      </c>
      <c r="X384" s="59"/>
      <c r="Y384" s="59"/>
      <c r="Z384" s="59" t="e">
        <v>#DIV/0!</v>
      </c>
      <c r="AA384" s="59" t="e">
        <v>#DIV/0!</v>
      </c>
      <c r="AB384" s="59" t="e">
        <v>#DIV/0!</v>
      </c>
      <c r="AC384" s="59" t="e">
        <v>#DIV/0!</v>
      </c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</row>
    <row r="386" spans="1:63" x14ac:dyDescent="0.35">
      <c r="A386" s="3" t="s">
        <v>169</v>
      </c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</row>
    <row r="387" spans="1:63" s="23" customFormat="1" x14ac:dyDescent="0.35">
      <c r="A387" s="23" t="s">
        <v>1</v>
      </c>
      <c r="B387" s="23" t="s">
        <v>2</v>
      </c>
      <c r="C387" s="56">
        <v>0.56568834176686689</v>
      </c>
      <c r="D387" s="56">
        <v>0.6150047883883778</v>
      </c>
      <c r="E387" s="56">
        <v>0.6117419033211855</v>
      </c>
      <c r="F387" s="56">
        <v>0.60375743825502015</v>
      </c>
      <c r="G387" s="56">
        <v>0.57302815152752229</v>
      </c>
      <c r="H387" s="56">
        <v>0.60929497698771917</v>
      </c>
      <c r="I387" s="56">
        <v>0.60346684947605522</v>
      </c>
      <c r="J387" s="56">
        <v>0.5974000742266603</v>
      </c>
      <c r="K387" s="56">
        <v>0.57489500786858994</v>
      </c>
      <c r="L387" s="56">
        <v>0.59784786139685975</v>
      </c>
      <c r="M387" s="56">
        <v>0.59891764091263766</v>
      </c>
      <c r="N387" s="56">
        <v>0.59886585037461781</v>
      </c>
      <c r="O387" s="56">
        <v>0.57414477042655054</v>
      </c>
      <c r="P387" s="56">
        <v>0.58817706123603453</v>
      </c>
      <c r="Q387" s="56">
        <v>0.59097206363705568</v>
      </c>
      <c r="R387" s="56">
        <v>0.58992527461731636</v>
      </c>
      <c r="S387" s="56">
        <v>0.54881831923896485</v>
      </c>
      <c r="T387" s="56">
        <v>0.53553134176768014</v>
      </c>
      <c r="U387" s="56">
        <v>0.54647683316397277</v>
      </c>
      <c r="V387" s="56">
        <v>0.55376571589774093</v>
      </c>
      <c r="W387" s="56">
        <v>0.52065729516503334</v>
      </c>
      <c r="X387" s="56">
        <v>0.50504154438879978</v>
      </c>
      <c r="Y387" s="56">
        <v>0.54540498224620459</v>
      </c>
      <c r="Z387" s="56">
        <v>0.55983112323137119</v>
      </c>
      <c r="AA387" s="56" t="e">
        <v>#DIV/0!</v>
      </c>
      <c r="AB387" s="56" t="e">
        <v>#DIV/0!</v>
      </c>
      <c r="AC387" s="56" t="e">
        <v>#DIV/0!</v>
      </c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</row>
    <row r="388" spans="1:63" s="23" customFormat="1" x14ac:dyDescent="0.35">
      <c r="A388" s="23" t="s">
        <v>3</v>
      </c>
      <c r="B388" s="23" t="s">
        <v>4</v>
      </c>
      <c r="C388" s="56">
        <v>0.54145890586696921</v>
      </c>
      <c r="D388" s="56">
        <v>0.6358153488420375</v>
      </c>
      <c r="E388" s="56">
        <v>0.61616666581646973</v>
      </c>
      <c r="F388" s="56">
        <v>0.60920479486746582</v>
      </c>
      <c r="G388" s="56">
        <v>0.55178171195446879</v>
      </c>
      <c r="H388" s="56">
        <v>0.60911544282562313</v>
      </c>
      <c r="I388" s="56">
        <v>0.61017158212374178</v>
      </c>
      <c r="J388" s="56">
        <v>0.60216950503404865</v>
      </c>
      <c r="K388" s="56">
        <v>0.54572150382206253</v>
      </c>
      <c r="L388" s="56">
        <v>0.61600203847623902</v>
      </c>
      <c r="M388" s="56">
        <v>0.61729666946432193</v>
      </c>
      <c r="N388" s="56">
        <v>0.6057367709796232</v>
      </c>
      <c r="O388" s="56">
        <v>0.5501407763936077</v>
      </c>
      <c r="P388" s="56">
        <v>0.58205916485127351</v>
      </c>
      <c r="Q388" s="56">
        <v>0.59044852436632911</v>
      </c>
      <c r="R388" s="56">
        <v>0.57158140326261009</v>
      </c>
      <c r="S388" s="56">
        <v>0.52427997966588957</v>
      </c>
      <c r="T388" s="56">
        <v>0.53675931685625777</v>
      </c>
      <c r="U388" s="56">
        <v>0.54400048867998529</v>
      </c>
      <c r="V388" s="56">
        <v>0.53473723794302908</v>
      </c>
      <c r="W388" s="56">
        <v>0.49322286792565068</v>
      </c>
      <c r="X388" s="56">
        <v>0.46899076320606137</v>
      </c>
      <c r="Y388" s="56">
        <v>0.51037097568889478</v>
      </c>
      <c r="Z388" s="56">
        <v>0.5224092836647114</v>
      </c>
      <c r="AA388" s="56" t="e">
        <v>#DIV/0!</v>
      </c>
      <c r="AB388" s="56" t="e">
        <v>#DIV/0!</v>
      </c>
      <c r="AC388" s="56" t="e">
        <v>#DIV/0!</v>
      </c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</row>
    <row r="389" spans="1:63" s="23" customFormat="1" x14ac:dyDescent="0.35">
      <c r="A389" s="23" t="s">
        <v>5</v>
      </c>
      <c r="B389" s="23" t="s">
        <v>6</v>
      </c>
      <c r="C389" s="56">
        <v>0.41572492063164129</v>
      </c>
      <c r="D389" s="56">
        <v>0.49657197731028629</v>
      </c>
      <c r="E389" s="56">
        <v>0.46516035143735268</v>
      </c>
      <c r="F389" s="56">
        <v>0.46805599335186404</v>
      </c>
      <c r="G389" s="56">
        <v>0.4188192126142678</v>
      </c>
      <c r="H389" s="56">
        <v>0.52478801873475001</v>
      </c>
      <c r="I389" s="56">
        <v>0.4958780926225248</v>
      </c>
      <c r="J389" s="56">
        <v>0.49007665452337584</v>
      </c>
      <c r="K389" s="56">
        <v>0.4453626375709776</v>
      </c>
      <c r="L389" s="56">
        <v>0.50887028517317379</v>
      </c>
      <c r="M389" s="56">
        <v>0.50861004945564736</v>
      </c>
      <c r="N389" s="56">
        <v>0.50803350591021257</v>
      </c>
      <c r="O389" s="56">
        <v>0.46295379627127803</v>
      </c>
      <c r="P389" s="56">
        <v>0.5166127847171198</v>
      </c>
      <c r="Q389" s="56">
        <v>0.50850038442064993</v>
      </c>
      <c r="R389" s="56">
        <v>0.50073102755060084</v>
      </c>
      <c r="S389" s="56">
        <v>0.44591232159244937</v>
      </c>
      <c r="T389" s="56">
        <v>0.50343150964910388</v>
      </c>
      <c r="U389" s="56">
        <v>0.49126563486012981</v>
      </c>
      <c r="V389" s="56">
        <v>0.48374075565464209</v>
      </c>
      <c r="W389" s="56">
        <v>0.43056840393309559</v>
      </c>
      <c r="X389" s="56">
        <v>0.50038392999434966</v>
      </c>
      <c r="Y389" s="56">
        <v>0.50485627052249549</v>
      </c>
      <c r="Z389" s="56">
        <v>0.49700896533507355</v>
      </c>
      <c r="AA389" s="56" t="e">
        <v>#DIV/0!</v>
      </c>
      <c r="AB389" s="56" t="e">
        <v>#DIV/0!</v>
      </c>
      <c r="AC389" s="56" t="e">
        <v>#DIV/0!</v>
      </c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</row>
    <row r="390" spans="1:63" s="23" customFormat="1" x14ac:dyDescent="0.35">
      <c r="A390" s="23" t="s">
        <v>7</v>
      </c>
      <c r="B390" s="23" t="s">
        <v>8</v>
      </c>
      <c r="C390" s="56">
        <v>0.51349808718395185</v>
      </c>
      <c r="D390" s="56">
        <v>0.5491761101870356</v>
      </c>
      <c r="E390" s="56">
        <v>0.54648726747336107</v>
      </c>
      <c r="F390" s="56">
        <v>0.5367438712649677</v>
      </c>
      <c r="G390" s="56">
        <v>0.51389845383129273</v>
      </c>
      <c r="H390" s="56">
        <v>0.52736004043978268</v>
      </c>
      <c r="I390" s="56">
        <v>0.54075946266429875</v>
      </c>
      <c r="J390" s="56">
        <v>0.53095922949876595</v>
      </c>
      <c r="K390" s="56">
        <v>0.51264029981616588</v>
      </c>
      <c r="L390" s="56">
        <v>0.51602412151783517</v>
      </c>
      <c r="M390" s="56">
        <v>0.53498088158226742</v>
      </c>
      <c r="N390" s="56">
        <v>0.53082860779623642</v>
      </c>
      <c r="O390" s="56">
        <v>0.5221418966008029</v>
      </c>
      <c r="P390" s="56">
        <v>0.50757260200936372</v>
      </c>
      <c r="Q390" s="56">
        <v>0.51910405067170662</v>
      </c>
      <c r="R390" s="56">
        <v>0.51492201169968876</v>
      </c>
      <c r="S390" s="56">
        <v>0.50725898525412472</v>
      </c>
      <c r="T390" s="56">
        <v>0.51431982872200266</v>
      </c>
      <c r="U390" s="56">
        <v>0.51962548161011179</v>
      </c>
      <c r="V390" s="56">
        <v>0.50002662757551719</v>
      </c>
      <c r="W390" s="56">
        <v>0.48821578635565366</v>
      </c>
      <c r="X390" s="56">
        <v>0.51215202859492426</v>
      </c>
      <c r="Y390" s="56">
        <v>0.49491971973500831</v>
      </c>
      <c r="Z390" s="56">
        <v>0.49560787926409622</v>
      </c>
      <c r="AA390" s="56" t="e">
        <v>#DIV/0!</v>
      </c>
      <c r="AB390" s="56" t="e">
        <v>#DIV/0!</v>
      </c>
      <c r="AC390" s="56" t="e">
        <v>#DIV/0!</v>
      </c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</row>
    <row r="391" spans="1:63" s="23" customFormat="1" x14ac:dyDescent="0.35">
      <c r="A391" s="23" t="s">
        <v>9</v>
      </c>
      <c r="B391" s="23" t="s">
        <v>10</v>
      </c>
      <c r="C391" s="56">
        <v>0.47924861369610683</v>
      </c>
      <c r="D391" s="56">
        <v>0.56857038923244818</v>
      </c>
      <c r="E391" s="56">
        <v>0.54881573211489099</v>
      </c>
      <c r="F391" s="56">
        <v>0.52621689049312592</v>
      </c>
      <c r="G391" s="56">
        <v>0.51554081729102996</v>
      </c>
      <c r="H391" s="56">
        <v>0.56135834588525269</v>
      </c>
      <c r="I391" s="56">
        <v>0.54544960756090277</v>
      </c>
      <c r="J391" s="56">
        <v>0.5247708931746683</v>
      </c>
      <c r="K391" s="56">
        <v>0.51046919646796118</v>
      </c>
      <c r="L391" s="56">
        <v>0.54241828051295427</v>
      </c>
      <c r="M391" s="56">
        <v>0.53129274159317075</v>
      </c>
      <c r="N391" s="56">
        <v>0.50347764486161872</v>
      </c>
      <c r="O391" s="56">
        <v>0.48596101803144098</v>
      </c>
      <c r="P391" s="56">
        <v>0.53941602575567882</v>
      </c>
      <c r="Q391" s="56">
        <v>0.52193579067272711</v>
      </c>
      <c r="R391" s="56">
        <v>0.49578675583898674</v>
      </c>
      <c r="S391" s="56">
        <v>0.47872898123460411</v>
      </c>
      <c r="T391" s="56">
        <v>0.49814796073271939</v>
      </c>
      <c r="U391" s="56">
        <v>0.49925559851946816</v>
      </c>
      <c r="V391" s="56">
        <v>0.46025284640025133</v>
      </c>
      <c r="W391" s="56">
        <v>0.44375425635099158</v>
      </c>
      <c r="X391" s="56">
        <v>0.44093659093748327</v>
      </c>
      <c r="Y391" s="56">
        <v>0.46930007064128743</v>
      </c>
      <c r="Z391" s="56">
        <v>0.45770904474511376</v>
      </c>
      <c r="AA391" s="56" t="e">
        <v>#DIV/0!</v>
      </c>
      <c r="AB391" s="56" t="e">
        <v>#DIV/0!</v>
      </c>
      <c r="AC391" s="56" t="e">
        <v>#DIV/0!</v>
      </c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</row>
    <row r="392" spans="1:63" s="23" customFormat="1" x14ac:dyDescent="0.35">
      <c r="A392" s="23" t="s">
        <v>11</v>
      </c>
      <c r="B392" s="23" t="s">
        <v>12</v>
      </c>
      <c r="C392" s="56">
        <v>0.46713927455622961</v>
      </c>
      <c r="D392" s="56">
        <v>0.52165927518702682</v>
      </c>
      <c r="E392" s="56">
        <v>0.52492617682820919</v>
      </c>
      <c r="F392" s="56">
        <v>0.5282116944088775</v>
      </c>
      <c r="G392" s="56">
        <v>0.49005272627057833</v>
      </c>
      <c r="H392" s="56">
        <v>0.54560507310199047</v>
      </c>
      <c r="I392" s="56">
        <v>0.53966280922285059</v>
      </c>
      <c r="J392" s="56">
        <v>0.53939258754886654</v>
      </c>
      <c r="K392" s="56">
        <v>0.52535570315876756</v>
      </c>
      <c r="L392" s="56">
        <v>0.55771661966352237</v>
      </c>
      <c r="M392" s="56">
        <v>0.54401548620759632</v>
      </c>
      <c r="N392" s="56">
        <v>0.53740861879812574</v>
      </c>
      <c r="O392" s="56">
        <v>0.51601007511085639</v>
      </c>
      <c r="P392" s="56">
        <v>0.48349685596143965</v>
      </c>
      <c r="Q392" s="56">
        <v>0.47786612864941846</v>
      </c>
      <c r="R392" s="56">
        <v>0.48287169971286203</v>
      </c>
      <c r="S392" s="56">
        <v>0.44272079969613476</v>
      </c>
      <c r="T392" s="56">
        <v>0.44723826038977671</v>
      </c>
      <c r="U392" s="56">
        <v>0.41661305036731167</v>
      </c>
      <c r="V392" s="56">
        <v>0.40960415813191314</v>
      </c>
      <c r="W392" s="56">
        <v>0.37265412888207233</v>
      </c>
      <c r="X392" s="56">
        <v>0.4085009956739683</v>
      </c>
      <c r="Y392" s="56">
        <v>0.40289942348054802</v>
      </c>
      <c r="Z392" s="56">
        <v>0.42072231129632981</v>
      </c>
      <c r="AA392" s="56" t="e">
        <v>#DIV/0!</v>
      </c>
      <c r="AB392" s="56" t="e">
        <v>#DIV/0!</v>
      </c>
      <c r="AC392" s="56" t="e">
        <v>#DIV/0!</v>
      </c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</row>
    <row r="393" spans="1:63" s="23" customFormat="1" x14ac:dyDescent="0.35">
      <c r="A393" s="23" t="s">
        <v>13</v>
      </c>
      <c r="B393" s="23" t="s">
        <v>14</v>
      </c>
      <c r="C393" s="56">
        <v>0.55240726890356473</v>
      </c>
      <c r="D393" s="56">
        <v>0.58398922943419596</v>
      </c>
      <c r="E393" s="56">
        <v>0.61140745256420026</v>
      </c>
      <c r="F393" s="56">
        <v>0.60172317277971132</v>
      </c>
      <c r="G393" s="56">
        <v>0.56228495072657425</v>
      </c>
      <c r="H393" s="56">
        <v>0.57211938435940102</v>
      </c>
      <c r="I393" s="56">
        <v>0.5509327769826059</v>
      </c>
      <c r="J393" s="56">
        <v>0.55201347564623282</v>
      </c>
      <c r="K393" s="56">
        <v>0.527203003914676</v>
      </c>
      <c r="L393" s="56">
        <v>0.57989321007331851</v>
      </c>
      <c r="M393" s="56">
        <v>0.53602424061050424</v>
      </c>
      <c r="N393" s="56">
        <v>0.54429418210798963</v>
      </c>
      <c r="O393" s="56">
        <v>0.49650004117598617</v>
      </c>
      <c r="P393" s="56">
        <v>0.61247465212222918</v>
      </c>
      <c r="Q393" s="56">
        <v>0.56270199299757606</v>
      </c>
      <c r="R393" s="56">
        <v>0.54793615850302702</v>
      </c>
      <c r="S393" s="56">
        <v>0.48517990680395201</v>
      </c>
      <c r="T393" s="56">
        <v>0.56152249539567922</v>
      </c>
      <c r="U393" s="56">
        <v>0.49242990395527136</v>
      </c>
      <c r="V393" s="56">
        <v>0.46613382701105432</v>
      </c>
      <c r="W393" s="56">
        <v>0.40974939746546762</v>
      </c>
      <c r="X393" s="56">
        <v>0.49365789280739059</v>
      </c>
      <c r="Y393" s="56">
        <v>0.44316804748361566</v>
      </c>
      <c r="Z393" s="56">
        <v>0.45029412260445989</v>
      </c>
      <c r="AA393" s="56" t="e">
        <v>#DIV/0!</v>
      </c>
      <c r="AB393" s="56" t="e">
        <v>#DIV/0!</v>
      </c>
      <c r="AC393" s="56" t="e">
        <v>#DIV/0!</v>
      </c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</row>
    <row r="394" spans="1:63" s="23" customFormat="1" x14ac:dyDescent="0.35">
      <c r="A394" s="23" t="s">
        <v>15</v>
      </c>
      <c r="B394" s="23" t="s">
        <v>16</v>
      </c>
      <c r="C394" s="56">
        <v>0.41951504528191647</v>
      </c>
      <c r="D394" s="56">
        <v>0.47875502710264034</v>
      </c>
      <c r="E394" s="56">
        <v>0.47372349186740786</v>
      </c>
      <c r="F394" s="56">
        <v>0.47027368141357778</v>
      </c>
      <c r="G394" s="56">
        <v>0.45132818570318572</v>
      </c>
      <c r="H394" s="56">
        <v>0.49127221889354905</v>
      </c>
      <c r="I394" s="56">
        <v>0.49943641169154229</v>
      </c>
      <c r="J394" s="56">
        <v>0.50039272240320354</v>
      </c>
      <c r="K394" s="56">
        <v>0.49123759831637748</v>
      </c>
      <c r="L394" s="56">
        <v>0.51667416975447589</v>
      </c>
      <c r="M394" s="56">
        <v>0.53172982895572063</v>
      </c>
      <c r="N394" s="56">
        <v>0.52436173306193656</v>
      </c>
      <c r="O394" s="56">
        <v>0.49316569732323146</v>
      </c>
      <c r="P394" s="56">
        <v>0.54593192661137968</v>
      </c>
      <c r="Q394" s="56">
        <v>0.52813646762578881</v>
      </c>
      <c r="R394" s="56">
        <v>0.49390488009928341</v>
      </c>
      <c r="S394" s="56">
        <v>0.44137773217488874</v>
      </c>
      <c r="T394" s="56">
        <v>0.49630863169580902</v>
      </c>
      <c r="U394" s="56">
        <v>0.46200358898338145</v>
      </c>
      <c r="V394" s="56">
        <v>0.43837479555823361</v>
      </c>
      <c r="W394" s="56">
        <v>0.39355026711996116</v>
      </c>
      <c r="X394" s="56">
        <v>0.44495938605671004</v>
      </c>
      <c r="Y394" s="56">
        <v>0.45132198432348525</v>
      </c>
      <c r="Z394" s="56">
        <v>0.42921954614584856</v>
      </c>
      <c r="AA394" s="56" t="e">
        <v>#DIV/0!</v>
      </c>
      <c r="AB394" s="56" t="e">
        <v>#DIV/0!</v>
      </c>
      <c r="AC394" s="56" t="e">
        <v>#DIV/0!</v>
      </c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</row>
    <row r="395" spans="1:63" s="23" customFormat="1" x14ac:dyDescent="0.35">
      <c r="A395" s="23" t="s">
        <v>17</v>
      </c>
      <c r="B395" s="23" t="s">
        <v>18</v>
      </c>
      <c r="C395" s="56">
        <v>0.50708001733255625</v>
      </c>
      <c r="D395" s="56">
        <v>0.51850750130239387</v>
      </c>
      <c r="E395" s="56">
        <v>0.53155602045974548</v>
      </c>
      <c r="F395" s="56">
        <v>0.53211136868414655</v>
      </c>
      <c r="G395" s="56">
        <v>0.52768721224720416</v>
      </c>
      <c r="H395" s="56">
        <v>0.51824369014472749</v>
      </c>
      <c r="I395" s="56">
        <v>0.56364161460722739</v>
      </c>
      <c r="J395" s="56">
        <v>0.56235536003261821</v>
      </c>
      <c r="K395" s="56">
        <v>0.53951682900954767</v>
      </c>
      <c r="L395" s="56">
        <v>0.52937167779746486</v>
      </c>
      <c r="M395" s="56">
        <v>0.54664860914054769</v>
      </c>
      <c r="N395" s="56">
        <v>0.54091642866012668</v>
      </c>
      <c r="O395" s="56">
        <v>0.53840923861420786</v>
      </c>
      <c r="P395" s="56">
        <v>0.50970944134483009</v>
      </c>
      <c r="Q395" s="56">
        <v>0.50520806869569634</v>
      </c>
      <c r="R395" s="56">
        <v>0.51083287848239445</v>
      </c>
      <c r="S395" s="56">
        <v>0.50356792037733089</v>
      </c>
      <c r="T395" s="56">
        <v>0.44842532811979025</v>
      </c>
      <c r="U395" s="56">
        <v>0.44590599850072843</v>
      </c>
      <c r="V395" s="56">
        <v>0.450972089255468</v>
      </c>
      <c r="W395" s="56">
        <v>0.45634254520641421</v>
      </c>
      <c r="X395" s="56">
        <v>0.43732075561138634</v>
      </c>
      <c r="Y395" s="56">
        <v>0.42985445163802755</v>
      </c>
      <c r="Z395" s="56">
        <v>0.44397492722942578</v>
      </c>
      <c r="AA395" s="56" t="e">
        <v>#DIV/0!</v>
      </c>
      <c r="AB395" s="56" t="e">
        <v>#DIV/0!</v>
      </c>
      <c r="AC395" s="56" t="e">
        <v>#DIV/0!</v>
      </c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</row>
    <row r="396" spans="1:63" s="23" customFormat="1" x14ac:dyDescent="0.35">
      <c r="A396" s="23" t="s">
        <v>19</v>
      </c>
      <c r="B396" s="23" t="s">
        <v>20</v>
      </c>
      <c r="C396" s="56">
        <v>0.51457007083295969</v>
      </c>
      <c r="D396" s="56">
        <v>0.51806298276886509</v>
      </c>
      <c r="E396" s="56">
        <v>0.5758073654390935</v>
      </c>
      <c r="F396" s="56">
        <v>0.58765507789959603</v>
      </c>
      <c r="G396" s="56">
        <v>0.54049487965899046</v>
      </c>
      <c r="H396" s="56">
        <v>0.53535679690022597</v>
      </c>
      <c r="I396" s="56">
        <v>0.58581422200086031</v>
      </c>
      <c r="J396" s="56">
        <v>0.54987779487643706</v>
      </c>
      <c r="K396" s="56">
        <v>0.46524291384804606</v>
      </c>
      <c r="L396" s="56">
        <v>0.51430591366547451</v>
      </c>
      <c r="M396" s="56">
        <v>0.54619271021291949</v>
      </c>
      <c r="N396" s="56">
        <v>0.53791203050723502</v>
      </c>
      <c r="O396" s="56">
        <v>0.50258229881979377</v>
      </c>
      <c r="P396" s="56">
        <v>0.4823489932885906</v>
      </c>
      <c r="Q396" s="56">
        <v>0.47504266898528325</v>
      </c>
      <c r="R396" s="56">
        <v>0.46552804424855243</v>
      </c>
      <c r="S396" s="56">
        <v>0.43758619583694153</v>
      </c>
      <c r="T396" s="56">
        <v>0.44365300678952474</v>
      </c>
      <c r="U396" s="56">
        <v>0.43005225734601216</v>
      </c>
      <c r="V396" s="56">
        <v>0.40801094431984214</v>
      </c>
      <c r="W396" s="56">
        <v>0.37886367081455757</v>
      </c>
      <c r="X396" s="56">
        <v>0.36574520121544507</v>
      </c>
      <c r="Y396" s="56">
        <v>0.39998721309379198</v>
      </c>
      <c r="Z396" s="56">
        <v>0.39544461399736425</v>
      </c>
      <c r="AA396" s="56" t="e">
        <v>#DIV/0!</v>
      </c>
      <c r="AB396" s="56" t="e">
        <v>#DIV/0!</v>
      </c>
      <c r="AC396" s="56" t="e">
        <v>#DIV/0!</v>
      </c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</row>
    <row r="397" spans="1:63" s="23" customFormat="1" x14ac:dyDescent="0.35">
      <c r="A397" s="23" t="s">
        <v>21</v>
      </c>
      <c r="B397" s="23" t="s">
        <v>22</v>
      </c>
      <c r="C397" s="56">
        <v>0.4437852417990667</v>
      </c>
      <c r="D397" s="56">
        <v>0.52778657680310948</v>
      </c>
      <c r="E397" s="56">
        <v>0.49963354334509275</v>
      </c>
      <c r="F397" s="56">
        <v>0.47940924384779554</v>
      </c>
      <c r="G397" s="56">
        <v>0.44723751707018378</v>
      </c>
      <c r="H397" s="56">
        <v>0.46044901829310936</v>
      </c>
      <c r="I397" s="56">
        <v>0.45240292569873508</v>
      </c>
      <c r="J397" s="56">
        <v>0.45416031797453532</v>
      </c>
      <c r="K397" s="56">
        <v>0.4415476219467892</v>
      </c>
      <c r="L397" s="56">
        <v>0.43677096833919643</v>
      </c>
      <c r="M397" s="56">
        <v>0.42286348501664817</v>
      </c>
      <c r="N397" s="56">
        <v>0.41196947382514393</v>
      </c>
      <c r="O397" s="56">
        <v>0.38398896319147713</v>
      </c>
      <c r="P397" s="56">
        <v>0.41596273291925467</v>
      </c>
      <c r="Q397" s="56">
        <v>0.38372729104885844</v>
      </c>
      <c r="R397" s="56">
        <v>0.37964538617774607</v>
      </c>
      <c r="S397" s="56">
        <v>0.35683245467053548</v>
      </c>
      <c r="T397" s="56">
        <v>0.35977940109331913</v>
      </c>
      <c r="U397" s="56">
        <v>0.32762211486849169</v>
      </c>
      <c r="V397" s="56">
        <v>0.32727119406341354</v>
      </c>
      <c r="W397" s="56">
        <v>0.29996984287095868</v>
      </c>
      <c r="X397" s="56">
        <v>0.29162429173325582</v>
      </c>
      <c r="Y397" s="56">
        <v>0.29494787197137068</v>
      </c>
      <c r="Z397" s="56">
        <v>0.29962912356041382</v>
      </c>
      <c r="AA397" s="56" t="e">
        <v>#DIV/0!</v>
      </c>
      <c r="AB397" s="56" t="e">
        <v>#DIV/0!</v>
      </c>
      <c r="AC397" s="56" t="e">
        <v>#DIV/0!</v>
      </c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</row>
    <row r="398" spans="1:63" s="23" customFormat="1" x14ac:dyDescent="0.35">
      <c r="A398" s="23" t="s">
        <v>23</v>
      </c>
      <c r="B398" s="23" t="s">
        <v>24</v>
      </c>
      <c r="C398" s="56">
        <v>0.48158100826667949</v>
      </c>
      <c r="D398" s="56">
        <v>0.57461749972385234</v>
      </c>
      <c r="E398" s="56">
        <v>0.53670252906864158</v>
      </c>
      <c r="F398" s="56">
        <v>0.5591314941919957</v>
      </c>
      <c r="G398" s="56">
        <v>0.52550558680783321</v>
      </c>
      <c r="H398" s="56">
        <v>0.61032425214280361</v>
      </c>
      <c r="I398" s="56">
        <v>0.56725705410404803</v>
      </c>
      <c r="J398" s="56">
        <v>0.57061003273462674</v>
      </c>
      <c r="K398" s="56">
        <v>0.52723813338674141</v>
      </c>
      <c r="L398" s="56">
        <v>0.62710046478369685</v>
      </c>
      <c r="M398" s="56">
        <v>0.57509916523592441</v>
      </c>
      <c r="N398" s="56">
        <v>0.56518618766404205</v>
      </c>
      <c r="O398" s="56">
        <v>0.52707255076103265</v>
      </c>
      <c r="P398" s="56">
        <v>0.60003344668041692</v>
      </c>
      <c r="Q398" s="56">
        <v>0.55448478376935395</v>
      </c>
      <c r="R398" s="56">
        <v>0.52955290868289318</v>
      </c>
      <c r="S398" s="56">
        <v>0.4909398836128408</v>
      </c>
      <c r="T398" s="56">
        <v>0.4949467726721466</v>
      </c>
      <c r="U398" s="56">
        <v>0.47191356669155432</v>
      </c>
      <c r="V398" s="56">
        <v>0.45203934501120674</v>
      </c>
      <c r="W398" s="56">
        <v>0.42248199315149371</v>
      </c>
      <c r="X398" s="56">
        <v>0.4735344095157179</v>
      </c>
      <c r="Y398" s="56">
        <v>0.46227218531766306</v>
      </c>
      <c r="Z398" s="56">
        <v>0.45529581366424515</v>
      </c>
      <c r="AA398" s="56" t="e">
        <v>#DIV/0!</v>
      </c>
      <c r="AB398" s="56" t="e">
        <v>#DIV/0!</v>
      </c>
      <c r="AC398" s="56" t="e">
        <v>#DIV/0!</v>
      </c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</row>
    <row r="399" spans="1:63" s="23" customFormat="1" x14ac:dyDescent="0.35">
      <c r="A399" s="23" t="s">
        <v>25</v>
      </c>
      <c r="B399" s="23" t="s">
        <v>26</v>
      </c>
      <c r="C399" s="56">
        <v>0.32713707422154187</v>
      </c>
      <c r="D399" s="56">
        <v>0.30751975596080211</v>
      </c>
      <c r="E399" s="56">
        <v>0.35748632182505474</v>
      </c>
      <c r="F399" s="56">
        <v>0.35393546820834326</v>
      </c>
      <c r="G399" s="56">
        <v>0.37346397597021824</v>
      </c>
      <c r="H399" s="56">
        <v>0.34972647317525318</v>
      </c>
      <c r="I399" s="56">
        <v>0.41605819424681734</v>
      </c>
      <c r="J399" s="56">
        <v>0.41668560016025818</v>
      </c>
      <c r="K399" s="56">
        <v>0.43370545532144922</v>
      </c>
      <c r="L399" s="56">
        <v>0.3754925712335106</v>
      </c>
      <c r="M399" s="56">
        <v>0.43851037961003286</v>
      </c>
      <c r="N399" s="56">
        <v>0.44468754683051104</v>
      </c>
      <c r="O399" s="56">
        <v>0.45788274840222032</v>
      </c>
      <c r="P399" s="56">
        <v>0.40694829554721906</v>
      </c>
      <c r="Q399" s="56">
        <v>0.43977707851537323</v>
      </c>
      <c r="R399" s="56">
        <v>0.43163722776158164</v>
      </c>
      <c r="S399" s="56">
        <v>0.43733260453675865</v>
      </c>
      <c r="T399" s="56">
        <v>0.43025784405094752</v>
      </c>
      <c r="U399" s="56">
        <v>0.43829426715617059</v>
      </c>
      <c r="V399" s="56">
        <v>0.43171500046326322</v>
      </c>
      <c r="W399" s="56">
        <v>0.42833593909319556</v>
      </c>
      <c r="X399" s="56">
        <v>0.39354454659699717</v>
      </c>
      <c r="Y399" s="56">
        <v>0.42201570261176091</v>
      </c>
      <c r="Z399" s="56">
        <v>0.41147179325559408</v>
      </c>
      <c r="AA399" s="56" t="e">
        <v>#DIV/0!</v>
      </c>
      <c r="AB399" s="56" t="e">
        <v>#DIV/0!</v>
      </c>
      <c r="AC399" s="56" t="e">
        <v>#DIV/0!</v>
      </c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</row>
    <row r="400" spans="1:63" s="23" customFormat="1" x14ac:dyDescent="0.35">
      <c r="A400" s="23" t="s">
        <v>27</v>
      </c>
      <c r="B400" s="23" t="s">
        <v>28</v>
      </c>
      <c r="C400" s="56">
        <v>0.55011357047221443</v>
      </c>
      <c r="D400" s="56">
        <v>0.69373733040582242</v>
      </c>
      <c r="E400" s="56">
        <v>0.67670174686933393</v>
      </c>
      <c r="F400" s="56">
        <v>0.66550805039314498</v>
      </c>
      <c r="G400" s="56">
        <v>0.54986628060742193</v>
      </c>
      <c r="H400" s="56">
        <v>0.68113272364770472</v>
      </c>
      <c r="I400" s="56">
        <v>0.61086244637058895</v>
      </c>
      <c r="J400" s="56">
        <v>0.62290814557003482</v>
      </c>
      <c r="K400" s="56">
        <v>0.53095622582850832</v>
      </c>
      <c r="L400" s="56">
        <v>0.66280901361997802</v>
      </c>
      <c r="M400" s="56">
        <v>0.6226433166095956</v>
      </c>
      <c r="N400" s="56">
        <v>0.59666523131253935</v>
      </c>
      <c r="O400" s="56">
        <v>0.54854647069439144</v>
      </c>
      <c r="P400" s="56">
        <v>0.64887535539023333</v>
      </c>
      <c r="Q400" s="56">
        <v>0.62623490669593851</v>
      </c>
      <c r="R400" s="56">
        <v>0.57899280575539569</v>
      </c>
      <c r="S400" s="56">
        <v>0.53826129399642064</v>
      </c>
      <c r="T400" s="56">
        <v>0.59152941176470586</v>
      </c>
      <c r="U400" s="56">
        <v>0.59243424110047405</v>
      </c>
      <c r="V400" s="56">
        <v>0.54118396312246009</v>
      </c>
      <c r="W400" s="56">
        <v>0.47832399446473539</v>
      </c>
      <c r="X400" s="56">
        <v>0.52165013383719094</v>
      </c>
      <c r="Y400" s="56">
        <v>0.53725410667207463</v>
      </c>
      <c r="Z400" s="56">
        <v>0.51154397178752475</v>
      </c>
      <c r="AA400" s="56" t="e">
        <v>#DIV/0!</v>
      </c>
      <c r="AB400" s="56" t="e">
        <v>#DIV/0!</v>
      </c>
      <c r="AC400" s="56" t="e">
        <v>#DIV/0!</v>
      </c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</row>
    <row r="401" spans="1:63" s="23" customFormat="1" x14ac:dyDescent="0.35">
      <c r="A401" s="23" t="s">
        <v>29</v>
      </c>
      <c r="B401" s="23" t="s">
        <v>30</v>
      </c>
      <c r="C401" s="56">
        <v>0.53516710689948555</v>
      </c>
      <c r="D401" s="56">
        <v>0.57250633183673993</v>
      </c>
      <c r="E401" s="56">
        <v>0.55786296594860407</v>
      </c>
      <c r="F401" s="56">
        <v>0.54459703397179782</v>
      </c>
      <c r="G401" s="56">
        <v>0.52921136771126187</v>
      </c>
      <c r="H401" s="56">
        <v>0.56882228763081399</v>
      </c>
      <c r="I401" s="56">
        <v>0.56481674931868397</v>
      </c>
      <c r="J401" s="56">
        <v>0.53583946706137264</v>
      </c>
      <c r="K401" s="56">
        <v>0.54642928105504529</v>
      </c>
      <c r="L401" s="56">
        <v>0.60050902961616182</v>
      </c>
      <c r="M401" s="56">
        <v>0.59000864991123692</v>
      </c>
      <c r="N401" s="56">
        <v>0.54842597076932753</v>
      </c>
      <c r="O401" s="56">
        <v>0.53525134912229033</v>
      </c>
      <c r="P401" s="56">
        <v>0.50885268039291176</v>
      </c>
      <c r="Q401" s="56">
        <v>0.48729881703738498</v>
      </c>
      <c r="R401" s="56">
        <v>0.45354388386906175</v>
      </c>
      <c r="S401" s="56">
        <v>0.44133402086378959</v>
      </c>
      <c r="T401" s="56">
        <v>0.43561174612270803</v>
      </c>
      <c r="U401" s="56">
        <v>0.42445734771898097</v>
      </c>
      <c r="V401" s="56">
        <v>0.40165616532601528</v>
      </c>
      <c r="W401" s="56">
        <v>0.39507479517953231</v>
      </c>
      <c r="X401" s="56">
        <v>0.36097422183351274</v>
      </c>
      <c r="Y401" s="56">
        <v>0.39296787704601427</v>
      </c>
      <c r="Z401" s="56">
        <v>0.39675528493709716</v>
      </c>
      <c r="AA401" s="56" t="e">
        <v>#DIV/0!</v>
      </c>
      <c r="AB401" s="56" t="e">
        <v>#DIV/0!</v>
      </c>
      <c r="AC401" s="56" t="e">
        <v>#DIV/0!</v>
      </c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</row>
    <row r="402" spans="1:63" s="23" customFormat="1" x14ac:dyDescent="0.35">
      <c r="A402" s="23" t="s">
        <v>31</v>
      </c>
      <c r="B402" s="23" t="s">
        <v>32</v>
      </c>
      <c r="C402" s="56">
        <v>0.49865441300099222</v>
      </c>
      <c r="D402" s="56">
        <v>0.59101912105030641</v>
      </c>
      <c r="E402" s="56">
        <v>0.55400354489489756</v>
      </c>
      <c r="F402" s="56">
        <v>0.54985144682069564</v>
      </c>
      <c r="G402" s="56">
        <v>0.50655456041218494</v>
      </c>
      <c r="H402" s="56">
        <v>0.543546873276603</v>
      </c>
      <c r="I402" s="56">
        <v>0.54752635695518703</v>
      </c>
      <c r="J402" s="56">
        <v>0.55090501683767501</v>
      </c>
      <c r="K402" s="56">
        <v>0.49295318548853417</v>
      </c>
      <c r="L402" s="56">
        <v>0.53958437386265257</v>
      </c>
      <c r="M402" s="56">
        <v>0.53561738997522068</v>
      </c>
      <c r="N402" s="56">
        <v>0.53485386744616381</v>
      </c>
      <c r="O402" s="56">
        <v>0.47419104008242308</v>
      </c>
      <c r="P402" s="56">
        <v>0.53001593049172047</v>
      </c>
      <c r="Q402" s="56">
        <v>0.52705101468381022</v>
      </c>
      <c r="R402" s="56">
        <v>0.51524106027826155</v>
      </c>
      <c r="S402" s="56">
        <v>0.45627440701971445</v>
      </c>
      <c r="T402" s="56">
        <v>0.49388996137022445</v>
      </c>
      <c r="U402" s="56">
        <v>0.4925808726787716</v>
      </c>
      <c r="V402" s="56">
        <v>0.46909202361122482</v>
      </c>
      <c r="W402" s="56">
        <v>0.4106802627393496</v>
      </c>
      <c r="X402" s="56">
        <v>0.39785834116076912</v>
      </c>
      <c r="Y402" s="56">
        <v>0.41089583903368143</v>
      </c>
      <c r="Z402" s="56">
        <v>0.42319870415652422</v>
      </c>
      <c r="AA402" s="56" t="e">
        <v>#DIV/0!</v>
      </c>
      <c r="AB402" s="56" t="e">
        <v>#DIV/0!</v>
      </c>
      <c r="AC402" s="56" t="e">
        <v>#DIV/0!</v>
      </c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</row>
    <row r="403" spans="1:63" s="23" customFormat="1" x14ac:dyDescent="0.35">
      <c r="A403" s="23" t="s">
        <v>33</v>
      </c>
      <c r="B403" s="23" t="s">
        <v>34</v>
      </c>
      <c r="C403" s="56">
        <v>0.49175428912072072</v>
      </c>
      <c r="D403" s="56"/>
      <c r="E403" s="56"/>
      <c r="F403" s="56"/>
      <c r="G403" s="56">
        <v>0.47310395061199428</v>
      </c>
      <c r="H403" s="56"/>
      <c r="I403" s="56"/>
      <c r="J403" s="56"/>
      <c r="K403" s="56">
        <v>0.48610690716116201</v>
      </c>
      <c r="L403" s="56"/>
      <c r="M403" s="56"/>
      <c r="N403" s="56"/>
      <c r="O403" s="56">
        <v>0.49459687931971169</v>
      </c>
      <c r="P403" s="56"/>
      <c r="Q403" s="56"/>
      <c r="R403" s="56"/>
      <c r="S403" s="56">
        <v>0.45071101683410963</v>
      </c>
      <c r="T403" s="56"/>
      <c r="U403" s="56"/>
      <c r="V403" s="56"/>
      <c r="W403" s="56">
        <v>0.43077825954725396</v>
      </c>
      <c r="X403" s="56"/>
      <c r="Y403" s="56">
        <v>0.43574043087931746</v>
      </c>
      <c r="Z403" s="56">
        <v>0.44095157618600195</v>
      </c>
      <c r="AA403" s="56" t="e">
        <v>#DIV/0!</v>
      </c>
      <c r="AB403" s="56" t="e">
        <v>#DIV/0!</v>
      </c>
      <c r="AC403" s="56" t="e">
        <v>#DIV/0!</v>
      </c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</row>
    <row r="404" spans="1:63" s="23" customFormat="1" x14ac:dyDescent="0.35">
      <c r="A404" s="23" t="s">
        <v>35</v>
      </c>
      <c r="B404" s="23" t="s">
        <v>36</v>
      </c>
      <c r="C404" s="56">
        <v>0.51889385283003919</v>
      </c>
      <c r="D404" s="56"/>
      <c r="E404" s="56"/>
      <c r="F404" s="56"/>
      <c r="G404" s="56">
        <v>0.56143992026934264</v>
      </c>
      <c r="H404" s="56"/>
      <c r="I404" s="56"/>
      <c r="J404" s="56"/>
      <c r="K404" s="56">
        <v>0.58273783012844071</v>
      </c>
      <c r="L404" s="56"/>
      <c r="M404" s="56"/>
      <c r="N404" s="56"/>
      <c r="O404" s="56">
        <v>0.58409913880736086</v>
      </c>
      <c r="P404" s="56"/>
      <c r="Q404" s="56"/>
      <c r="R404" s="56"/>
      <c r="S404" s="56">
        <v>0.52181757016297803</v>
      </c>
      <c r="T404" s="56"/>
      <c r="U404" s="56">
        <v>0.50480457051231087</v>
      </c>
      <c r="V404" s="56"/>
      <c r="W404" s="56">
        <v>0.50938756620211412</v>
      </c>
      <c r="X404" s="56"/>
      <c r="Y404" s="56">
        <v>0.40464285673428158</v>
      </c>
      <c r="Z404" s="56">
        <v>0.43973465287720104</v>
      </c>
      <c r="AA404" s="56" t="e">
        <v>#DIV/0!</v>
      </c>
      <c r="AB404" s="56" t="e">
        <v>#DIV/0!</v>
      </c>
      <c r="AC404" s="56" t="e">
        <v>#DIV/0!</v>
      </c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</row>
    <row r="405" spans="1:63" s="23" customFormat="1" x14ac:dyDescent="0.35">
      <c r="A405" s="23" t="s">
        <v>37</v>
      </c>
      <c r="B405" s="23" t="s">
        <v>38</v>
      </c>
      <c r="C405" s="56">
        <v>0.44322953124874503</v>
      </c>
      <c r="D405" s="56"/>
      <c r="E405" s="56"/>
      <c r="F405" s="56"/>
      <c r="G405" s="56">
        <v>0.47426154086881467</v>
      </c>
      <c r="H405" s="56"/>
      <c r="I405" s="56"/>
      <c r="J405" s="56"/>
      <c r="K405" s="56">
        <v>0.53167260585080145</v>
      </c>
      <c r="L405" s="56"/>
      <c r="M405" s="56"/>
      <c r="N405" s="56"/>
      <c r="O405" s="56">
        <v>0.53972761042186201</v>
      </c>
      <c r="P405" s="56"/>
      <c r="Q405" s="56"/>
      <c r="R405" s="56"/>
      <c r="S405" s="56">
        <v>0.50339997494444355</v>
      </c>
      <c r="T405" s="56"/>
      <c r="U405" s="56">
        <v>0.52489059397154114</v>
      </c>
      <c r="V405" s="56">
        <v>0.50229204767301905</v>
      </c>
      <c r="W405" s="56">
        <v>0.48407563769013245</v>
      </c>
      <c r="X405" s="56">
        <v>0.48423060931682294</v>
      </c>
      <c r="Y405" s="56">
        <v>0.49265808684006523</v>
      </c>
      <c r="Z405" s="56">
        <v>0.47432040201638032</v>
      </c>
      <c r="AA405" s="56" t="e">
        <v>#DIV/0!</v>
      </c>
      <c r="AB405" s="56" t="e">
        <v>#DIV/0!</v>
      </c>
      <c r="AC405" s="56" t="e">
        <v>#DIV/0!</v>
      </c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</row>
    <row r="406" spans="1:63" s="23" customFormat="1" x14ac:dyDescent="0.35">
      <c r="A406" s="23" t="s">
        <v>39</v>
      </c>
      <c r="B406" s="23" t="s">
        <v>40</v>
      </c>
      <c r="C406" s="56">
        <v>0.4757525480349597</v>
      </c>
      <c r="D406" s="56"/>
      <c r="E406" s="56"/>
      <c r="F406" s="56"/>
      <c r="G406" s="56">
        <v>0.449403775081745</v>
      </c>
      <c r="H406" s="56"/>
      <c r="I406" s="56"/>
      <c r="J406" s="56"/>
      <c r="K406" s="56">
        <v>0.45715412471642242</v>
      </c>
      <c r="L406" s="56"/>
      <c r="M406" s="56"/>
      <c r="N406" s="56"/>
      <c r="O406" s="56">
        <v>0.48814074526992945</v>
      </c>
      <c r="P406" s="56"/>
      <c r="Q406" s="56"/>
      <c r="R406" s="56"/>
      <c r="S406" s="56">
        <v>0.38956195513036934</v>
      </c>
      <c r="T406" s="56"/>
      <c r="U406" s="56">
        <v>0.43464994643725013</v>
      </c>
      <c r="V406" s="56"/>
      <c r="W406" s="56">
        <v>0.36547591857715522</v>
      </c>
      <c r="X406" s="56"/>
      <c r="Y406" s="56">
        <v>0.41931002914456794</v>
      </c>
      <c r="Z406" s="56">
        <v>0.37446118307359738</v>
      </c>
      <c r="AA406" s="56" t="e">
        <v>#DIV/0!</v>
      </c>
      <c r="AB406" s="56" t="e">
        <v>#DIV/0!</v>
      </c>
      <c r="AC406" s="56" t="e">
        <v>#DIV/0!</v>
      </c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</row>
    <row r="407" spans="1:63" s="23" customFormat="1" x14ac:dyDescent="0.35">
      <c r="A407" s="23" t="s">
        <v>41</v>
      </c>
      <c r="B407" s="23" t="s">
        <v>42</v>
      </c>
      <c r="C407" s="56">
        <v>0.64608005977888971</v>
      </c>
      <c r="D407" s="56"/>
      <c r="E407" s="56"/>
      <c r="F407" s="56"/>
      <c r="G407" s="56">
        <v>0.58052408781641496</v>
      </c>
      <c r="H407" s="56"/>
      <c r="I407" s="56"/>
      <c r="J407" s="56"/>
      <c r="K407" s="56">
        <v>0.51906022840226229</v>
      </c>
      <c r="L407" s="56"/>
      <c r="M407" s="56"/>
      <c r="N407" s="56"/>
      <c r="O407" s="56">
        <v>0.53774144285661218</v>
      </c>
      <c r="P407" s="56"/>
      <c r="Q407" s="56"/>
      <c r="R407" s="56"/>
      <c r="S407" s="56">
        <v>0.40577595932613808</v>
      </c>
      <c r="T407" s="56"/>
      <c r="U407" s="56">
        <v>0.34567894294298157</v>
      </c>
      <c r="V407" s="56"/>
      <c r="W407" s="56">
        <v>0.3591980356993828</v>
      </c>
      <c r="X407" s="56">
        <v>0.3108990147783251</v>
      </c>
      <c r="Y407" s="56">
        <v>0.34016867127856953</v>
      </c>
      <c r="Z407" s="56">
        <v>0.31106619078063746</v>
      </c>
      <c r="AA407" s="56" t="e">
        <v>#DIV/0!</v>
      </c>
      <c r="AB407" s="56" t="e">
        <v>#DIV/0!</v>
      </c>
      <c r="AC407" s="56" t="e">
        <v>#DIV/0!</v>
      </c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</row>
    <row r="408" spans="1:63" s="23" customFormat="1" x14ac:dyDescent="0.35">
      <c r="A408" s="23" t="s">
        <v>43</v>
      </c>
      <c r="B408" s="23" t="s">
        <v>44</v>
      </c>
      <c r="C408" s="56">
        <v>0.56033738727504234</v>
      </c>
      <c r="D408" s="56"/>
      <c r="E408" s="56"/>
      <c r="F408" s="56"/>
      <c r="G408" s="56">
        <v>0.57952142446641264</v>
      </c>
      <c r="H408" s="56"/>
      <c r="I408" s="56"/>
      <c r="J408" s="56"/>
      <c r="K408" s="56">
        <v>0.52722782973732141</v>
      </c>
      <c r="L408" s="56"/>
      <c r="M408" s="56"/>
      <c r="N408" s="56"/>
      <c r="O408" s="56">
        <v>0.54099624038750371</v>
      </c>
      <c r="P408" s="56"/>
      <c r="Q408" s="56"/>
      <c r="R408" s="56"/>
      <c r="S408" s="56">
        <v>0.40316994580269211</v>
      </c>
      <c r="T408" s="56"/>
      <c r="U408" s="56">
        <v>0.40884415536618257</v>
      </c>
      <c r="V408" s="56"/>
      <c r="W408" s="56">
        <v>0.31907558771137617</v>
      </c>
      <c r="X408" s="56"/>
      <c r="Y408" s="56"/>
      <c r="Z408" s="56">
        <v>0.39658397764837694</v>
      </c>
      <c r="AA408" s="56" t="e">
        <v>#DIV/0!</v>
      </c>
      <c r="AB408" s="56" t="e">
        <v>#DIV/0!</v>
      </c>
      <c r="AC408" s="56" t="e">
        <v>#DIV/0!</v>
      </c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</row>
    <row r="409" spans="1:63" s="23" customFormat="1" x14ac:dyDescent="0.35">
      <c r="A409" s="23" t="s">
        <v>45</v>
      </c>
      <c r="B409" s="23" t="s">
        <v>46</v>
      </c>
      <c r="C409" s="56"/>
      <c r="D409" s="56"/>
      <c r="E409" s="56"/>
      <c r="F409" s="56"/>
      <c r="G409" s="56">
        <v>0.5607471398195204</v>
      </c>
      <c r="H409" s="56"/>
      <c r="I409" s="56"/>
      <c r="J409" s="56"/>
      <c r="K409" s="56">
        <v>0.56509693760998525</v>
      </c>
      <c r="L409" s="56"/>
      <c r="M409" s="56"/>
      <c r="N409" s="56"/>
      <c r="O409" s="56">
        <v>0.58130300695277615</v>
      </c>
      <c r="P409" s="56"/>
      <c r="Q409" s="56"/>
      <c r="R409" s="56"/>
      <c r="S409" s="56">
        <v>0.50181032867025988</v>
      </c>
      <c r="T409" s="56"/>
      <c r="U409" s="56">
        <v>0.44701920322192074</v>
      </c>
      <c r="V409" s="56"/>
      <c r="W409" s="56">
        <v>0.42751762025861934</v>
      </c>
      <c r="X409" s="56">
        <v>0.43701420785004291</v>
      </c>
      <c r="Y409" s="56">
        <v>0.47558181972275393</v>
      </c>
      <c r="Z409" s="56">
        <v>0.46588255045840715</v>
      </c>
      <c r="AA409" s="56" t="e">
        <v>#DIV/0!</v>
      </c>
      <c r="AB409" s="56" t="e">
        <v>#DIV/0!</v>
      </c>
      <c r="AC409" s="56" t="e">
        <v>#DIV/0!</v>
      </c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</row>
    <row r="410" spans="1:63" s="23" customFormat="1" x14ac:dyDescent="0.35">
      <c r="A410" s="23" t="s">
        <v>47</v>
      </c>
      <c r="B410" s="23" t="s">
        <v>48</v>
      </c>
      <c r="C410" s="56">
        <v>0.61470029358451372</v>
      </c>
      <c r="D410" s="56"/>
      <c r="E410" s="56"/>
      <c r="F410" s="56"/>
      <c r="G410" s="56">
        <v>0.59742301095210604</v>
      </c>
      <c r="H410" s="56"/>
      <c r="I410" s="56"/>
      <c r="J410" s="56"/>
      <c r="K410" s="56">
        <v>0.57232148062019084</v>
      </c>
      <c r="L410" s="56"/>
      <c r="M410" s="56"/>
      <c r="N410" s="56"/>
      <c r="O410" s="56">
        <v>0.54502586874965697</v>
      </c>
      <c r="P410" s="56"/>
      <c r="Q410" s="56"/>
      <c r="R410" s="56"/>
      <c r="S410" s="56">
        <v>0.34437171327099447</v>
      </c>
      <c r="T410" s="56"/>
      <c r="U410" s="56"/>
      <c r="V410" s="56"/>
      <c r="W410" s="56">
        <v>0.29650054398721504</v>
      </c>
      <c r="X410" s="56"/>
      <c r="Y410" s="56"/>
      <c r="Z410" s="56" t="e">
        <v>#DIV/0!</v>
      </c>
      <c r="AA410" s="56" t="e">
        <v>#DIV/0!</v>
      </c>
      <c r="AB410" s="56" t="e">
        <v>#DIV/0!</v>
      </c>
      <c r="AC410" s="56" t="e">
        <v>#DIV/0!</v>
      </c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</row>
    <row r="411" spans="1:63" s="23" customFormat="1" x14ac:dyDescent="0.35">
      <c r="A411" s="23" t="s">
        <v>49</v>
      </c>
      <c r="B411" s="23" t="s">
        <v>50</v>
      </c>
      <c r="C411" s="56">
        <v>0.49210796959377551</v>
      </c>
      <c r="D411" s="56"/>
      <c r="E411" s="56"/>
      <c r="F411" s="56"/>
      <c r="G411" s="56">
        <v>0.48428639153265179</v>
      </c>
      <c r="H411" s="56"/>
      <c r="I411" s="56"/>
      <c r="J411" s="56"/>
      <c r="K411" s="56">
        <v>0.47122039667238508</v>
      </c>
      <c r="L411" s="56"/>
      <c r="M411" s="56"/>
      <c r="N411" s="56"/>
      <c r="O411" s="56">
        <v>0.50712837611568229</v>
      </c>
      <c r="P411" s="56"/>
      <c r="Q411" s="56"/>
      <c r="R411" s="56"/>
      <c r="S411" s="56">
        <v>0.42421328582984119</v>
      </c>
      <c r="T411" s="56"/>
      <c r="U411" s="56">
        <v>0.38664284937966376</v>
      </c>
      <c r="V411" s="56"/>
      <c r="W411" s="56">
        <v>0.34900489024864856</v>
      </c>
      <c r="X411" s="56"/>
      <c r="Y411" s="56">
        <v>0.32583564963137762</v>
      </c>
      <c r="Z411" s="56">
        <v>0.32029231879945813</v>
      </c>
      <c r="AA411" s="56" t="e">
        <v>#DIV/0!</v>
      </c>
      <c r="AB411" s="56" t="e">
        <v>#DIV/0!</v>
      </c>
      <c r="AC411" s="56" t="e">
        <v>#DIV/0!</v>
      </c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</row>
    <row r="412" spans="1:63" s="25" customFormat="1" ht="13.15" x14ac:dyDescent="0.4">
      <c r="A412" s="10" t="s">
        <v>85</v>
      </c>
      <c r="B412" s="25" t="s">
        <v>51</v>
      </c>
      <c r="C412" s="57">
        <v>0.50414492511861531</v>
      </c>
      <c r="D412" s="57">
        <v>0.56516929079996503</v>
      </c>
      <c r="E412" s="57">
        <v>0.55568426194402842</v>
      </c>
      <c r="F412" s="57">
        <v>0.55048879752385449</v>
      </c>
      <c r="G412" s="57">
        <v>0.51413079316706578</v>
      </c>
      <c r="H412" s="57">
        <v>0.56063099317454868</v>
      </c>
      <c r="I412" s="57">
        <v>0.55807697840094284</v>
      </c>
      <c r="J412" s="57">
        <v>0.55086371539127732</v>
      </c>
      <c r="K412" s="57">
        <v>0.51802674446697139</v>
      </c>
      <c r="L412" s="57">
        <v>0.55618196551560473</v>
      </c>
      <c r="M412" s="57">
        <v>0.55772190430071189</v>
      </c>
      <c r="N412" s="57">
        <v>0.55173626110911089</v>
      </c>
      <c r="O412" s="57">
        <v>0.52032920046350706</v>
      </c>
      <c r="P412" s="57">
        <v>0.54312104198431266</v>
      </c>
      <c r="Q412" s="57">
        <v>0.53945551072644582</v>
      </c>
      <c r="R412" s="57">
        <v>0.52929547750353112</v>
      </c>
      <c r="S412" s="57">
        <v>0.49276576238732012</v>
      </c>
      <c r="T412" s="57">
        <v>0.50760951700825852</v>
      </c>
      <c r="U412" s="57">
        <v>0.50089664069423245</v>
      </c>
      <c r="V412" s="57">
        <v>0.48980733926076991</v>
      </c>
      <c r="W412" s="57">
        <v>0.4563132440873956</v>
      </c>
      <c r="X412" s="57">
        <v>0.46852734462662748</v>
      </c>
      <c r="Y412" s="57">
        <v>0.48257475592098054</v>
      </c>
      <c r="Z412" s="57">
        <v>0.48569782082001217</v>
      </c>
      <c r="AA412" s="57" t="e">
        <v>#DIV/0!</v>
      </c>
      <c r="AB412" s="57" t="e">
        <v>#DIV/0!</v>
      </c>
      <c r="AC412" s="57" t="e">
        <v>#DIV/0!</v>
      </c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</row>
    <row r="413" spans="1:63" s="23" customFormat="1" x14ac:dyDescent="0.35">
      <c r="B413" s="27" t="s">
        <v>52</v>
      </c>
      <c r="C413" s="58">
        <v>0.51128487933018307</v>
      </c>
      <c r="D413" s="58">
        <v>0.57750440132329894</v>
      </c>
      <c r="E413" s="58">
        <v>0.56314824372180194</v>
      </c>
      <c r="F413" s="58">
        <v>0.5563741532961346</v>
      </c>
      <c r="G413" s="58">
        <v>0.51825960893923551</v>
      </c>
      <c r="H413" s="58">
        <v>0.57049653856830096</v>
      </c>
      <c r="I413" s="58">
        <v>0.56518362771888442</v>
      </c>
      <c r="J413" s="58">
        <v>0.55694530110780194</v>
      </c>
      <c r="K413" s="58">
        <v>0.52296616337736146</v>
      </c>
      <c r="L413" s="58">
        <v>0.56211782472868332</v>
      </c>
      <c r="M413" s="58">
        <v>0.56591179909691025</v>
      </c>
      <c r="N413" s="58">
        <v>0.56015105477797589</v>
      </c>
      <c r="O413" s="58">
        <v>0.52756758328085962</v>
      </c>
      <c r="P413" s="58">
        <v>0.55134648440697387</v>
      </c>
      <c r="Q413" s="58">
        <v>0.55348470895334512</v>
      </c>
      <c r="R413" s="58">
        <v>0.54435583940893462</v>
      </c>
      <c r="S413" s="58">
        <v>0.50729209312939183</v>
      </c>
      <c r="T413" s="58">
        <v>0.52222557007367487</v>
      </c>
      <c r="U413" s="58">
        <v>0.52541883394875533</v>
      </c>
      <c r="V413" s="58">
        <v>0.51673121156830637</v>
      </c>
      <c r="W413" s="58">
        <v>0.48268619366686066</v>
      </c>
      <c r="X413" s="58">
        <v>0.49053355296959772</v>
      </c>
      <c r="Y413" s="58">
        <v>0.51250132014730942</v>
      </c>
      <c r="Z413" s="58">
        <v>0.51720323254992018</v>
      </c>
      <c r="AA413" s="58" t="e">
        <v>#DIV/0!</v>
      </c>
      <c r="AB413" s="58" t="e">
        <v>#DIV/0!</v>
      </c>
      <c r="AC413" s="58" t="e">
        <v>#DIV/0!</v>
      </c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  <c r="BE413" s="28"/>
      <c r="BF413" s="28"/>
      <c r="BG413" s="28"/>
      <c r="BH413" s="28"/>
      <c r="BI413" s="28"/>
      <c r="BJ413" s="28"/>
      <c r="BK413" s="28"/>
    </row>
    <row r="414" spans="1:63" s="23" customFormat="1" x14ac:dyDescent="0.35">
      <c r="B414" s="27" t="s">
        <v>53</v>
      </c>
      <c r="C414" s="58">
        <v>0.4739290142996645</v>
      </c>
      <c r="D414" s="58">
        <v>0.51164900836058624</v>
      </c>
      <c r="E414" s="58">
        <v>0.52315488510646779</v>
      </c>
      <c r="F414" s="58">
        <v>0.52476281905477173</v>
      </c>
      <c r="G414" s="58">
        <v>0.49822650580518568</v>
      </c>
      <c r="H414" s="58">
        <v>0.52373785360077596</v>
      </c>
      <c r="I414" s="58">
        <v>0.53345777500731084</v>
      </c>
      <c r="J414" s="58">
        <v>0.52872792335061058</v>
      </c>
      <c r="K414" s="58">
        <v>0.50194114701381487</v>
      </c>
      <c r="L414" s="58">
        <v>0.53183247338371575</v>
      </c>
      <c r="M414" s="58">
        <v>0.52967257359486497</v>
      </c>
      <c r="N414" s="58">
        <v>0.524823561014921</v>
      </c>
      <c r="O414" s="58">
        <v>0.4984401376981894</v>
      </c>
      <c r="P414" s="58">
        <v>0.51477199900199111</v>
      </c>
      <c r="Q414" s="58">
        <v>0.49734899046943404</v>
      </c>
      <c r="R414" s="58">
        <v>0.48730687884285395</v>
      </c>
      <c r="S414" s="58">
        <v>0.45312106248935807</v>
      </c>
      <c r="T414" s="58">
        <v>0.46632506374162297</v>
      </c>
      <c r="U414" s="58">
        <v>0.43793381602604597</v>
      </c>
      <c r="V414" s="58">
        <v>0.42499528784876289</v>
      </c>
      <c r="W414" s="58">
        <v>0.3946018165992759</v>
      </c>
      <c r="X414" s="58">
        <v>0.417245041018309</v>
      </c>
      <c r="Y414" s="58">
        <v>0.41438681624396745</v>
      </c>
      <c r="Z414" s="58">
        <v>0.41648445566893572</v>
      </c>
      <c r="AA414" s="58" t="e">
        <v>#DIV/0!</v>
      </c>
      <c r="AB414" s="58" t="e">
        <v>#DIV/0!</v>
      </c>
      <c r="AC414" s="58" t="e">
        <v>#DIV/0!</v>
      </c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  <c r="BE414" s="28"/>
      <c r="BF414" s="28"/>
      <c r="BG414" s="28"/>
      <c r="BH414" s="28"/>
      <c r="BI414" s="28"/>
      <c r="BJ414" s="28"/>
      <c r="BK414" s="28"/>
    </row>
    <row r="415" spans="1:63" s="23" customFormat="1" x14ac:dyDescent="0.35">
      <c r="B415" s="27" t="s">
        <v>54</v>
      </c>
      <c r="C415" s="58">
        <v>0.5358311482619792</v>
      </c>
      <c r="D415" s="58">
        <v>0.64679208013964407</v>
      </c>
      <c r="E415" s="58">
        <v>0.62567607009800097</v>
      </c>
      <c r="F415" s="58">
        <v>0.61558801922508943</v>
      </c>
      <c r="G415" s="58">
        <v>0.5360605659738259</v>
      </c>
      <c r="H415" s="58">
        <v>0.62792410456835002</v>
      </c>
      <c r="I415" s="58">
        <v>0.58768653744788968</v>
      </c>
      <c r="J415" s="58">
        <v>0.59009381728640109</v>
      </c>
      <c r="K415" s="58">
        <v>0.52562565696649477</v>
      </c>
      <c r="L415" s="58">
        <v>0.62416243936099325</v>
      </c>
      <c r="M415" s="58">
        <v>0.59669465650354436</v>
      </c>
      <c r="N415" s="58">
        <v>0.57312016317573489</v>
      </c>
      <c r="O415" s="58">
        <v>0.52835916093532609</v>
      </c>
      <c r="P415" s="58">
        <v>0.59191585151261616</v>
      </c>
      <c r="Q415" s="58">
        <v>0.57293427702788124</v>
      </c>
      <c r="R415" s="58">
        <v>0.53628209533400972</v>
      </c>
      <c r="S415" s="58">
        <v>0.49708848279059137</v>
      </c>
      <c r="T415" s="58">
        <v>0.53083746180545266</v>
      </c>
      <c r="U415" s="58">
        <v>0.52648621311632549</v>
      </c>
      <c r="V415" s="58">
        <v>0.4888303897877096</v>
      </c>
      <c r="W415" s="58">
        <v>0.44105851889670655</v>
      </c>
      <c r="X415" s="58">
        <v>0.44604160670813908</v>
      </c>
      <c r="Y415" s="58">
        <v>0.4659841639096442</v>
      </c>
      <c r="Z415" s="58">
        <v>0.45838825770818831</v>
      </c>
      <c r="AA415" s="58" t="e">
        <v>#DIV/0!</v>
      </c>
      <c r="AB415" s="58" t="e">
        <v>#DIV/0!</v>
      </c>
      <c r="AC415" s="58" t="e">
        <v>#DIV/0!</v>
      </c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  <c r="BF415" s="28"/>
      <c r="BG415" s="28"/>
      <c r="BH415" s="28"/>
      <c r="BI415" s="28"/>
      <c r="BJ415" s="28"/>
      <c r="BK415" s="28"/>
    </row>
    <row r="416" spans="1:63" s="23" customFormat="1" x14ac:dyDescent="0.35">
      <c r="A416" s="29"/>
      <c r="B416" s="30" t="s">
        <v>55</v>
      </c>
      <c r="C416" s="59"/>
      <c r="D416" s="59"/>
      <c r="E416" s="59"/>
      <c r="F416" s="59"/>
      <c r="G416" s="59">
        <v>0.55922483825497094</v>
      </c>
      <c r="H416" s="59"/>
      <c r="I416" s="59"/>
      <c r="J416" s="59"/>
      <c r="K416" s="59">
        <v>0.52902407392409045</v>
      </c>
      <c r="L416" s="59"/>
      <c r="M416" s="59"/>
      <c r="N416" s="59"/>
      <c r="O416" s="59">
        <v>0.54138821825190053</v>
      </c>
      <c r="P416" s="59"/>
      <c r="Q416" s="59"/>
      <c r="R416" s="59"/>
      <c r="S416" s="59">
        <v>0.41568374825433851</v>
      </c>
      <c r="T416" s="59"/>
      <c r="U416" s="59"/>
      <c r="V416" s="59"/>
      <c r="W416" s="59">
        <v>0.35709638259946841</v>
      </c>
      <c r="X416" s="59"/>
      <c r="Y416" s="59"/>
      <c r="Z416" s="59" t="e">
        <v>#DIV/0!</v>
      </c>
      <c r="AA416" s="59" t="e">
        <v>#DIV/0!</v>
      </c>
      <c r="AB416" s="59" t="e">
        <v>#DIV/0!</v>
      </c>
      <c r="AC416" s="59" t="e">
        <v>#DIV/0!</v>
      </c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</row>
    <row r="418" spans="1:63" x14ac:dyDescent="0.35">
      <c r="A418" s="3" t="s">
        <v>170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</row>
    <row r="419" spans="1:63" customFormat="1" ht="13.9" x14ac:dyDescent="0.35">
      <c r="A419" s="43" t="s">
        <v>1</v>
      </c>
      <c r="B419" s="43" t="s">
        <v>2</v>
      </c>
      <c r="C419" s="43">
        <v>0.22931772395161215</v>
      </c>
      <c r="D419" s="43">
        <v>0.23089231120889167</v>
      </c>
      <c r="E419" s="43">
        <v>0.23021532192911587</v>
      </c>
      <c r="F419" s="43">
        <v>0.22782646367707515</v>
      </c>
      <c r="G419" s="43">
        <v>0.23453330934115771</v>
      </c>
      <c r="H419" s="43">
        <v>0.23119707370847323</v>
      </c>
      <c r="I419" s="43">
        <v>0.23076298903952264</v>
      </c>
      <c r="J419" s="43">
        <v>0.22568795863909272</v>
      </c>
      <c r="K419" s="43">
        <v>0.22675396113215004</v>
      </c>
      <c r="L419" s="43">
        <v>0.22102605900065658</v>
      </c>
      <c r="M419" s="43">
        <v>0.22569768677204891</v>
      </c>
      <c r="N419" s="43">
        <v>0.22247580757909532</v>
      </c>
      <c r="O419" s="43">
        <v>0.22323113869385031</v>
      </c>
      <c r="P419" s="43">
        <v>0.2320373835683745</v>
      </c>
      <c r="Q419" s="43">
        <v>0.23550414756041013</v>
      </c>
      <c r="R419" s="43">
        <v>0.23375695188928325</v>
      </c>
      <c r="S419" s="43">
        <v>0.23596008982002808</v>
      </c>
      <c r="T419" s="43">
        <v>0.23255238664591471</v>
      </c>
      <c r="U419" s="43">
        <v>0.23244537133112114</v>
      </c>
      <c r="V419" s="43">
        <v>0.23485393482743072</v>
      </c>
      <c r="W419" s="43">
        <v>0.2354261015595964</v>
      </c>
      <c r="X419" s="43">
        <v>0.23506464328751456</v>
      </c>
      <c r="Y419" s="43">
        <v>0.22770216583365371</v>
      </c>
      <c r="Z419" s="43">
        <v>0.22906446426969704</v>
      </c>
      <c r="AA419" s="43" t="e">
        <v>#DIV/0!</v>
      </c>
      <c r="AB419" s="43" t="e">
        <v>#DIV/0!</v>
      </c>
      <c r="AC419" s="43" t="e">
        <v>#DIV/0!</v>
      </c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44"/>
      <c r="AY419" s="44"/>
      <c r="AZ419" s="44"/>
      <c r="BA419" s="44"/>
      <c r="BB419" s="44"/>
      <c r="BC419" s="44"/>
      <c r="BD419" s="44"/>
      <c r="BE419" s="44"/>
      <c r="BF419" s="44"/>
      <c r="BG419" s="44"/>
      <c r="BH419" s="44"/>
      <c r="BI419" s="44"/>
      <c r="BJ419" s="44"/>
      <c r="BK419" s="44"/>
    </row>
    <row r="420" spans="1:63" customFormat="1" ht="13.9" x14ac:dyDescent="0.35">
      <c r="A420" s="43" t="s">
        <v>3</v>
      </c>
      <c r="B420" s="43" t="s">
        <v>4</v>
      </c>
      <c r="C420" s="43">
        <v>0.22908150448742834</v>
      </c>
      <c r="D420" s="43">
        <v>0.22884897959183673</v>
      </c>
      <c r="E420" s="43">
        <v>0.23045144839347953</v>
      </c>
      <c r="F420" s="43">
        <v>0.22841100567577155</v>
      </c>
      <c r="G420" s="43">
        <v>0.2266837663789838</v>
      </c>
      <c r="H420" s="43">
        <v>0.2275142570611744</v>
      </c>
      <c r="I420" s="43">
        <v>0.23115686727503754</v>
      </c>
      <c r="J420" s="43">
        <v>0.22864052631066734</v>
      </c>
      <c r="K420" s="43">
        <v>0.23002398195983917</v>
      </c>
      <c r="L420" s="43">
        <v>0.22811530506721819</v>
      </c>
      <c r="M420" s="43">
        <v>0.22698129377726514</v>
      </c>
      <c r="N420" s="43">
        <v>0.22630020253806885</v>
      </c>
      <c r="O420" s="43">
        <v>0.23117445658777869</v>
      </c>
      <c r="P420" s="43">
        <v>0.23138269963972158</v>
      </c>
      <c r="Q420" s="43">
        <v>0.22738856509120084</v>
      </c>
      <c r="R420" s="43">
        <v>0.22243335929503777</v>
      </c>
      <c r="S420" s="43">
        <v>0.23685160789873147</v>
      </c>
      <c r="T420" s="43">
        <v>0.22974802643657058</v>
      </c>
      <c r="U420" s="43">
        <v>0.21844840934476706</v>
      </c>
      <c r="V420" s="43">
        <v>0.21468289013181566</v>
      </c>
      <c r="W420" s="43">
        <v>0.23320502383608546</v>
      </c>
      <c r="X420" s="43">
        <v>0.22954483572336176</v>
      </c>
      <c r="Y420" s="43">
        <v>0.21176962290585008</v>
      </c>
      <c r="Z420" s="43">
        <v>0.21146648519904729</v>
      </c>
      <c r="AA420" s="43" t="e">
        <v>#DIV/0!</v>
      </c>
      <c r="AB420" s="43" t="e">
        <v>#DIV/0!</v>
      </c>
      <c r="AC420" s="43" t="e">
        <v>#DIV/0!</v>
      </c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44"/>
      <c r="AY420" s="44"/>
      <c r="AZ420" s="44"/>
      <c r="BA420" s="44"/>
      <c r="BB420" s="44"/>
      <c r="BC420" s="44"/>
      <c r="BD420" s="44"/>
      <c r="BE420" s="44"/>
      <c r="BF420" s="44"/>
      <c r="BG420" s="44"/>
      <c r="BH420" s="44"/>
      <c r="BI420" s="44"/>
      <c r="BJ420" s="44"/>
      <c r="BK420" s="44"/>
    </row>
    <row r="421" spans="1:63" customFormat="1" ht="13.9" x14ac:dyDescent="0.35">
      <c r="A421" s="43" t="s">
        <v>5</v>
      </c>
      <c r="B421" s="43" t="s">
        <v>6</v>
      </c>
      <c r="C421" s="43">
        <v>0.21391654380704689</v>
      </c>
      <c r="D421" s="43">
        <v>0.2338152953610218</v>
      </c>
      <c r="E421" s="43">
        <v>0.22161259820459242</v>
      </c>
      <c r="F421" s="43">
        <v>0.22877477615366956</v>
      </c>
      <c r="G421" s="43">
        <v>0.22910727492240884</v>
      </c>
      <c r="H421" s="43">
        <v>0.22579495858198984</v>
      </c>
      <c r="I421" s="43">
        <v>0.22576488913674736</v>
      </c>
      <c r="J421" s="43">
        <v>0.22493450514279814</v>
      </c>
      <c r="K421" s="43">
        <v>0.22772672367461833</v>
      </c>
      <c r="L421" s="43">
        <v>0.22516632632896383</v>
      </c>
      <c r="M421" s="43">
        <v>0.22692507238372581</v>
      </c>
      <c r="N421" s="43">
        <v>0.22665314606175033</v>
      </c>
      <c r="O421" s="43">
        <v>0.22394408284852504</v>
      </c>
      <c r="P421" s="43">
        <v>0.23878198290452418</v>
      </c>
      <c r="Q421" s="43">
        <v>0.23245368185036583</v>
      </c>
      <c r="R421" s="43">
        <v>0.22692641087640861</v>
      </c>
      <c r="S421" s="43">
        <v>0.22710617979221293</v>
      </c>
      <c r="T421" s="43">
        <v>0.22622507122507121</v>
      </c>
      <c r="U421" s="43">
        <v>0.22360575887851855</v>
      </c>
      <c r="V421" s="43">
        <v>0.22153530677711455</v>
      </c>
      <c r="W421" s="43">
        <v>0.21694382236622672</v>
      </c>
      <c r="X421" s="43">
        <v>0.21002953268863281</v>
      </c>
      <c r="Y421" s="43">
        <v>0.20087176795454026</v>
      </c>
      <c r="Z421" s="43">
        <v>0.19667885911985078</v>
      </c>
      <c r="AA421" s="43" t="e">
        <v>#DIV/0!</v>
      </c>
      <c r="AB421" s="43" t="e">
        <v>#DIV/0!</v>
      </c>
      <c r="AC421" s="43" t="e">
        <v>#DIV/0!</v>
      </c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44"/>
      <c r="AY421" s="44"/>
      <c r="AZ421" s="44"/>
      <c r="BA421" s="44"/>
      <c r="BB421" s="44"/>
      <c r="BC421" s="44"/>
      <c r="BD421" s="44"/>
      <c r="BE421" s="44"/>
      <c r="BF421" s="44"/>
      <c r="BG421" s="44"/>
      <c r="BH421" s="44"/>
      <c r="BI421" s="44"/>
      <c r="BJ421" s="44"/>
      <c r="BK421" s="44"/>
    </row>
    <row r="422" spans="1:63" customFormat="1" ht="13.9" x14ac:dyDescent="0.35">
      <c r="A422" s="43" t="s">
        <v>7</v>
      </c>
      <c r="B422" s="43" t="s">
        <v>8</v>
      </c>
      <c r="C422" s="43">
        <v>0.22831615603784869</v>
      </c>
      <c r="D422" s="43">
        <v>0.23713856143638462</v>
      </c>
      <c r="E422" s="43">
        <v>0.22741443317139803</v>
      </c>
      <c r="F422" s="43">
        <v>0.23066873271959409</v>
      </c>
      <c r="G422" s="43">
        <v>0.22725386020255686</v>
      </c>
      <c r="H422" s="43">
        <v>0.23222701493729531</v>
      </c>
      <c r="I422" s="43">
        <v>0.2278581355844958</v>
      </c>
      <c r="J422" s="43">
        <v>0.22116749033615501</v>
      </c>
      <c r="K422" s="43">
        <v>0.22340453874558408</v>
      </c>
      <c r="L422" s="43">
        <v>0.23526817705749409</v>
      </c>
      <c r="M422" s="43">
        <v>0.23654207218075118</v>
      </c>
      <c r="N422" s="43">
        <v>0.22752826304044974</v>
      </c>
      <c r="O422" s="43">
        <v>0.23045723926928191</v>
      </c>
      <c r="P422" s="43">
        <v>0.22533153886554622</v>
      </c>
      <c r="Q422" s="43">
        <v>0.23403854038540386</v>
      </c>
      <c r="R422" s="43">
        <v>0.23291558022822217</v>
      </c>
      <c r="S422" s="43">
        <v>0.23449312677662673</v>
      </c>
      <c r="T422" s="43">
        <v>0.23519428745256887</v>
      </c>
      <c r="U422" s="43">
        <v>0.23694992047042945</v>
      </c>
      <c r="V422" s="43">
        <v>0.22714634857283797</v>
      </c>
      <c r="W422" s="43">
        <v>0.22521818362402893</v>
      </c>
      <c r="X422" s="43">
        <v>0.22684493338844552</v>
      </c>
      <c r="Y422" s="43">
        <v>0.17211476889605531</v>
      </c>
      <c r="Z422" s="43">
        <v>0.17142482259422462</v>
      </c>
      <c r="AA422" s="43" t="e">
        <v>#DIV/0!</v>
      </c>
      <c r="AB422" s="43" t="e">
        <v>#DIV/0!</v>
      </c>
      <c r="AC422" s="43" t="e">
        <v>#DIV/0!</v>
      </c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44"/>
      <c r="AY422" s="44"/>
      <c r="AZ422" s="44"/>
      <c r="BA422" s="44"/>
      <c r="BB422" s="44"/>
      <c r="BC422" s="44"/>
      <c r="BD422" s="44"/>
      <c r="BE422" s="44"/>
      <c r="BF422" s="44"/>
      <c r="BG422" s="44"/>
      <c r="BH422" s="44"/>
      <c r="BI422" s="44"/>
      <c r="BJ422" s="44"/>
      <c r="BK422" s="44"/>
    </row>
    <row r="423" spans="1:63" customFormat="1" ht="13.9" x14ac:dyDescent="0.35">
      <c r="A423" s="43" t="s">
        <v>9</v>
      </c>
      <c r="B423" s="43" t="s">
        <v>10</v>
      </c>
      <c r="C423" s="43">
        <v>0.21583857148576691</v>
      </c>
      <c r="D423" s="43">
        <v>0.2257895655208515</v>
      </c>
      <c r="E423" s="43">
        <v>0.22193457284066839</v>
      </c>
      <c r="F423" s="43">
        <v>0.22323319950773701</v>
      </c>
      <c r="G423" s="43">
        <v>0.2235871109685108</v>
      </c>
      <c r="H423" s="43">
        <v>0.22392428529612646</v>
      </c>
      <c r="I423" s="43">
        <v>0.22475602469627565</v>
      </c>
      <c r="J423" s="43">
        <v>0.22514726580826774</v>
      </c>
      <c r="K423" s="43">
        <v>0.2225605297097499</v>
      </c>
      <c r="L423" s="43">
        <v>0.22431499366341826</v>
      </c>
      <c r="M423" s="43">
        <v>0.22507767421216157</v>
      </c>
      <c r="N423" s="43">
        <v>0.21909726108437394</v>
      </c>
      <c r="O423" s="43">
        <v>0.21834837127232226</v>
      </c>
      <c r="P423" s="43">
        <v>0.22253077465080615</v>
      </c>
      <c r="Q423" s="43">
        <v>0.21824345799343151</v>
      </c>
      <c r="R423" s="43">
        <v>0.22862045810639409</v>
      </c>
      <c r="S423" s="43">
        <v>0.22244986871077513</v>
      </c>
      <c r="T423" s="43">
        <v>0.22583397667709562</v>
      </c>
      <c r="U423" s="43">
        <v>0.2233013729834952</v>
      </c>
      <c r="V423" s="43">
        <v>0.22381171442563105</v>
      </c>
      <c r="W423" s="43">
        <v>0.22300376691624424</v>
      </c>
      <c r="X423" s="43">
        <v>0.22163759258509735</v>
      </c>
      <c r="Y423" s="43">
        <v>0.21803410520238364</v>
      </c>
      <c r="Z423" s="43">
        <v>0.21512585099598047</v>
      </c>
      <c r="AA423" s="43" t="e">
        <v>#DIV/0!</v>
      </c>
      <c r="AB423" s="43" t="e">
        <v>#DIV/0!</v>
      </c>
      <c r="AC423" s="43" t="e">
        <v>#DIV/0!</v>
      </c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44"/>
      <c r="AY423" s="44"/>
      <c r="AZ423" s="44"/>
      <c r="BA423" s="44"/>
      <c r="BB423" s="44"/>
      <c r="BC423" s="44"/>
      <c r="BD423" s="44"/>
      <c r="BE423" s="44"/>
      <c r="BF423" s="44"/>
      <c r="BG423" s="44"/>
      <c r="BH423" s="44"/>
      <c r="BI423" s="44"/>
      <c r="BJ423" s="44"/>
      <c r="BK423" s="44"/>
    </row>
    <row r="424" spans="1:63" customFormat="1" ht="13.9" x14ac:dyDescent="0.35">
      <c r="A424" s="43" t="s">
        <v>11</v>
      </c>
      <c r="B424" s="43" t="s">
        <v>12</v>
      </c>
      <c r="C424" s="43">
        <v>0.22715412530366194</v>
      </c>
      <c r="D424" s="43">
        <v>0.24345212537569771</v>
      </c>
      <c r="E424" s="43">
        <v>0.23064195896757114</v>
      </c>
      <c r="F424" s="43">
        <v>0.23540185304891187</v>
      </c>
      <c r="G424" s="43">
        <v>0.23333050379865031</v>
      </c>
      <c r="H424" s="43">
        <v>0.24827274488280493</v>
      </c>
      <c r="I424" s="43">
        <v>0.24165450121654503</v>
      </c>
      <c r="J424" s="43">
        <v>0.242828537848779</v>
      </c>
      <c r="K424" s="43">
        <v>0.23986702038349172</v>
      </c>
      <c r="L424" s="43">
        <v>0.24335948852077885</v>
      </c>
      <c r="M424" s="43">
        <v>0.24626951331496785</v>
      </c>
      <c r="N424" s="43">
        <v>0.24655626359369634</v>
      </c>
      <c r="O424" s="43">
        <v>0.24381439532334673</v>
      </c>
      <c r="P424" s="43">
        <v>0.24259905875208745</v>
      </c>
      <c r="Q424" s="43">
        <v>0.24204644231963243</v>
      </c>
      <c r="R424" s="43">
        <v>0.23939905916650103</v>
      </c>
      <c r="S424" s="43">
        <v>0.23671201536135963</v>
      </c>
      <c r="T424" s="43">
        <v>0.23761896369404301</v>
      </c>
      <c r="U424" s="43">
        <v>0.23545546745343907</v>
      </c>
      <c r="V424" s="43">
        <v>0.23759962494139708</v>
      </c>
      <c r="W424" s="43">
        <v>0.22724063985934814</v>
      </c>
      <c r="X424" s="43">
        <v>0.22596234661287612</v>
      </c>
      <c r="Y424" s="43">
        <v>0.22338718540498956</v>
      </c>
      <c r="Z424" s="43">
        <v>0.2238203979951956</v>
      </c>
      <c r="AA424" s="43" t="e">
        <v>#DIV/0!</v>
      </c>
      <c r="AB424" s="43" t="e">
        <v>#DIV/0!</v>
      </c>
      <c r="AC424" s="43" t="e">
        <v>#DIV/0!</v>
      </c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44"/>
      <c r="AY424" s="44"/>
      <c r="AZ424" s="44"/>
      <c r="BA424" s="44"/>
      <c r="BB424" s="44"/>
      <c r="BC424" s="44"/>
      <c r="BD424" s="44"/>
      <c r="BE424" s="44"/>
      <c r="BF424" s="44"/>
      <c r="BG424" s="44"/>
      <c r="BH424" s="44"/>
      <c r="BI424" s="44"/>
      <c r="BJ424" s="44"/>
      <c r="BK424" s="44"/>
    </row>
    <row r="425" spans="1:63" customFormat="1" ht="13.9" x14ac:dyDescent="0.35">
      <c r="A425" s="43" t="s">
        <v>13</v>
      </c>
      <c r="B425" s="43" t="s">
        <v>14</v>
      </c>
      <c r="C425" s="43">
        <v>0.22848144964714243</v>
      </c>
      <c r="D425" s="43">
        <v>0.23215731141524268</v>
      </c>
      <c r="E425" s="43">
        <v>0.23649280239297066</v>
      </c>
      <c r="F425" s="43">
        <v>0.23815879949844274</v>
      </c>
      <c r="G425" s="43">
        <v>0.23963284220532319</v>
      </c>
      <c r="H425" s="43">
        <v>0.24366081977642462</v>
      </c>
      <c r="I425" s="43">
        <v>0.24328489652135624</v>
      </c>
      <c r="J425" s="43">
        <v>0.24463139883074292</v>
      </c>
      <c r="K425" s="43">
        <v>0.24388976684779079</v>
      </c>
      <c r="L425" s="43">
        <v>0.24043152614581187</v>
      </c>
      <c r="M425" s="43">
        <v>0.23986321446018563</v>
      </c>
      <c r="N425" s="43">
        <v>0.23757120959070213</v>
      </c>
      <c r="O425" s="43">
        <v>0.23497539669375794</v>
      </c>
      <c r="P425" s="43">
        <v>0.23244662632720631</v>
      </c>
      <c r="Q425" s="43">
        <v>0.23150557898830357</v>
      </c>
      <c r="R425" s="43">
        <v>0.2252310164724789</v>
      </c>
      <c r="S425" s="43">
        <v>0.2156506815406449</v>
      </c>
      <c r="T425" s="43">
        <v>0.22428154935443564</v>
      </c>
      <c r="U425" s="43">
        <v>0.21353493339328875</v>
      </c>
      <c r="V425" s="43">
        <v>0.20736271290002292</v>
      </c>
      <c r="W425" s="43">
        <v>0.19913351464170514</v>
      </c>
      <c r="X425" s="43">
        <v>0.21773355116589929</v>
      </c>
      <c r="Y425" s="43">
        <v>0.17380507268617987</v>
      </c>
      <c r="Z425" s="43">
        <v>0.17181037225580656</v>
      </c>
      <c r="AA425" s="43" t="e">
        <v>#DIV/0!</v>
      </c>
      <c r="AB425" s="43" t="e">
        <v>#DIV/0!</v>
      </c>
      <c r="AC425" s="43" t="e">
        <v>#DIV/0!</v>
      </c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44"/>
      <c r="AY425" s="44"/>
      <c r="AZ425" s="44"/>
      <c r="BA425" s="44"/>
      <c r="BB425" s="44"/>
      <c r="BC425" s="44"/>
      <c r="BD425" s="44"/>
      <c r="BE425" s="44"/>
      <c r="BF425" s="44"/>
      <c r="BG425" s="44"/>
      <c r="BH425" s="44"/>
      <c r="BI425" s="44"/>
      <c r="BJ425" s="44"/>
      <c r="BK425" s="44"/>
    </row>
    <row r="426" spans="1:63" customFormat="1" ht="13.9" x14ac:dyDescent="0.35">
      <c r="A426" s="43" t="s">
        <v>15</v>
      </c>
      <c r="B426" s="43" t="s">
        <v>16</v>
      </c>
      <c r="C426" s="43">
        <v>0.23015320334261838</v>
      </c>
      <c r="D426" s="43">
        <v>0.23739956172388604</v>
      </c>
      <c r="E426" s="43">
        <v>0.2363774650948009</v>
      </c>
      <c r="F426" s="43">
        <v>0.2372342679567766</v>
      </c>
      <c r="G426" s="43">
        <v>0.2348890383322125</v>
      </c>
      <c r="H426" s="43">
        <v>0.24091389543865355</v>
      </c>
      <c r="I426" s="43">
        <v>0.24479551733530489</v>
      </c>
      <c r="J426" s="43">
        <v>0.244274612732232</v>
      </c>
      <c r="K426" s="43">
        <v>0.24370212429913923</v>
      </c>
      <c r="L426" s="43">
        <v>0.24363270777479892</v>
      </c>
      <c r="M426" s="43">
        <v>0.24198231915854682</v>
      </c>
      <c r="N426" s="43">
        <v>0.24340091389024443</v>
      </c>
      <c r="O426" s="43">
        <v>0.24267291910902697</v>
      </c>
      <c r="P426" s="43">
        <v>0.24170087976539589</v>
      </c>
      <c r="Q426" s="43">
        <v>0.24147454719888362</v>
      </c>
      <c r="R426" s="43">
        <v>0.24152465095543982</v>
      </c>
      <c r="S426" s="43">
        <v>0.23792082685264163</v>
      </c>
      <c r="T426" s="43">
        <v>0.24130410468627669</v>
      </c>
      <c r="U426" s="43">
        <v>0.23240170001970223</v>
      </c>
      <c r="V426" s="43">
        <v>0.23294584298786475</v>
      </c>
      <c r="W426" s="43">
        <v>0.22628097541711917</v>
      </c>
      <c r="X426" s="43">
        <v>0.21889349311233061</v>
      </c>
      <c r="Y426" s="43">
        <v>0.21258633921719108</v>
      </c>
      <c r="Z426" s="43">
        <v>0.20146938121834523</v>
      </c>
      <c r="AA426" s="43" t="e">
        <v>#DIV/0!</v>
      </c>
      <c r="AB426" s="43" t="e">
        <v>#DIV/0!</v>
      </c>
      <c r="AC426" s="43" t="e">
        <v>#DIV/0!</v>
      </c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44"/>
      <c r="AY426" s="44"/>
      <c r="AZ426" s="44"/>
      <c r="BA426" s="44"/>
      <c r="BB426" s="44"/>
      <c r="BC426" s="44"/>
      <c r="BD426" s="44"/>
      <c r="BE426" s="44"/>
      <c r="BF426" s="44"/>
      <c r="BG426" s="44"/>
      <c r="BH426" s="44"/>
      <c r="BI426" s="44"/>
      <c r="BJ426" s="44"/>
      <c r="BK426" s="44"/>
    </row>
    <row r="427" spans="1:63" customFormat="1" ht="13.9" x14ac:dyDescent="0.35">
      <c r="A427" s="43" t="s">
        <v>17</v>
      </c>
      <c r="B427" s="43" t="s">
        <v>18</v>
      </c>
      <c r="C427" s="43">
        <v>0.24138055301337275</v>
      </c>
      <c r="D427" s="43">
        <v>0.22911556010403211</v>
      </c>
      <c r="E427" s="43">
        <v>0.23777196838604586</v>
      </c>
      <c r="F427" s="43">
        <v>0.23887413317965081</v>
      </c>
      <c r="G427" s="43">
        <v>0.23672834227980039</v>
      </c>
      <c r="H427" s="43">
        <v>0.23121442802951336</v>
      </c>
      <c r="I427" s="43">
        <v>0.23424441301330701</v>
      </c>
      <c r="J427" s="43">
        <v>0.23293223161543555</v>
      </c>
      <c r="K427" s="43">
        <v>0.23334227108191447</v>
      </c>
      <c r="L427" s="43">
        <v>0.23180569859251632</v>
      </c>
      <c r="M427" s="43">
        <v>0.23308034134256164</v>
      </c>
      <c r="N427" s="43">
        <v>0.23461891643709826</v>
      </c>
      <c r="O427" s="43">
        <v>0.2348975839848465</v>
      </c>
      <c r="P427" s="43">
        <v>0.2317861966024593</v>
      </c>
      <c r="Q427" s="43">
        <v>0.2333970297361628</v>
      </c>
      <c r="R427" s="43">
        <v>0.23314943631566323</v>
      </c>
      <c r="S427" s="43">
        <v>0.23649846848299211</v>
      </c>
      <c r="T427" s="43">
        <v>0.23556847370555631</v>
      </c>
      <c r="U427" s="43">
        <v>0.23472689208906933</v>
      </c>
      <c r="V427" s="43">
        <v>0.23504796897325986</v>
      </c>
      <c r="W427" s="43">
        <v>0.23745084259162344</v>
      </c>
      <c r="X427" s="43">
        <v>0.23933662132133759</v>
      </c>
      <c r="Y427" s="43">
        <v>0.2344714342336221</v>
      </c>
      <c r="Z427" s="43">
        <v>0.23377228110041162</v>
      </c>
      <c r="AA427" s="43" t="e">
        <v>#DIV/0!</v>
      </c>
      <c r="AB427" s="43" t="e">
        <v>#DIV/0!</v>
      </c>
      <c r="AC427" s="43" t="e">
        <v>#DIV/0!</v>
      </c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44"/>
      <c r="AY427" s="44"/>
      <c r="AZ427" s="44"/>
      <c r="BA427" s="44"/>
      <c r="BB427" s="44"/>
      <c r="BC427" s="44"/>
      <c r="BD427" s="44"/>
      <c r="BE427" s="44"/>
      <c r="BF427" s="44"/>
      <c r="BG427" s="44"/>
      <c r="BH427" s="44"/>
      <c r="BI427" s="44"/>
      <c r="BJ427" s="44"/>
      <c r="BK427" s="44"/>
    </row>
    <row r="428" spans="1:63" customFormat="1" ht="13.9" x14ac:dyDescent="0.35">
      <c r="A428" s="43" t="s">
        <v>19</v>
      </c>
      <c r="B428" s="43" t="s">
        <v>20</v>
      </c>
      <c r="C428" s="43">
        <v>0.24101759888482313</v>
      </c>
      <c r="D428" s="43">
        <v>0.24429407042091983</v>
      </c>
      <c r="E428" s="43">
        <v>0.2485978549640854</v>
      </c>
      <c r="F428" s="43">
        <v>0.25680444321703644</v>
      </c>
      <c r="G428" s="43">
        <v>0.258379418129358</v>
      </c>
      <c r="H428" s="43">
        <v>0.25271411338962607</v>
      </c>
      <c r="I428" s="43">
        <v>0.24312103880043284</v>
      </c>
      <c r="J428" s="43">
        <v>0.24427250528164185</v>
      </c>
      <c r="K428" s="43">
        <v>0.24571607104232257</v>
      </c>
      <c r="L428" s="43">
        <v>0.24541117490094608</v>
      </c>
      <c r="M428" s="43">
        <v>0.242264067833939</v>
      </c>
      <c r="N428" s="43">
        <v>0.24156935104032631</v>
      </c>
      <c r="O428" s="43">
        <v>0.24419113589221489</v>
      </c>
      <c r="P428" s="43">
        <v>0.23952970641435925</v>
      </c>
      <c r="Q428" s="43">
        <v>0.23990780598583195</v>
      </c>
      <c r="R428" s="43">
        <v>0.23762560044554801</v>
      </c>
      <c r="S428" s="43">
        <v>0.24040752006449959</v>
      </c>
      <c r="T428" s="43">
        <v>0.24185283869645419</v>
      </c>
      <c r="U428" s="43">
        <v>0.23741699867197874</v>
      </c>
      <c r="V428" s="43">
        <v>0.23739792892660005</v>
      </c>
      <c r="W428" s="43">
        <v>0.24089768304659367</v>
      </c>
      <c r="X428" s="43">
        <v>0.24329618372171563</v>
      </c>
      <c r="Y428" s="43">
        <v>0.24308685783702566</v>
      </c>
      <c r="Z428" s="43">
        <v>0.24087351180688021</v>
      </c>
      <c r="AA428" s="43" t="e">
        <v>#DIV/0!</v>
      </c>
      <c r="AB428" s="43" t="e">
        <v>#DIV/0!</v>
      </c>
      <c r="AC428" s="43" t="e">
        <v>#DIV/0!</v>
      </c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44"/>
      <c r="AY428" s="44"/>
      <c r="AZ428" s="44"/>
      <c r="BA428" s="44"/>
      <c r="BB428" s="44"/>
      <c r="BC428" s="44"/>
      <c r="BD428" s="44"/>
      <c r="BE428" s="44"/>
      <c r="BF428" s="44"/>
      <c r="BG428" s="44"/>
      <c r="BH428" s="44"/>
      <c r="BI428" s="44"/>
      <c r="BJ428" s="44"/>
      <c r="BK428" s="44"/>
    </row>
    <row r="429" spans="1:63" customFormat="1" ht="13.9" x14ac:dyDescent="0.35">
      <c r="A429" s="43" t="s">
        <v>21</v>
      </c>
      <c r="B429" s="43" t="s">
        <v>22</v>
      </c>
      <c r="C429" s="43">
        <v>0.21432864454844516</v>
      </c>
      <c r="D429" s="43">
        <v>0.21729504326839894</v>
      </c>
      <c r="E429" s="43">
        <v>0.21993634523527303</v>
      </c>
      <c r="F429" s="43">
        <v>0.21959579998595388</v>
      </c>
      <c r="G429" s="43">
        <v>0.21625497860115139</v>
      </c>
      <c r="H429" s="43">
        <v>0.21929596317108041</v>
      </c>
      <c r="I429" s="43">
        <v>0.22628273738493324</v>
      </c>
      <c r="J429" s="43">
        <v>0.22860982243365963</v>
      </c>
      <c r="K429" s="43">
        <v>0.23019538404850665</v>
      </c>
      <c r="L429" s="43">
        <v>0.23929631199660872</v>
      </c>
      <c r="M429" s="43">
        <v>0.23975368463557439</v>
      </c>
      <c r="N429" s="43">
        <v>0.23977900552486187</v>
      </c>
      <c r="O429" s="43">
        <v>0.23997005988023953</v>
      </c>
      <c r="P429" s="43">
        <v>0.24533373152157684</v>
      </c>
      <c r="Q429" s="43">
        <v>0.24429771908763506</v>
      </c>
      <c r="R429" s="43">
        <v>0.24358974358974358</v>
      </c>
      <c r="S429" s="43">
        <v>0.24402534931663739</v>
      </c>
      <c r="T429" s="43">
        <v>0.24310878042221326</v>
      </c>
      <c r="U429" s="43">
        <v>0.24077593551346746</v>
      </c>
      <c r="V429" s="43">
        <v>0.23816885682384265</v>
      </c>
      <c r="W429" s="43">
        <v>0.24200929071621716</v>
      </c>
      <c r="X429" s="43">
        <v>0.24199775812679039</v>
      </c>
      <c r="Y429" s="43">
        <v>0.2390739135817754</v>
      </c>
      <c r="Z429" s="43">
        <v>0.23782573289902281</v>
      </c>
      <c r="AA429" s="43" t="e">
        <v>#DIV/0!</v>
      </c>
      <c r="AB429" s="43" t="e">
        <v>#DIV/0!</v>
      </c>
      <c r="AC429" s="43" t="e">
        <v>#DIV/0!</v>
      </c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44"/>
      <c r="AY429" s="44"/>
      <c r="AZ429" s="44"/>
      <c r="BA429" s="44"/>
      <c r="BB429" s="44"/>
      <c r="BC429" s="44"/>
      <c r="BD429" s="44"/>
      <c r="BE429" s="44"/>
      <c r="BF429" s="44"/>
      <c r="BG429" s="44"/>
      <c r="BH429" s="44"/>
      <c r="BI429" s="44"/>
      <c r="BJ429" s="44"/>
      <c r="BK429" s="44"/>
    </row>
    <row r="430" spans="1:63" customFormat="1" ht="13.9" x14ac:dyDescent="0.35">
      <c r="A430" s="43" t="s">
        <v>23</v>
      </c>
      <c r="B430" s="43" t="s">
        <v>24</v>
      </c>
      <c r="C430" s="43">
        <v>0.2522926477125304</v>
      </c>
      <c r="D430" s="43">
        <v>0.24048057012584392</v>
      </c>
      <c r="E430" s="43">
        <v>0.25069605402536349</v>
      </c>
      <c r="F430" s="43">
        <v>0.25280339802043744</v>
      </c>
      <c r="G430" s="43">
        <v>0.25303229257773946</v>
      </c>
      <c r="H430" s="43">
        <v>0.25471577996511136</v>
      </c>
      <c r="I430" s="43">
        <v>0.25179890693087997</v>
      </c>
      <c r="J430" s="43">
        <v>0.24747454404050998</v>
      </c>
      <c r="K430" s="43">
        <v>0.25229503007280785</v>
      </c>
      <c r="L430" s="43">
        <v>0.24220828582288104</v>
      </c>
      <c r="M430" s="43">
        <v>0.23105826641960059</v>
      </c>
      <c r="N430" s="43">
        <v>0.21271269455429381</v>
      </c>
      <c r="O430" s="43">
        <v>0.22274193079805932</v>
      </c>
      <c r="P430" s="43">
        <v>0.24005945745076179</v>
      </c>
      <c r="Q430" s="43">
        <v>0.23585768619710173</v>
      </c>
      <c r="R430" s="43">
        <v>0.23841966293966163</v>
      </c>
      <c r="S430" s="43">
        <v>0.24967577942625926</v>
      </c>
      <c r="T430" s="43">
        <v>0.24022143570196933</v>
      </c>
      <c r="U430" s="43">
        <v>0.24304327594229874</v>
      </c>
      <c r="V430" s="43">
        <v>0.24469429004547752</v>
      </c>
      <c r="W430" s="43">
        <v>0.24851364398597489</v>
      </c>
      <c r="X430" s="43">
        <v>0.24105140396519242</v>
      </c>
      <c r="Y430" s="43">
        <v>0.24152542372881355</v>
      </c>
      <c r="Z430" s="43">
        <v>0.23980257031104488</v>
      </c>
      <c r="AA430" s="43" t="e">
        <v>#DIV/0!</v>
      </c>
      <c r="AB430" s="43" t="e">
        <v>#DIV/0!</v>
      </c>
      <c r="AC430" s="43" t="e">
        <v>#DIV/0!</v>
      </c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44"/>
      <c r="AY430" s="44"/>
      <c r="AZ430" s="44"/>
      <c r="BA430" s="44"/>
      <c r="BB430" s="44"/>
      <c r="BC430" s="44"/>
      <c r="BD430" s="44"/>
      <c r="BE430" s="44"/>
      <c r="BF430" s="44"/>
      <c r="BG430" s="44"/>
      <c r="BH430" s="44"/>
      <c r="BI430" s="44"/>
      <c r="BJ430" s="44"/>
      <c r="BK430" s="44"/>
    </row>
    <row r="431" spans="1:63" customFormat="1" ht="13.9" x14ac:dyDescent="0.35">
      <c r="A431" s="43" t="s">
        <v>25</v>
      </c>
      <c r="B431" s="43" t="s">
        <v>26</v>
      </c>
      <c r="C431" s="43">
        <v>0.25204583926299329</v>
      </c>
      <c r="D431" s="43">
        <v>0.24949247542999481</v>
      </c>
      <c r="E431" s="43">
        <v>0.24763772501754816</v>
      </c>
      <c r="F431" s="43">
        <v>0.24833581536180407</v>
      </c>
      <c r="G431" s="43">
        <v>0.26393566236993216</v>
      </c>
      <c r="H431" s="43">
        <v>0.25624072885627136</v>
      </c>
      <c r="I431" s="43">
        <v>0.24942166304061283</v>
      </c>
      <c r="J431" s="43">
        <v>0.24995353812906324</v>
      </c>
      <c r="K431" s="43">
        <v>0.25828634411648321</v>
      </c>
      <c r="L431" s="43">
        <v>0.26123384553873608</v>
      </c>
      <c r="M431" s="43">
        <v>0.250564797699733</v>
      </c>
      <c r="N431" s="43">
        <v>0.2500505493024196</v>
      </c>
      <c r="O431" s="43">
        <v>0.25085728085003622</v>
      </c>
      <c r="P431" s="43">
        <v>0.25250501002004005</v>
      </c>
      <c r="Q431" s="43">
        <v>0.25086206896551722</v>
      </c>
      <c r="R431" s="43">
        <v>0.24995743231738465</v>
      </c>
      <c r="S431" s="43">
        <v>0.24913552472607592</v>
      </c>
      <c r="T431" s="43">
        <v>0.24981949458483754</v>
      </c>
      <c r="U431" s="43">
        <v>0.25</v>
      </c>
      <c r="V431" s="43">
        <v>0.24991951926172337</v>
      </c>
      <c r="W431" s="43">
        <v>0.24808569728228527</v>
      </c>
      <c r="X431" s="43">
        <v>0.25008403361344539</v>
      </c>
      <c r="Y431" s="43">
        <v>0.24998101602247702</v>
      </c>
      <c r="Z431" s="43">
        <v>0.25</v>
      </c>
      <c r="AA431" s="43" t="e">
        <v>#DIV/0!</v>
      </c>
      <c r="AB431" s="43" t="e">
        <v>#DIV/0!</v>
      </c>
      <c r="AC431" s="43" t="e">
        <v>#DIV/0!</v>
      </c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44"/>
      <c r="AY431" s="44"/>
      <c r="AZ431" s="44"/>
      <c r="BA431" s="44"/>
      <c r="BB431" s="44"/>
      <c r="BC431" s="44"/>
      <c r="BD431" s="44"/>
      <c r="BE431" s="44"/>
      <c r="BF431" s="44"/>
      <c r="BG431" s="44"/>
      <c r="BH431" s="44"/>
      <c r="BI431" s="44"/>
      <c r="BJ431" s="44"/>
      <c r="BK431" s="44"/>
    </row>
    <row r="432" spans="1:63" customFormat="1" ht="13.9" x14ac:dyDescent="0.35">
      <c r="A432" s="43" t="s">
        <v>27</v>
      </c>
      <c r="B432" s="43" t="s">
        <v>28</v>
      </c>
      <c r="C432" s="43">
        <v>0.20875999139649931</v>
      </c>
      <c r="D432" s="43">
        <v>0.2190096816136704</v>
      </c>
      <c r="E432" s="43">
        <v>0.22684735255580848</v>
      </c>
      <c r="F432" s="43">
        <v>0.22177600532456798</v>
      </c>
      <c r="G432" s="43">
        <v>0.21509110521078251</v>
      </c>
      <c r="H432" s="43">
        <v>0.21435590145282443</v>
      </c>
      <c r="I432" s="43">
        <v>0.21212280389246896</v>
      </c>
      <c r="J432" s="43">
        <v>0.21329855843979728</v>
      </c>
      <c r="K432" s="43">
        <v>0.2089220141324693</v>
      </c>
      <c r="L432" s="43">
        <v>0.21662676109489309</v>
      </c>
      <c r="M432" s="43">
        <v>0.20327159708724091</v>
      </c>
      <c r="N432" s="43">
        <v>0.20283401114255287</v>
      </c>
      <c r="O432" s="43">
        <v>0.19953235375562192</v>
      </c>
      <c r="P432" s="43">
        <v>0.21012378855924876</v>
      </c>
      <c r="Q432" s="43">
        <v>0.22383873794916739</v>
      </c>
      <c r="R432" s="43">
        <v>0.21688618290258449</v>
      </c>
      <c r="S432" s="43">
        <v>0.21178841309823679</v>
      </c>
      <c r="T432" s="43">
        <v>0.20461416070007957</v>
      </c>
      <c r="U432" s="43">
        <v>0.21069971760276121</v>
      </c>
      <c r="V432" s="43">
        <v>0.20554777248528999</v>
      </c>
      <c r="W432" s="43">
        <v>0.19928859378705241</v>
      </c>
      <c r="X432" s="43">
        <v>0.20102626018714156</v>
      </c>
      <c r="Y432" s="43">
        <v>0.19417182545674166</v>
      </c>
      <c r="Z432" s="43">
        <v>0.19017611892066569</v>
      </c>
      <c r="AA432" s="43" t="e">
        <v>#DIV/0!</v>
      </c>
      <c r="AB432" s="43" t="e">
        <v>#DIV/0!</v>
      </c>
      <c r="AC432" s="43" t="e">
        <v>#DIV/0!</v>
      </c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44"/>
      <c r="AY432" s="44"/>
      <c r="AZ432" s="44"/>
      <c r="BA432" s="44"/>
      <c r="BB432" s="44"/>
      <c r="BC432" s="44"/>
      <c r="BD432" s="44"/>
      <c r="BE432" s="44"/>
      <c r="BF432" s="44"/>
      <c r="BG432" s="44"/>
      <c r="BH432" s="44"/>
      <c r="BI432" s="44"/>
      <c r="BJ432" s="44"/>
      <c r="BK432" s="44"/>
    </row>
    <row r="433" spans="1:63" customFormat="1" ht="13.9" x14ac:dyDescent="0.35">
      <c r="A433" s="43" t="s">
        <v>29</v>
      </c>
      <c r="B433" s="43" t="s">
        <v>30</v>
      </c>
      <c r="C433" s="43">
        <v>0.18350336679999565</v>
      </c>
      <c r="D433" s="43">
        <v>0.17536004013832585</v>
      </c>
      <c r="E433" s="43">
        <v>0.17919479423101214</v>
      </c>
      <c r="F433" s="43">
        <v>0.17844004474504482</v>
      </c>
      <c r="G433" s="43">
        <v>0.18077027575538815</v>
      </c>
      <c r="H433" s="43">
        <v>0.1837792245512315</v>
      </c>
      <c r="I433" s="43">
        <v>0.18322058209173403</v>
      </c>
      <c r="J433" s="43">
        <v>0.17967184554794879</v>
      </c>
      <c r="K433" s="43">
        <v>0.18791206496501087</v>
      </c>
      <c r="L433" s="43">
        <v>0.19858586418763682</v>
      </c>
      <c r="M433" s="43">
        <v>0.19854035218642843</v>
      </c>
      <c r="N433" s="43">
        <v>0.18578197319842471</v>
      </c>
      <c r="O433" s="43">
        <v>0.19219879893469241</v>
      </c>
      <c r="P433" s="43">
        <v>0.17852961733471237</v>
      </c>
      <c r="Q433" s="43">
        <v>0.20164179083871878</v>
      </c>
      <c r="R433" s="43">
        <v>0.19779841473444496</v>
      </c>
      <c r="S433" s="43">
        <v>0.1985624591221275</v>
      </c>
      <c r="T433" s="43">
        <v>0.18843910616449841</v>
      </c>
      <c r="U433" s="43">
        <v>0.22275304604957857</v>
      </c>
      <c r="V433" s="43">
        <v>0.21610385630230755</v>
      </c>
      <c r="W433" s="43">
        <v>0.21664574220920585</v>
      </c>
      <c r="X433" s="43">
        <v>0.24536329926455927</v>
      </c>
      <c r="Y433" s="43">
        <v>0.25009064690456539</v>
      </c>
      <c r="Z433" s="43">
        <v>0.2301085648300788</v>
      </c>
      <c r="AA433" s="43" t="e">
        <v>#DIV/0!</v>
      </c>
      <c r="AB433" s="43" t="e">
        <v>#DIV/0!</v>
      </c>
      <c r="AC433" s="43" t="e">
        <v>#DIV/0!</v>
      </c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44"/>
      <c r="AY433" s="44"/>
      <c r="AZ433" s="44"/>
      <c r="BA433" s="44"/>
      <c r="BB433" s="44"/>
      <c r="BC433" s="44"/>
      <c r="BD433" s="44"/>
      <c r="BE433" s="44"/>
      <c r="BF433" s="44"/>
      <c r="BG433" s="44"/>
      <c r="BH433" s="44"/>
      <c r="BI433" s="44"/>
      <c r="BJ433" s="44"/>
      <c r="BK433" s="44"/>
    </row>
    <row r="434" spans="1:63" customFormat="1" ht="13.9" x14ac:dyDescent="0.35">
      <c r="A434" s="43" t="s">
        <v>31</v>
      </c>
      <c r="B434" s="43" t="s">
        <v>32</v>
      </c>
      <c r="C434" s="43">
        <v>0.21235317184101515</v>
      </c>
      <c r="D434" s="43">
        <v>0.18448760669648664</v>
      </c>
      <c r="E434" s="43">
        <v>0.17842505941991862</v>
      </c>
      <c r="F434" s="43">
        <v>0.18515944057637895</v>
      </c>
      <c r="G434" s="43">
        <v>0.19373396796902123</v>
      </c>
      <c r="H434" s="43">
        <v>0.20849927599100407</v>
      </c>
      <c r="I434" s="43">
        <v>0.2057253890682863</v>
      </c>
      <c r="J434" s="43">
        <v>0.2061834343472817</v>
      </c>
      <c r="K434" s="43">
        <v>0.20201956006238475</v>
      </c>
      <c r="L434" s="43">
        <v>0.19896761313696826</v>
      </c>
      <c r="M434" s="43">
        <v>0.20501399110106214</v>
      </c>
      <c r="N434" s="43">
        <v>0.20517552995956378</v>
      </c>
      <c r="O434" s="43">
        <v>0.19898175275420693</v>
      </c>
      <c r="P434" s="43">
        <v>0.19724428346773204</v>
      </c>
      <c r="Q434" s="43">
        <v>0.19725870758576489</v>
      </c>
      <c r="R434" s="43">
        <v>0.19708060121128088</v>
      </c>
      <c r="S434" s="43">
        <v>0.19591596388241747</v>
      </c>
      <c r="T434" s="43">
        <v>0.19033658866445557</v>
      </c>
      <c r="U434" s="43">
        <v>0.1959594338663703</v>
      </c>
      <c r="V434" s="43">
        <v>0.19341580742321143</v>
      </c>
      <c r="W434" s="43">
        <v>0.18065502272759032</v>
      </c>
      <c r="X434" s="43">
        <v>0.15863093465181391</v>
      </c>
      <c r="Y434" s="43">
        <v>0.16241180474419409</v>
      </c>
      <c r="Z434" s="43">
        <v>0.16314215193696507</v>
      </c>
      <c r="AA434" s="43" t="e">
        <v>#DIV/0!</v>
      </c>
      <c r="AB434" s="43" t="e">
        <v>#DIV/0!</v>
      </c>
      <c r="AC434" s="43" t="e">
        <v>#DIV/0!</v>
      </c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44"/>
      <c r="AY434" s="44"/>
      <c r="AZ434" s="44"/>
      <c r="BA434" s="44"/>
      <c r="BB434" s="44"/>
      <c r="BC434" s="44"/>
      <c r="BD434" s="44"/>
      <c r="BE434" s="44"/>
      <c r="BF434" s="44"/>
      <c r="BG434" s="44"/>
      <c r="BH434" s="44"/>
      <c r="BI434" s="44"/>
      <c r="BJ434" s="44"/>
      <c r="BK434" s="44"/>
    </row>
    <row r="435" spans="1:63" customFormat="1" ht="13.9" x14ac:dyDescent="0.35">
      <c r="A435" s="43" t="s">
        <v>33</v>
      </c>
      <c r="B435" s="43" t="s">
        <v>34</v>
      </c>
      <c r="C435" s="43">
        <v>0.25649149374598318</v>
      </c>
      <c r="D435" s="45"/>
      <c r="E435" s="45"/>
      <c r="F435" s="45"/>
      <c r="G435" s="43">
        <v>0.25375534751355011</v>
      </c>
      <c r="H435" s="45"/>
      <c r="I435" s="45"/>
      <c r="J435" s="45"/>
      <c r="K435" s="43">
        <v>0.26925136062715749</v>
      </c>
      <c r="L435" s="45"/>
      <c r="M435" s="45"/>
      <c r="N435" s="45"/>
      <c r="O435" s="43">
        <v>0.257453796000915</v>
      </c>
      <c r="P435" s="45"/>
      <c r="Q435" s="45"/>
      <c r="R435" s="45"/>
      <c r="S435" s="43">
        <v>0.23789738017051093</v>
      </c>
      <c r="T435" s="45"/>
      <c r="U435" s="45"/>
      <c r="V435" s="45"/>
      <c r="W435" s="43">
        <v>0.21331282028871221</v>
      </c>
      <c r="X435" s="45"/>
      <c r="Y435" s="43">
        <v>0.20107002180325911</v>
      </c>
      <c r="Z435" s="43">
        <v>0.2077178344354085</v>
      </c>
      <c r="AA435" s="43" t="e">
        <v>#DIV/0!</v>
      </c>
      <c r="AB435" s="43" t="e">
        <v>#DIV/0!</v>
      </c>
      <c r="AC435" s="43" t="e">
        <v>#DIV/0!</v>
      </c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44"/>
      <c r="AY435" s="44"/>
      <c r="AZ435" s="44"/>
      <c r="BA435" s="44"/>
      <c r="BB435" s="44"/>
      <c r="BC435" s="44"/>
      <c r="BD435" s="44"/>
      <c r="BE435" s="44"/>
      <c r="BF435" s="44"/>
      <c r="BG435" s="44"/>
      <c r="BH435" s="44"/>
      <c r="BI435" s="44"/>
      <c r="BJ435" s="44"/>
      <c r="BK435" s="44"/>
    </row>
    <row r="436" spans="1:63" customFormat="1" ht="13.9" x14ac:dyDescent="0.35">
      <c r="A436" s="43" t="s">
        <v>35</v>
      </c>
      <c r="B436" s="43" t="s">
        <v>36</v>
      </c>
      <c r="C436" s="43">
        <v>0</v>
      </c>
      <c r="D436" s="45"/>
      <c r="E436" s="45"/>
      <c r="F436" s="45"/>
      <c r="G436" s="43">
        <v>0</v>
      </c>
      <c r="H436" s="45"/>
      <c r="I436" s="45"/>
      <c r="J436" s="45"/>
      <c r="K436" s="43">
        <v>0</v>
      </c>
      <c r="L436" s="45"/>
      <c r="M436" s="45"/>
      <c r="N436" s="45"/>
      <c r="O436" s="43">
        <v>0.18977416178606338</v>
      </c>
      <c r="P436" s="45"/>
      <c r="Q436" s="45"/>
      <c r="R436" s="45"/>
      <c r="S436" s="43">
        <v>0.18334011280733289</v>
      </c>
      <c r="T436" s="45"/>
      <c r="U436" s="43">
        <v>0</v>
      </c>
      <c r="V436" s="45"/>
      <c r="W436" s="43">
        <v>0.17452748826794065</v>
      </c>
      <c r="X436" s="45"/>
      <c r="Y436" s="43">
        <v>0.12108388567654645</v>
      </c>
      <c r="Z436" s="43">
        <v>0.12787894143618447</v>
      </c>
      <c r="AA436" s="43" t="e">
        <v>#DIV/0!</v>
      </c>
      <c r="AB436" s="43" t="e">
        <v>#DIV/0!</v>
      </c>
      <c r="AC436" s="43" t="e">
        <v>#DIV/0!</v>
      </c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44"/>
      <c r="AY436" s="44"/>
      <c r="AZ436" s="44"/>
      <c r="BA436" s="44"/>
      <c r="BB436" s="44"/>
      <c r="BC436" s="44"/>
      <c r="BD436" s="44"/>
      <c r="BE436" s="44"/>
      <c r="BF436" s="44"/>
      <c r="BG436" s="44"/>
      <c r="BH436" s="44"/>
      <c r="BI436" s="44"/>
      <c r="BJ436" s="44"/>
      <c r="BK436" s="44"/>
    </row>
    <row r="437" spans="1:63" customFormat="1" ht="13.9" x14ac:dyDescent="0.35">
      <c r="A437" s="43" t="s">
        <v>37</v>
      </c>
      <c r="B437" s="43" t="s">
        <v>38</v>
      </c>
      <c r="C437" s="43">
        <v>0.12389303125221612</v>
      </c>
      <c r="D437" s="45"/>
      <c r="E437" s="45"/>
      <c r="F437" s="45"/>
      <c r="G437" s="43">
        <v>0.13549002521073589</v>
      </c>
      <c r="H437" s="45"/>
      <c r="I437" s="45"/>
      <c r="J437" s="45"/>
      <c r="K437" s="43">
        <v>0.1822304994068602</v>
      </c>
      <c r="L437" s="45"/>
      <c r="M437" s="45"/>
      <c r="N437" s="45"/>
      <c r="O437" s="43">
        <v>0.19217542408486499</v>
      </c>
      <c r="P437" s="45"/>
      <c r="Q437" s="45"/>
      <c r="R437" s="45"/>
      <c r="S437" s="43">
        <v>0.19404246696781485</v>
      </c>
      <c r="T437" s="45"/>
      <c r="U437" s="43">
        <v>0</v>
      </c>
      <c r="V437" s="43">
        <v>0</v>
      </c>
      <c r="W437" s="43">
        <v>0.18742048653688836</v>
      </c>
      <c r="X437" s="43">
        <v>0</v>
      </c>
      <c r="Y437" s="43">
        <v>0</v>
      </c>
      <c r="Z437" s="43">
        <v>0.12681754689264599</v>
      </c>
      <c r="AA437" s="43" t="e">
        <v>#DIV/0!</v>
      </c>
      <c r="AB437" s="43" t="e">
        <v>#DIV/0!</v>
      </c>
      <c r="AC437" s="43" t="e">
        <v>#DIV/0!</v>
      </c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44"/>
      <c r="AY437" s="44"/>
      <c r="AZ437" s="44"/>
      <c r="BA437" s="44"/>
      <c r="BB437" s="44"/>
      <c r="BC437" s="44"/>
      <c r="BD437" s="44"/>
      <c r="BE437" s="44"/>
      <c r="BF437" s="44"/>
      <c r="BG437" s="44"/>
      <c r="BH437" s="44"/>
      <c r="BI437" s="44"/>
      <c r="BJ437" s="44"/>
      <c r="BK437" s="44"/>
    </row>
    <row r="438" spans="1:63" customFormat="1" ht="13.9" x14ac:dyDescent="0.35">
      <c r="A438" s="43" t="s">
        <v>39</v>
      </c>
      <c r="B438" s="43" t="s">
        <v>40</v>
      </c>
      <c r="C438" s="43">
        <v>0.19912734904194457</v>
      </c>
      <c r="D438" s="45"/>
      <c r="E438" s="45"/>
      <c r="F438" s="45"/>
      <c r="G438" s="43">
        <v>0.202827474084252</v>
      </c>
      <c r="H438" s="45"/>
      <c r="I438" s="45"/>
      <c r="J438" s="45"/>
      <c r="K438" s="43">
        <v>0.20488060087087659</v>
      </c>
      <c r="L438" s="45"/>
      <c r="M438" s="45"/>
      <c r="N438" s="45"/>
      <c r="O438" s="43">
        <v>0.20387865065591776</v>
      </c>
      <c r="P438" s="45"/>
      <c r="Q438" s="45"/>
      <c r="R438" s="45"/>
      <c r="S438" s="43">
        <v>0.18193879994893164</v>
      </c>
      <c r="T438" s="45"/>
      <c r="U438" s="43">
        <v>0</v>
      </c>
      <c r="V438" s="45"/>
      <c r="W438" s="43">
        <v>0.18267498518201036</v>
      </c>
      <c r="X438" s="45"/>
      <c r="Y438" s="43">
        <v>0.18905551120940881</v>
      </c>
      <c r="Z438" s="43">
        <v>0.17230033709354223</v>
      </c>
      <c r="AA438" s="43" t="e">
        <v>#DIV/0!</v>
      </c>
      <c r="AB438" s="43" t="e">
        <v>#DIV/0!</v>
      </c>
      <c r="AC438" s="43" t="e">
        <v>#DIV/0!</v>
      </c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44"/>
      <c r="AY438" s="44"/>
      <c r="AZ438" s="44"/>
      <c r="BA438" s="44"/>
      <c r="BB438" s="44"/>
      <c r="BC438" s="44"/>
      <c r="BD438" s="44"/>
      <c r="BE438" s="44"/>
      <c r="BF438" s="44"/>
      <c r="BG438" s="44"/>
      <c r="BH438" s="44"/>
      <c r="BI438" s="44"/>
      <c r="BJ438" s="44"/>
      <c r="BK438" s="44"/>
    </row>
    <row r="439" spans="1:63" customFormat="1" ht="13.9" x14ac:dyDescent="0.35">
      <c r="A439" s="43" t="s">
        <v>41</v>
      </c>
      <c r="B439" s="43" t="s">
        <v>42</v>
      </c>
      <c r="C439" s="43">
        <v>0.2007057118609297</v>
      </c>
      <c r="D439" s="45"/>
      <c r="E439" s="45"/>
      <c r="F439" s="45"/>
      <c r="G439" s="43">
        <v>0.19499842996433203</v>
      </c>
      <c r="H439" s="45"/>
      <c r="I439" s="45"/>
      <c r="J439" s="45"/>
      <c r="K439" s="43">
        <v>0.18579639126553324</v>
      </c>
      <c r="L439" s="45"/>
      <c r="M439" s="45"/>
      <c r="N439" s="45"/>
      <c r="O439" s="43">
        <v>0.1653656106810372</v>
      </c>
      <c r="P439" s="45"/>
      <c r="Q439" s="45"/>
      <c r="R439" s="45"/>
      <c r="S439" s="43">
        <v>0.11180082752058891</v>
      </c>
      <c r="T439" s="45"/>
      <c r="U439" s="43">
        <v>0</v>
      </c>
      <c r="V439" s="45"/>
      <c r="W439" s="43">
        <v>9.40658558818952E-2</v>
      </c>
      <c r="X439" s="43">
        <v>0</v>
      </c>
      <c r="Y439" s="43">
        <v>0.10249239366656318</v>
      </c>
      <c r="Z439" s="43">
        <v>9.9942917606437781E-2</v>
      </c>
      <c r="AA439" s="43" t="e">
        <v>#DIV/0!</v>
      </c>
      <c r="AB439" s="43" t="e">
        <v>#DIV/0!</v>
      </c>
      <c r="AC439" s="43" t="e">
        <v>#DIV/0!</v>
      </c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44"/>
      <c r="AY439" s="44"/>
      <c r="AZ439" s="44"/>
      <c r="BA439" s="44"/>
      <c r="BB439" s="44"/>
      <c r="BC439" s="44"/>
      <c r="BD439" s="44"/>
      <c r="BE439" s="44"/>
      <c r="BF439" s="44"/>
      <c r="BG439" s="44"/>
      <c r="BH439" s="44"/>
      <c r="BI439" s="44"/>
      <c r="BJ439" s="44"/>
      <c r="BK439" s="44"/>
    </row>
    <row r="440" spans="1:63" customFormat="1" ht="13.9" x14ac:dyDescent="0.35">
      <c r="A440" s="43" t="s">
        <v>43</v>
      </c>
      <c r="B440" s="43" t="s">
        <v>44</v>
      </c>
      <c r="C440" s="43">
        <v>0.20332712048293319</v>
      </c>
      <c r="D440" s="45"/>
      <c r="E440" s="45"/>
      <c r="F440" s="45"/>
      <c r="G440" s="43">
        <v>0.22531104885482164</v>
      </c>
      <c r="H440" s="45"/>
      <c r="I440" s="45"/>
      <c r="J440" s="45"/>
      <c r="K440" s="43">
        <v>0.21539686499933797</v>
      </c>
      <c r="L440" s="45"/>
      <c r="M440" s="45"/>
      <c r="N440" s="45"/>
      <c r="O440" s="43">
        <v>0.21253130316682017</v>
      </c>
      <c r="P440" s="45"/>
      <c r="Q440" s="45"/>
      <c r="R440" s="45"/>
      <c r="S440" s="43">
        <v>0.20706905227787489</v>
      </c>
      <c r="T440" s="45"/>
      <c r="U440" s="43">
        <v>0</v>
      </c>
      <c r="V440" s="45"/>
      <c r="W440" s="43">
        <v>0.19064071349176942</v>
      </c>
      <c r="X440" s="45"/>
      <c r="Y440" s="45"/>
      <c r="Z440" s="43">
        <v>0.16793166536606491</v>
      </c>
      <c r="AA440" s="43" t="e">
        <v>#DIV/0!</v>
      </c>
      <c r="AB440" s="43" t="e">
        <v>#DIV/0!</v>
      </c>
      <c r="AC440" s="43" t="e">
        <v>#DIV/0!</v>
      </c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44"/>
      <c r="AY440" s="44"/>
      <c r="AZ440" s="44"/>
      <c r="BA440" s="44"/>
      <c r="BB440" s="44"/>
      <c r="BC440" s="44"/>
      <c r="BD440" s="44"/>
      <c r="BE440" s="44"/>
      <c r="BF440" s="44"/>
      <c r="BG440" s="44"/>
      <c r="BH440" s="44"/>
      <c r="BI440" s="44"/>
      <c r="BJ440" s="44"/>
      <c r="BK440" s="44"/>
    </row>
    <row r="441" spans="1:63" customFormat="1" ht="13.9" x14ac:dyDescent="0.35">
      <c r="A441" s="43" t="s">
        <v>45</v>
      </c>
      <c r="B441" s="43" t="s">
        <v>46</v>
      </c>
      <c r="C441" s="45"/>
      <c r="D441" s="45"/>
      <c r="E441" s="45"/>
      <c r="F441" s="45"/>
      <c r="G441" s="43">
        <v>0</v>
      </c>
      <c r="H441" s="45"/>
      <c r="I441" s="45"/>
      <c r="J441" s="45"/>
      <c r="K441" s="43">
        <v>0</v>
      </c>
      <c r="L441" s="45"/>
      <c r="M441" s="45"/>
      <c r="N441" s="45"/>
      <c r="O441" s="43">
        <v>0.22138215682836371</v>
      </c>
      <c r="P441" s="45"/>
      <c r="Q441" s="45"/>
      <c r="R441" s="45"/>
      <c r="S441" s="43">
        <v>0.19725518368302195</v>
      </c>
      <c r="T441" s="45"/>
      <c r="U441" s="43">
        <v>0</v>
      </c>
      <c r="V441" s="45"/>
      <c r="W441" s="43">
        <v>0.20064414667671299</v>
      </c>
      <c r="X441" s="43">
        <v>0</v>
      </c>
      <c r="Y441" s="43">
        <v>0.1965150601461208</v>
      </c>
      <c r="Z441" s="43">
        <v>0.21225562608594103</v>
      </c>
      <c r="AA441" s="43" t="e">
        <v>#DIV/0!</v>
      </c>
      <c r="AB441" s="43" t="e">
        <v>#DIV/0!</v>
      </c>
      <c r="AC441" s="43" t="e">
        <v>#DIV/0!</v>
      </c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44"/>
      <c r="AY441" s="44"/>
      <c r="AZ441" s="44"/>
      <c r="BA441" s="44"/>
      <c r="BB441" s="44"/>
      <c r="BC441" s="44"/>
      <c r="BD441" s="44"/>
      <c r="BE441" s="44"/>
      <c r="BF441" s="44"/>
      <c r="BG441" s="44"/>
      <c r="BH441" s="44"/>
      <c r="BI441" s="44"/>
      <c r="BJ441" s="44"/>
      <c r="BK441" s="44"/>
    </row>
    <row r="442" spans="1:63" customFormat="1" ht="13.9" x14ac:dyDescent="0.35">
      <c r="A442" s="43" t="s">
        <v>47</v>
      </c>
      <c r="B442" s="43" t="s">
        <v>48</v>
      </c>
      <c r="C442" s="43">
        <v>0</v>
      </c>
      <c r="D442" s="45"/>
      <c r="E442" s="45"/>
      <c r="F442" s="45"/>
      <c r="G442" s="43">
        <v>0</v>
      </c>
      <c r="H442" s="45"/>
      <c r="I442" s="45"/>
      <c r="J442" s="45"/>
      <c r="K442" s="43">
        <v>0</v>
      </c>
      <c r="L442" s="45"/>
      <c r="M442" s="45"/>
      <c r="N442" s="45"/>
      <c r="O442" s="43">
        <v>0.14537332761134106</v>
      </c>
      <c r="P442" s="45"/>
      <c r="Q442" s="45"/>
      <c r="R442" s="45"/>
      <c r="S442" s="43">
        <v>0.1139682284148173</v>
      </c>
      <c r="T442" s="45"/>
      <c r="U442" s="45"/>
      <c r="V442" s="45"/>
      <c r="W442" s="43">
        <v>4.5186072803620796E-2</v>
      </c>
      <c r="X442" s="45"/>
      <c r="Y442" s="45"/>
      <c r="Z442" s="43" t="e">
        <v>#DIV/0!</v>
      </c>
      <c r="AA442" s="43" t="e">
        <v>#DIV/0!</v>
      </c>
      <c r="AB442" s="43" t="e">
        <v>#DIV/0!</v>
      </c>
      <c r="AC442" s="43" t="e">
        <v>#DIV/0!</v>
      </c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44"/>
      <c r="AY442" s="44"/>
      <c r="AZ442" s="44"/>
      <c r="BA442" s="44"/>
      <c r="BB442" s="44"/>
      <c r="BC442" s="44"/>
      <c r="BD442" s="44"/>
      <c r="BE442" s="44"/>
      <c r="BF442" s="44"/>
      <c r="BG442" s="44"/>
      <c r="BH442" s="44"/>
      <c r="BI442" s="44"/>
      <c r="BJ442" s="44"/>
      <c r="BK442" s="44"/>
    </row>
    <row r="443" spans="1:63" customFormat="1" ht="13.9" x14ac:dyDescent="0.35">
      <c r="A443" s="43" t="s">
        <v>49</v>
      </c>
      <c r="B443" s="43" t="s">
        <v>50</v>
      </c>
      <c r="C443" s="43">
        <v>0</v>
      </c>
      <c r="D443" s="45"/>
      <c r="E443" s="45"/>
      <c r="F443" s="45"/>
      <c r="G443" s="43">
        <v>0</v>
      </c>
      <c r="H443" s="45"/>
      <c r="I443" s="45"/>
      <c r="J443" s="45"/>
      <c r="K443" s="43">
        <v>0</v>
      </c>
      <c r="L443" s="45"/>
      <c r="M443" s="45"/>
      <c r="N443" s="45"/>
      <c r="O443" s="43">
        <v>0.16981114587600493</v>
      </c>
      <c r="P443" s="45"/>
      <c r="Q443" s="45"/>
      <c r="R443" s="45"/>
      <c r="S443" s="43">
        <v>0.23124033366527247</v>
      </c>
      <c r="T443" s="45"/>
      <c r="U443" s="43">
        <v>0</v>
      </c>
      <c r="V443" s="45"/>
      <c r="W443" s="43">
        <v>0.19376785481742609</v>
      </c>
      <c r="X443" s="45"/>
      <c r="Y443" s="43">
        <v>0.19533789958662579</v>
      </c>
      <c r="Z443" s="43">
        <v>0.22652167270861537</v>
      </c>
      <c r="AA443" s="43" t="e">
        <v>#DIV/0!</v>
      </c>
      <c r="AB443" s="43" t="e">
        <v>#DIV/0!</v>
      </c>
      <c r="AC443" s="43" t="e">
        <v>#DIV/0!</v>
      </c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44"/>
      <c r="AY443" s="44"/>
      <c r="AZ443" s="44"/>
      <c r="BA443" s="44"/>
      <c r="BB443" s="44"/>
      <c r="BC443" s="44"/>
      <c r="BD443" s="44"/>
      <c r="BE443" s="44"/>
      <c r="BF443" s="44"/>
      <c r="BG443" s="44"/>
      <c r="BH443" s="44"/>
      <c r="BI443" s="44"/>
      <c r="BJ443" s="44"/>
      <c r="BK443" s="44"/>
    </row>
    <row r="444" spans="1:63" customFormat="1" ht="14.25" x14ac:dyDescent="0.4">
      <c r="A444" s="46" t="s">
        <v>109</v>
      </c>
      <c r="B444" s="47" t="s">
        <v>51</v>
      </c>
      <c r="C444" s="47">
        <v>0.22700130927701861</v>
      </c>
      <c r="D444" s="47">
        <v>0.23236092155595306</v>
      </c>
      <c r="E444" s="47">
        <v>0.22946139380388086</v>
      </c>
      <c r="F444" s="47">
        <v>0.23074401032015934</v>
      </c>
      <c r="G444" s="47">
        <v>0.23161782624935293</v>
      </c>
      <c r="H444" s="47">
        <v>0.23176806141499046</v>
      </c>
      <c r="I444" s="47">
        <v>0.23148632449326564</v>
      </c>
      <c r="J444" s="47">
        <v>0.2288794268114841</v>
      </c>
      <c r="K444" s="47">
        <v>0.2300285871434532</v>
      </c>
      <c r="L444" s="47">
        <v>0.2296307740767862</v>
      </c>
      <c r="M444" s="47">
        <v>0.23050060606152353</v>
      </c>
      <c r="N444" s="47">
        <v>0.22768847277976281</v>
      </c>
      <c r="O444" s="47">
        <v>0.22889436164909124</v>
      </c>
      <c r="P444" s="47">
        <v>0.2326102210016239</v>
      </c>
      <c r="Q444" s="47">
        <v>0.23274899765183465</v>
      </c>
      <c r="R444" s="47">
        <v>0.23056383008691503</v>
      </c>
      <c r="S444" s="47">
        <v>0.23350834895276967</v>
      </c>
      <c r="T444" s="47">
        <v>0.23147452766707757</v>
      </c>
      <c r="U444" s="47">
        <v>0.22844622322495886</v>
      </c>
      <c r="V444" s="47">
        <v>0.22653533823484592</v>
      </c>
      <c r="W444" s="47">
        <v>0.22836651668064109</v>
      </c>
      <c r="X444" s="47">
        <v>0.22687539268092238</v>
      </c>
      <c r="Y444" s="47">
        <v>0.21086472206576123</v>
      </c>
      <c r="Z444" s="47">
        <v>0.20973679090334149</v>
      </c>
      <c r="AA444" s="47" t="e">
        <v>#DIV/0!</v>
      </c>
      <c r="AB444" s="47" t="e">
        <v>#DIV/0!</v>
      </c>
      <c r="AC444" s="47" t="e">
        <v>#DIV/0!</v>
      </c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  <c r="AX444" s="48"/>
      <c r="AY444" s="48"/>
      <c r="AZ444" s="48"/>
      <c r="BA444" s="48"/>
      <c r="BB444" s="48"/>
      <c r="BC444" s="48"/>
      <c r="BD444" s="48"/>
      <c r="BE444" s="48"/>
      <c r="BF444" s="48"/>
      <c r="BG444" s="48"/>
      <c r="BH444" s="48"/>
      <c r="BI444" s="48"/>
      <c r="BJ444" s="48"/>
      <c r="BK444" s="48"/>
    </row>
    <row r="445" spans="1:63" customFormat="1" ht="13.9" x14ac:dyDescent="0.35">
      <c r="A445" s="43"/>
      <c r="B445" s="49" t="s">
        <v>52</v>
      </c>
      <c r="C445" s="49">
        <v>0.22545581200287171</v>
      </c>
      <c r="D445" s="49">
        <v>0.23174556646636377</v>
      </c>
      <c r="E445" s="49">
        <v>0.22758812921535751</v>
      </c>
      <c r="F445" s="49">
        <v>0.22835989918599503</v>
      </c>
      <c r="G445" s="49">
        <v>0.22941585173483728</v>
      </c>
      <c r="H445" s="49">
        <v>0.228830859057751</v>
      </c>
      <c r="I445" s="49">
        <v>0.22893214994009581</v>
      </c>
      <c r="J445" s="49">
        <v>0.22545347397019458</v>
      </c>
      <c r="K445" s="49">
        <v>0.22681433165469261</v>
      </c>
      <c r="L445" s="49">
        <v>0.22645920033714376</v>
      </c>
      <c r="M445" s="49">
        <v>0.22818362040788839</v>
      </c>
      <c r="N445" s="49">
        <v>0.22496123858071856</v>
      </c>
      <c r="O445" s="49">
        <v>0.22636182093364487</v>
      </c>
      <c r="P445" s="49">
        <v>0.23138454229638647</v>
      </c>
      <c r="Q445" s="49">
        <v>0.23134057022301691</v>
      </c>
      <c r="R445" s="49">
        <v>0.22902513613056241</v>
      </c>
      <c r="S445" s="49">
        <v>0.23325064496923992</v>
      </c>
      <c r="T445" s="49">
        <v>0.23053470438523785</v>
      </c>
      <c r="U445" s="49">
        <v>0.22732167993624644</v>
      </c>
      <c r="V445" s="49">
        <v>0.22495868715129502</v>
      </c>
      <c r="W445" s="49">
        <v>0.22851627702508404</v>
      </c>
      <c r="X445" s="49">
        <v>0.22612333734985457</v>
      </c>
      <c r="Y445" s="49">
        <v>0.20708381021283156</v>
      </c>
      <c r="Z445" s="49">
        <v>0.20654872987612857</v>
      </c>
      <c r="AA445" s="49" t="e">
        <v>#DIV/0!</v>
      </c>
      <c r="AB445" s="49" t="e">
        <v>#DIV/0!</v>
      </c>
      <c r="AC445" s="49" t="e">
        <v>#DIV/0!</v>
      </c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X445" s="50"/>
      <c r="AY445" s="50"/>
      <c r="AZ445" s="50"/>
      <c r="BA445" s="50"/>
      <c r="BB445" s="50"/>
      <c r="BC445" s="50"/>
      <c r="BD445" s="50"/>
      <c r="BE445" s="50"/>
      <c r="BF445" s="50"/>
      <c r="BG445" s="50"/>
      <c r="BH445" s="50"/>
      <c r="BI445" s="50"/>
      <c r="BJ445" s="50"/>
      <c r="BK445" s="50"/>
    </row>
    <row r="446" spans="1:63" customFormat="1" ht="13.9" x14ac:dyDescent="0.35">
      <c r="A446" s="43"/>
      <c r="B446" s="49" t="s">
        <v>53</v>
      </c>
      <c r="C446" s="49">
        <v>0.23542764731220306</v>
      </c>
      <c r="D446" s="49">
        <v>0.23767598839366966</v>
      </c>
      <c r="E446" s="49">
        <v>0.23867491169285568</v>
      </c>
      <c r="F446" s="49">
        <v>0.24180099534798088</v>
      </c>
      <c r="G446" s="49">
        <v>0.24175677184318986</v>
      </c>
      <c r="H446" s="49">
        <v>0.24426432111059745</v>
      </c>
      <c r="I446" s="49">
        <v>0.24221275532699368</v>
      </c>
      <c r="J446" s="49">
        <v>0.24219773288494387</v>
      </c>
      <c r="K446" s="49">
        <v>0.24268776933738162</v>
      </c>
      <c r="L446" s="49">
        <v>0.24216229085781155</v>
      </c>
      <c r="M446" s="49">
        <v>0.24047486093511738</v>
      </c>
      <c r="N446" s="49">
        <v>0.23870457400772416</v>
      </c>
      <c r="O446" s="49">
        <v>0.23921627222946257</v>
      </c>
      <c r="P446" s="49">
        <v>0.23928228619218231</v>
      </c>
      <c r="Q446" s="49">
        <v>0.23881157271422002</v>
      </c>
      <c r="R446" s="49">
        <v>0.23712979965165026</v>
      </c>
      <c r="S446" s="49">
        <v>0.23664690099880503</v>
      </c>
      <c r="T446" s="49">
        <v>0.23742856385750752</v>
      </c>
      <c r="U446" s="49">
        <v>0.2335579167887229</v>
      </c>
      <c r="V446" s="49">
        <v>0.23314394620446618</v>
      </c>
      <c r="W446" s="49">
        <v>0.23058674756074898</v>
      </c>
      <c r="X446" s="49">
        <v>0.23138021374807669</v>
      </c>
      <c r="Y446" s="49">
        <v>0.22273897836030288</v>
      </c>
      <c r="Z446" s="49">
        <v>0.22032279105744088</v>
      </c>
      <c r="AA446" s="49" t="e">
        <v>#DIV/0!</v>
      </c>
      <c r="AB446" s="49" t="e">
        <v>#DIV/0!</v>
      </c>
      <c r="AC446" s="49" t="e">
        <v>#DIV/0!</v>
      </c>
      <c r="AD446" s="50"/>
      <c r="AE446" s="50"/>
      <c r="AF446" s="50"/>
      <c r="AG446" s="50"/>
      <c r="AH446" s="50"/>
      <c r="AI446" s="50"/>
      <c r="AJ446" s="50"/>
      <c r="AK446" s="50"/>
      <c r="AL446" s="50"/>
      <c r="AM446" s="50"/>
      <c r="AN446" s="50"/>
      <c r="AO446" s="50"/>
      <c r="AP446" s="50"/>
      <c r="AQ446" s="50"/>
      <c r="AR446" s="50"/>
      <c r="AS446" s="50"/>
      <c r="AT446" s="50"/>
      <c r="AU446" s="50"/>
      <c r="AV446" s="50"/>
      <c r="AW446" s="50"/>
      <c r="AX446" s="50"/>
      <c r="AY446" s="50"/>
      <c r="AZ446" s="50"/>
      <c r="BA446" s="50"/>
      <c r="BB446" s="50"/>
      <c r="BC446" s="50"/>
      <c r="BD446" s="50"/>
      <c r="BE446" s="50"/>
      <c r="BF446" s="50"/>
      <c r="BG446" s="50"/>
      <c r="BH446" s="50"/>
      <c r="BI446" s="50"/>
      <c r="BJ446" s="50"/>
      <c r="BK446" s="50"/>
    </row>
    <row r="447" spans="1:63" customFormat="1" ht="13.9" x14ac:dyDescent="0.35">
      <c r="A447" s="43"/>
      <c r="B447" s="49" t="s">
        <v>54</v>
      </c>
      <c r="C447" s="49">
        <v>0.20451218775665034</v>
      </c>
      <c r="D447" s="49">
        <v>0.20429949956729812</v>
      </c>
      <c r="E447" s="49">
        <v>0.20881823182985118</v>
      </c>
      <c r="F447" s="49">
        <v>0.20681832446015996</v>
      </c>
      <c r="G447" s="49">
        <v>0.20365143495849553</v>
      </c>
      <c r="H447" s="49">
        <v>0.20756707033442673</v>
      </c>
      <c r="I447" s="49">
        <v>0.20508634003574167</v>
      </c>
      <c r="J447" s="49">
        <v>0.20586869744657918</v>
      </c>
      <c r="K447" s="49">
        <v>0.20329471449993117</v>
      </c>
      <c r="L447" s="49">
        <v>0.21004177497086748</v>
      </c>
      <c r="M447" s="49">
        <v>0.20273817608885475</v>
      </c>
      <c r="N447" s="49">
        <v>0.20020342851553896</v>
      </c>
      <c r="O447" s="49">
        <v>0.1979712414823524</v>
      </c>
      <c r="P447" s="49">
        <v>0.20165182611732951</v>
      </c>
      <c r="Q447" s="49">
        <v>0.21416642902071134</v>
      </c>
      <c r="R447" s="49">
        <v>0.20900985251431162</v>
      </c>
      <c r="S447" s="49">
        <v>0.20575677070279674</v>
      </c>
      <c r="T447" s="49">
        <v>0.19835817262432084</v>
      </c>
      <c r="U447" s="49">
        <v>0.21026165928581839</v>
      </c>
      <c r="V447" s="49">
        <v>0.20522734041270718</v>
      </c>
      <c r="W447" s="49">
        <v>0.19947774477411614</v>
      </c>
      <c r="X447" s="49">
        <v>0.20297326032644955</v>
      </c>
      <c r="Y447" s="49">
        <v>0.20131048585937253</v>
      </c>
      <c r="Z447" s="49">
        <v>0.19389714018171156</v>
      </c>
      <c r="AA447" s="49" t="e">
        <v>#DIV/0!</v>
      </c>
      <c r="AB447" s="49" t="e">
        <v>#DIV/0!</v>
      </c>
      <c r="AC447" s="49" t="e">
        <v>#DIV/0!</v>
      </c>
      <c r="AD447" s="50"/>
      <c r="AE447" s="50"/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  <c r="AX447" s="50"/>
      <c r="AY447" s="50"/>
      <c r="AZ447" s="50"/>
      <c r="BA447" s="50"/>
      <c r="BB447" s="50"/>
      <c r="BC447" s="50"/>
      <c r="BD447" s="50"/>
      <c r="BE447" s="50"/>
      <c r="BF447" s="50"/>
      <c r="BG447" s="50"/>
      <c r="BH447" s="50"/>
      <c r="BI447" s="50"/>
      <c r="BJ447" s="50"/>
      <c r="BK447" s="50"/>
    </row>
    <row r="448" spans="1:63" customFormat="1" ht="13.9" x14ac:dyDescent="0.35">
      <c r="A448" s="51"/>
      <c r="B448" s="52" t="s">
        <v>55</v>
      </c>
      <c r="C448" s="53"/>
      <c r="D448" s="53"/>
      <c r="E448" s="53"/>
      <c r="F448" s="53"/>
      <c r="G448" s="52">
        <v>0.19740428088671477</v>
      </c>
      <c r="H448" s="53"/>
      <c r="I448" s="53"/>
      <c r="J448" s="53"/>
      <c r="K448" s="52">
        <v>0.19637651665807779</v>
      </c>
      <c r="L448" s="53"/>
      <c r="M448" s="53"/>
      <c r="N448" s="53"/>
      <c r="O448" s="52">
        <v>0.18291358172121261</v>
      </c>
      <c r="P448" s="53"/>
      <c r="Q448" s="53"/>
      <c r="R448" s="53"/>
      <c r="S448" s="52">
        <v>0.17880790505307592</v>
      </c>
      <c r="T448" s="53"/>
      <c r="U448" s="53"/>
      <c r="V448" s="53"/>
      <c r="W448" s="52">
        <v>0.14485200793252986</v>
      </c>
      <c r="X448" s="53"/>
      <c r="Y448" s="53"/>
      <c r="Z448" s="52">
        <v>0</v>
      </c>
      <c r="AA448" s="52" t="e">
        <v>#DIV/0!</v>
      </c>
      <c r="AB448" s="52" t="e">
        <v>#DIV/0!</v>
      </c>
      <c r="AC448" s="52" t="e">
        <v>#DIV/0!</v>
      </c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</row>
    <row r="450" spans="1:63" x14ac:dyDescent="0.35">
      <c r="A450" s="3" t="s">
        <v>171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</row>
    <row r="451" spans="1:63" s="23" customFormat="1" x14ac:dyDescent="0.35">
      <c r="A451" s="23" t="s">
        <v>1</v>
      </c>
      <c r="B451" s="23" t="s">
        <v>2</v>
      </c>
      <c r="C451" s="56">
        <v>0.43596597876692722</v>
      </c>
      <c r="D451" s="56">
        <v>0.47300491139284995</v>
      </c>
      <c r="E451" s="56">
        <v>0.47090954411056868</v>
      </c>
      <c r="F451" s="56">
        <v>0.46620551617864892</v>
      </c>
      <c r="G451" s="56">
        <v>0.43863396280412614</v>
      </c>
      <c r="H451" s="56">
        <v>0.46842776128288693</v>
      </c>
      <c r="I451" s="56">
        <v>0.46420903550469705</v>
      </c>
      <c r="J451" s="56">
        <v>0.46257407098360287</v>
      </c>
      <c r="K451" s="56">
        <v>0.44453528759928856</v>
      </c>
      <c r="L451" s="56">
        <v>0.46570790471034107</v>
      </c>
      <c r="M451" s="56">
        <v>0.46374331479168274</v>
      </c>
      <c r="N451" s="56">
        <v>0.46563268668098307</v>
      </c>
      <c r="O451" s="56">
        <v>0.44597777954911244</v>
      </c>
      <c r="P451" s="56">
        <v>0.4516979948718895</v>
      </c>
      <c r="Q451" s="56">
        <v>0.45179569155819443</v>
      </c>
      <c r="R451" s="56">
        <v>0.45202614058032414</v>
      </c>
      <c r="S451" s="56">
        <v>0.41931909933646183</v>
      </c>
      <c r="T451" s="56">
        <v>0.41099225011591706</v>
      </c>
      <c r="U451" s="56">
        <v>0.41945082275531803</v>
      </c>
      <c r="V451" s="56">
        <v>0.42371165854662735</v>
      </c>
      <c r="W451" s="56">
        <v>0.39808097791576541</v>
      </c>
      <c r="X451" s="56">
        <v>0.38632413391167109</v>
      </c>
      <c r="Y451" s="56">
        <v>0.42121508653227835</v>
      </c>
      <c r="Z451" s="56">
        <v>0.43159370690687443</v>
      </c>
      <c r="AA451" s="56" t="e">
        <v>#DIV/0!</v>
      </c>
      <c r="AB451" s="56" t="e">
        <v>#DIV/0!</v>
      </c>
      <c r="AC451" s="56" t="e">
        <v>#DIV/0!</v>
      </c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</row>
    <row r="452" spans="1:63" s="23" customFormat="1" x14ac:dyDescent="0.35">
      <c r="A452" s="23" t="s">
        <v>3</v>
      </c>
      <c r="B452" s="23" t="s">
        <v>4</v>
      </c>
      <c r="C452" s="56">
        <v>0.41742068509284708</v>
      </c>
      <c r="D452" s="56">
        <v>0.4903096550507095</v>
      </c>
      <c r="E452" s="56">
        <v>0.47417016522728317</v>
      </c>
      <c r="F452" s="56">
        <v>0.47005571500928583</v>
      </c>
      <c r="G452" s="56">
        <v>0.42670175526958626</v>
      </c>
      <c r="H452" s="56">
        <v>0.47053299538666327</v>
      </c>
      <c r="I452" s="56">
        <v>0.46912623069976433</v>
      </c>
      <c r="J452" s="56">
        <v>0.46448915247482975</v>
      </c>
      <c r="K452" s="56">
        <v>0.42019247047180008</v>
      </c>
      <c r="L452" s="56">
        <v>0.47548254554720348</v>
      </c>
      <c r="M452" s="56">
        <v>0.47718187278491336</v>
      </c>
      <c r="N452" s="56">
        <v>0.46865841702217864</v>
      </c>
      <c r="O452" s="56">
        <v>0.42296228136403674</v>
      </c>
      <c r="P452" s="56">
        <v>0.44738074393794408</v>
      </c>
      <c r="Q452" s="56">
        <v>0.45618728165045264</v>
      </c>
      <c r="R452" s="56">
        <v>0.444442631624336</v>
      </c>
      <c r="S452" s="56">
        <v>0.40010342349290934</v>
      </c>
      <c r="T452" s="56">
        <v>0.41343992313709066</v>
      </c>
      <c r="U452" s="56">
        <v>0.42516444724506658</v>
      </c>
      <c r="V452" s="56">
        <v>0.4199383022403152</v>
      </c>
      <c r="W452" s="56">
        <v>0.37820081725454685</v>
      </c>
      <c r="X452" s="56">
        <v>0.36133635551015197</v>
      </c>
      <c r="Y452" s="56">
        <v>0.40228990662516673</v>
      </c>
      <c r="Z452" s="56">
        <v>0.41193722861278281</v>
      </c>
      <c r="AA452" s="56" t="e">
        <v>#DIV/0!</v>
      </c>
      <c r="AB452" s="56" t="e">
        <v>#DIV/0!</v>
      </c>
      <c r="AC452" s="56" t="e">
        <v>#DIV/0!</v>
      </c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</row>
    <row r="453" spans="1:63" s="23" customFormat="1" x14ac:dyDescent="0.35">
      <c r="A453" s="23" t="s">
        <v>5</v>
      </c>
      <c r="B453" s="23" t="s">
        <v>6</v>
      </c>
      <c r="C453" s="56">
        <v>0.32679448243566173</v>
      </c>
      <c r="D453" s="56">
        <v>0.3804658537674751</v>
      </c>
      <c r="E453" s="56">
        <v>0.36207495737355966</v>
      </c>
      <c r="F453" s="56">
        <v>0.3609765882454079</v>
      </c>
      <c r="G453" s="56">
        <v>0.32286468412706398</v>
      </c>
      <c r="H453" s="56">
        <v>0.4062935297802126</v>
      </c>
      <c r="I453" s="56">
        <v>0.38392623001625875</v>
      </c>
      <c r="J453" s="56">
        <v>0.37984150475612222</v>
      </c>
      <c r="K453" s="56">
        <v>0.34394166326985243</v>
      </c>
      <c r="L453" s="56">
        <v>0.39428983248275806</v>
      </c>
      <c r="M453" s="56">
        <v>0.39319367716783427</v>
      </c>
      <c r="N453" s="56">
        <v>0.39288611349088209</v>
      </c>
      <c r="O453" s="56">
        <v>0.35927803296406374</v>
      </c>
      <c r="P453" s="56">
        <v>0.39325495958853784</v>
      </c>
      <c r="Q453" s="56">
        <v>0.39029759783974349</v>
      </c>
      <c r="R453" s="56">
        <v>0.38710193265408688</v>
      </c>
      <c r="S453" s="56">
        <v>0.34464287771331148</v>
      </c>
      <c r="T453" s="56">
        <v>0.38954268052179025</v>
      </c>
      <c r="U453" s="56">
        <v>0.38141580976629325</v>
      </c>
      <c r="V453" s="56">
        <v>0.37657509895009772</v>
      </c>
      <c r="W453" s="56">
        <v>0.33715924859372437</v>
      </c>
      <c r="X453" s="56">
        <v>0.39528852701273487</v>
      </c>
      <c r="Y453" s="56">
        <v>0.40344489889970619</v>
      </c>
      <c r="Z453" s="56">
        <v>0.39925780906063385</v>
      </c>
      <c r="AA453" s="56" t="e">
        <v>#DIV/0!</v>
      </c>
      <c r="AB453" s="56" t="e">
        <v>#DIV/0!</v>
      </c>
      <c r="AC453" s="56" t="e">
        <v>#DIV/0!</v>
      </c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</row>
    <row r="454" spans="1:63" s="23" customFormat="1" x14ac:dyDescent="0.35">
      <c r="A454" s="23" t="s">
        <v>7</v>
      </c>
      <c r="B454" s="23" t="s">
        <v>8</v>
      </c>
      <c r="C454" s="56">
        <v>0.39625817778532385</v>
      </c>
      <c r="D454" s="56">
        <v>0.41894527744205251</v>
      </c>
      <c r="E454" s="56">
        <v>0.42220817530552046</v>
      </c>
      <c r="F454" s="56">
        <v>0.41293384268526862</v>
      </c>
      <c r="G454" s="56">
        <v>0.39711304644600598</v>
      </c>
      <c r="H454" s="56">
        <v>0.4048927924512406</v>
      </c>
      <c r="I454" s="56">
        <v>0.41754301970193791</v>
      </c>
      <c r="J454" s="56">
        <v>0.41352830923970529</v>
      </c>
      <c r="K454" s="56">
        <v>0.39811413009333746</v>
      </c>
      <c r="L454" s="56">
        <v>0.39462006713063924</v>
      </c>
      <c r="M454" s="56">
        <v>0.40843539527571282</v>
      </c>
      <c r="N454" s="56">
        <v>0.41005009669217857</v>
      </c>
      <c r="O454" s="56">
        <v>0.40181051660335504</v>
      </c>
      <c r="P454" s="56">
        <v>0.39320048651260436</v>
      </c>
      <c r="Q454" s="56">
        <v>0.39761369634434968</v>
      </c>
      <c r="R454" s="56">
        <v>0.39498865257237231</v>
      </c>
      <c r="S454" s="56">
        <v>0.38831023971634626</v>
      </c>
      <c r="T454" s="56">
        <v>0.39335474308300394</v>
      </c>
      <c r="U454" s="56">
        <v>0.39650026506818725</v>
      </c>
      <c r="V454" s="56">
        <v>0.38644740493254814</v>
      </c>
      <c r="W454" s="56">
        <v>0.37826071373605641</v>
      </c>
      <c r="X454" s="56">
        <v>0.39597293578355142</v>
      </c>
      <c r="Y454" s="56">
        <v>0.40973672655071691</v>
      </c>
      <c r="Z454" s="56">
        <v>0.41064838648494867</v>
      </c>
      <c r="AA454" s="56" t="e">
        <v>#DIV/0!</v>
      </c>
      <c r="AB454" s="56" t="e">
        <v>#DIV/0!</v>
      </c>
      <c r="AC454" s="56" t="e">
        <v>#DIV/0!</v>
      </c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</row>
    <row r="455" spans="1:63" s="23" customFormat="1" x14ac:dyDescent="0.35">
      <c r="A455" s="23" t="s">
        <v>9</v>
      </c>
      <c r="B455" s="23" t="s">
        <v>10</v>
      </c>
      <c r="C455" s="56">
        <v>0.37580827752940499</v>
      </c>
      <c r="D455" s="56">
        <v>0.44019312807963229</v>
      </c>
      <c r="E455" s="56">
        <v>0.4270145470397339</v>
      </c>
      <c r="F455" s="56">
        <v>0.40874781039333297</v>
      </c>
      <c r="G455" s="56">
        <v>0.40027253536658369</v>
      </c>
      <c r="H455" s="56">
        <v>0.43565657948788167</v>
      </c>
      <c r="I455" s="56">
        <v>0.42285652209337066</v>
      </c>
      <c r="J455" s="56">
        <v>0.40662016140062918</v>
      </c>
      <c r="K455" s="56">
        <v>0.39685890170154137</v>
      </c>
      <c r="L455" s="56">
        <v>0.42074572735676868</v>
      </c>
      <c r="M455" s="56">
        <v>0.41171060698957695</v>
      </c>
      <c r="N455" s="56">
        <v>0.39316707185522692</v>
      </c>
      <c r="O455" s="56">
        <v>0.37985222124243623</v>
      </c>
      <c r="P455" s="56">
        <v>0.4193793596852084</v>
      </c>
      <c r="Q455" s="56">
        <v>0.4080267188657753</v>
      </c>
      <c r="R455" s="56">
        <v>0.38243976059599466</v>
      </c>
      <c r="S455" s="56">
        <v>0.37223578221092329</v>
      </c>
      <c r="T455" s="56">
        <v>0.38564922578686367</v>
      </c>
      <c r="U455" s="56">
        <v>0.38777113790037426</v>
      </c>
      <c r="V455" s="56">
        <v>0.35724286777813447</v>
      </c>
      <c r="W455" s="56">
        <v>0.34479538559960377</v>
      </c>
      <c r="X455" s="56">
        <v>0.3432084664394196</v>
      </c>
      <c r="Y455" s="56">
        <v>0.36697664966759885</v>
      </c>
      <c r="Z455" s="56">
        <v>0.35924399698576387</v>
      </c>
      <c r="AA455" s="56" t="e">
        <v>#DIV/0!</v>
      </c>
      <c r="AB455" s="56" t="e">
        <v>#DIV/0!</v>
      </c>
      <c r="AC455" s="56" t="e">
        <v>#DIV/0!</v>
      </c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</row>
    <row r="456" spans="1:63" s="23" customFormat="1" x14ac:dyDescent="0.35">
      <c r="A456" s="23" t="s">
        <v>11</v>
      </c>
      <c r="B456" s="23" t="s">
        <v>12</v>
      </c>
      <c r="C456" s="56">
        <v>0.36102666124942207</v>
      </c>
      <c r="D456" s="56">
        <v>0.3946602159207992</v>
      </c>
      <c r="E456" s="56">
        <v>0.40385617509119331</v>
      </c>
      <c r="F456" s="56">
        <v>0.40386968274292218</v>
      </c>
      <c r="G456" s="56">
        <v>0.37570847676196223</v>
      </c>
      <c r="H456" s="56">
        <v>0.41014620398097584</v>
      </c>
      <c r="I456" s="56">
        <v>0.40925086223498308</v>
      </c>
      <c r="J456" s="56">
        <v>0.40841267418790578</v>
      </c>
      <c r="K456" s="56">
        <v>0.39934019600059983</v>
      </c>
      <c r="L456" s="56">
        <v>0.42199098836266979</v>
      </c>
      <c r="M456" s="56">
        <v>0.41004105718344597</v>
      </c>
      <c r="N456" s="56">
        <v>0.40490715772421076</v>
      </c>
      <c r="O456" s="56">
        <v>0.3901993906669482</v>
      </c>
      <c r="P456" s="56">
        <v>0.36620097379560079</v>
      </c>
      <c r="Q456" s="56">
        <v>0.36220033230477094</v>
      </c>
      <c r="R456" s="56">
        <v>0.36727266910347367</v>
      </c>
      <c r="S456" s="56">
        <v>0.33792346695766989</v>
      </c>
      <c r="T456" s="56">
        <v>0.34096596843163141</v>
      </c>
      <c r="U456" s="56">
        <v>0.31851922984587316</v>
      </c>
      <c r="V456" s="56">
        <v>0.31228236378533386</v>
      </c>
      <c r="W456" s="56">
        <v>0.28797196618868226</v>
      </c>
      <c r="X456" s="56">
        <v>0.31619515209778204</v>
      </c>
      <c r="Y456" s="56">
        <v>0.31289685526793543</v>
      </c>
      <c r="Z456" s="56">
        <v>0.32655607613652671</v>
      </c>
      <c r="AA456" s="56" t="e">
        <v>#DIV/0!</v>
      </c>
      <c r="AB456" s="56" t="e">
        <v>#DIV/0!</v>
      </c>
      <c r="AC456" s="56" t="e">
        <v>#DIV/0!</v>
      </c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</row>
    <row r="457" spans="1:63" s="23" customFormat="1" x14ac:dyDescent="0.35">
      <c r="A457" s="23" t="s">
        <v>13</v>
      </c>
      <c r="B457" s="23" t="s">
        <v>14</v>
      </c>
      <c r="C457" s="56">
        <v>0.42619245530885935</v>
      </c>
      <c r="D457" s="56">
        <v>0.44841186003329364</v>
      </c>
      <c r="E457" s="56">
        <v>0.46681399070334528</v>
      </c>
      <c r="F457" s="56">
        <v>0.45841750432010125</v>
      </c>
      <c r="G457" s="56">
        <v>0.42754300985468513</v>
      </c>
      <c r="H457" s="56">
        <v>0.43271630615640599</v>
      </c>
      <c r="I457" s="56">
        <v>0.41689915334416922</v>
      </c>
      <c r="J457" s="56">
        <v>0.41697364692547462</v>
      </c>
      <c r="K457" s="56">
        <v>0.39862358620847077</v>
      </c>
      <c r="L457" s="56">
        <v>0.44046860057379661</v>
      </c>
      <c r="M457" s="56">
        <v>0.40745174322908873</v>
      </c>
      <c r="N457" s="56">
        <v>0.41498555489141264</v>
      </c>
      <c r="O457" s="56">
        <v>0.37983474704219167</v>
      </c>
      <c r="P457" s="56">
        <v>0.47010698552548774</v>
      </c>
      <c r="Q457" s="56">
        <v>0.43243334231079988</v>
      </c>
      <c r="R457" s="56">
        <v>0.42452394056136489</v>
      </c>
      <c r="S457" s="56">
        <v>0.38055052923185317</v>
      </c>
      <c r="T457" s="56">
        <v>0.43558336013096732</v>
      </c>
      <c r="U457" s="56">
        <v>0.38727891721331892</v>
      </c>
      <c r="V457" s="56">
        <v>0.36947505206757214</v>
      </c>
      <c r="W457" s="56">
        <v>0.32815455982584807</v>
      </c>
      <c r="X457" s="56">
        <v>0.38617200674536256</v>
      </c>
      <c r="Y457" s="56">
        <v>0.36614319277853347</v>
      </c>
      <c r="Z457" s="56">
        <v>0.37292892177518583</v>
      </c>
      <c r="AA457" s="56" t="e">
        <v>#DIV/0!</v>
      </c>
      <c r="AB457" s="56" t="e">
        <v>#DIV/0!</v>
      </c>
      <c r="AC457" s="56" t="e">
        <v>#DIV/0!</v>
      </c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</row>
    <row r="458" spans="1:63" s="23" customFormat="1" x14ac:dyDescent="0.35">
      <c r="A458" s="23" t="s">
        <v>15</v>
      </c>
      <c r="B458" s="23" t="s">
        <v>16</v>
      </c>
      <c r="C458" s="56">
        <v>0.32296231375985979</v>
      </c>
      <c r="D458" s="56">
        <v>0.36509879349536634</v>
      </c>
      <c r="E458" s="56">
        <v>0.36174593370393249</v>
      </c>
      <c r="F458" s="56">
        <v>0.35870864886408926</v>
      </c>
      <c r="G458" s="56">
        <v>0.34531614219114221</v>
      </c>
      <c r="H458" s="56">
        <v>0.37291791491911325</v>
      </c>
      <c r="I458" s="56">
        <v>0.37717661691542287</v>
      </c>
      <c r="J458" s="56">
        <v>0.37815948392413373</v>
      </c>
      <c r="K458" s="56">
        <v>0.37152195207106903</v>
      </c>
      <c r="L458" s="56">
        <v>0.3907954427398968</v>
      </c>
      <c r="M458" s="56">
        <v>0.40306061177923791</v>
      </c>
      <c r="N458" s="56">
        <v>0.39673160802558882</v>
      </c>
      <c r="O458" s="56">
        <v>0.37348773794936402</v>
      </c>
      <c r="P458" s="56">
        <v>0.41397969965739168</v>
      </c>
      <c r="Q458" s="56">
        <v>0.40060495324663359</v>
      </c>
      <c r="R458" s="56">
        <v>0.37461467632811563</v>
      </c>
      <c r="S458" s="56">
        <v>0.33636477718149538</v>
      </c>
      <c r="T458" s="56">
        <v>0.37654732167638078</v>
      </c>
      <c r="U458" s="56">
        <v>0.35463316948843981</v>
      </c>
      <c r="V458" s="56">
        <v>0.33625720926228803</v>
      </c>
      <c r="W458" s="56">
        <v>0.30449732880038854</v>
      </c>
      <c r="X458" s="56">
        <v>0.34756067174963873</v>
      </c>
      <c r="Y458" s="56">
        <v>0.35537709586791705</v>
      </c>
      <c r="Z458" s="56">
        <v>0.34274494977702546</v>
      </c>
      <c r="AA458" s="56" t="e">
        <v>#DIV/0!</v>
      </c>
      <c r="AB458" s="56" t="e">
        <v>#DIV/0!</v>
      </c>
      <c r="AC458" s="56" t="e">
        <v>#DIV/0!</v>
      </c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</row>
    <row r="459" spans="1:63" s="23" customFormat="1" x14ac:dyDescent="0.35">
      <c r="A459" s="23" t="s">
        <v>17</v>
      </c>
      <c r="B459" s="23" t="s">
        <v>18</v>
      </c>
      <c r="C459" s="56">
        <v>0.38468076232679316</v>
      </c>
      <c r="D459" s="56">
        <v>0.39970936472335367</v>
      </c>
      <c r="E459" s="56">
        <v>0.40516689916757853</v>
      </c>
      <c r="F459" s="56">
        <v>0.40500372673468338</v>
      </c>
      <c r="G459" s="56">
        <v>0.4027686932496744</v>
      </c>
      <c r="H459" s="56">
        <v>0.39841827174801003</v>
      </c>
      <c r="I459" s="56">
        <v>0.43161171544368476</v>
      </c>
      <c r="J459" s="56">
        <v>0.43136467105931869</v>
      </c>
      <c r="K459" s="56">
        <v>0.41362474684154693</v>
      </c>
      <c r="L459" s="56">
        <v>0.40666030621053112</v>
      </c>
      <c r="M459" s="56">
        <v>0.41923556472763229</v>
      </c>
      <c r="N459" s="56">
        <v>0.41400720228486276</v>
      </c>
      <c r="O459" s="56">
        <v>0.41193820926860969</v>
      </c>
      <c r="P459" s="56">
        <v>0.39156582856314759</v>
      </c>
      <c r="Q459" s="56">
        <v>0.38729400606337755</v>
      </c>
      <c r="R459" s="56">
        <v>0.3917324808127165</v>
      </c>
      <c r="S459" s="56">
        <v>0.38447487843092687</v>
      </c>
      <c r="T459" s="56">
        <v>0.34279045800369795</v>
      </c>
      <c r="U459" s="56">
        <v>0.3412398693087792</v>
      </c>
      <c r="V459" s="56">
        <v>0.34497201561234259</v>
      </c>
      <c r="W459" s="56">
        <v>0.34798362333674515</v>
      </c>
      <c r="X459" s="56">
        <v>0.33265388352966274</v>
      </c>
      <c r="Y459" s="56">
        <v>0.32906586185075209</v>
      </c>
      <c r="Z459" s="56">
        <v>0.34018589573961366</v>
      </c>
      <c r="AA459" s="56" t="e">
        <v>#DIV/0!</v>
      </c>
      <c r="AB459" s="56" t="e">
        <v>#DIV/0!</v>
      </c>
      <c r="AC459" s="56" t="e">
        <v>#DIV/0!</v>
      </c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</row>
    <row r="460" spans="1:63" s="23" customFormat="1" x14ac:dyDescent="0.35">
      <c r="A460" s="23" t="s">
        <v>19</v>
      </c>
      <c r="B460" s="23" t="s">
        <v>20</v>
      </c>
      <c r="C460" s="56">
        <v>0.3905496279028064</v>
      </c>
      <c r="D460" s="56">
        <v>0.39150326797385621</v>
      </c>
      <c r="E460" s="56">
        <v>0.43266288951841358</v>
      </c>
      <c r="F460" s="56">
        <v>0.43674264281592612</v>
      </c>
      <c r="G460" s="56">
        <v>0.40084212715080314</v>
      </c>
      <c r="H460" s="56">
        <v>0.40006457862447531</v>
      </c>
      <c r="I460" s="56">
        <v>0.44339045980394376</v>
      </c>
      <c r="J460" s="56">
        <v>0.415557768323225</v>
      </c>
      <c r="K460" s="56">
        <v>0.35092525297702243</v>
      </c>
      <c r="L460" s="56">
        <v>0.38808949513432589</v>
      </c>
      <c r="M460" s="56">
        <v>0.41386984241549379</v>
      </c>
      <c r="N460" s="56">
        <v>0.40796897038081803</v>
      </c>
      <c r="O460" s="56">
        <v>0.37985615639166781</v>
      </c>
      <c r="P460" s="56">
        <v>0.36681208053691278</v>
      </c>
      <c r="Q460" s="56">
        <v>0.3610762245193701</v>
      </c>
      <c r="R460" s="56">
        <v>0.35490666320974851</v>
      </c>
      <c r="S460" s="56">
        <v>0.33238718368132397</v>
      </c>
      <c r="T460" s="56">
        <v>0.33635426770126092</v>
      </c>
      <c r="U460" s="56">
        <v>0.32795054113481253</v>
      </c>
      <c r="V460" s="56">
        <v>0.31114999115892528</v>
      </c>
      <c r="W460" s="56">
        <v>0.28759629032480327</v>
      </c>
      <c r="X460" s="56">
        <v>0.27676078954519628</v>
      </c>
      <c r="Y460" s="56">
        <v>0.30275557828783328</v>
      </c>
      <c r="Z460" s="56">
        <v>0.30019248109870295</v>
      </c>
      <c r="AA460" s="56" t="e">
        <v>#DIV/0!</v>
      </c>
      <c r="AB460" s="56" t="e">
        <v>#DIV/0!</v>
      </c>
      <c r="AC460" s="56" t="e">
        <v>#DIV/0!</v>
      </c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</row>
    <row r="461" spans="1:63" s="23" customFormat="1" x14ac:dyDescent="0.35">
      <c r="A461" s="23" t="s">
        <v>21</v>
      </c>
      <c r="B461" s="23" t="s">
        <v>22</v>
      </c>
      <c r="C461" s="56">
        <v>0.34866935245366876</v>
      </c>
      <c r="D461" s="56">
        <v>0.41310116976019767</v>
      </c>
      <c r="E461" s="56">
        <v>0.38974596786482368</v>
      </c>
      <c r="F461" s="56">
        <v>0.37413298742437767</v>
      </c>
      <c r="G461" s="56">
        <v>0.35052017738653912</v>
      </c>
      <c r="H461" s="56">
        <v>0.35947440733534353</v>
      </c>
      <c r="I461" s="56">
        <v>0.35003195327067282</v>
      </c>
      <c r="J461" s="56">
        <v>0.35033480832596242</v>
      </c>
      <c r="K461" s="56">
        <v>0.3399053975370433</v>
      </c>
      <c r="L461" s="56">
        <v>0.33225328642843915</v>
      </c>
      <c r="M461" s="56">
        <v>0.32148040638606679</v>
      </c>
      <c r="N461" s="56">
        <v>0.31318784308475028</v>
      </c>
      <c r="O461" s="56">
        <v>0.29184310870106728</v>
      </c>
      <c r="P461" s="56">
        <v>0.31391304347826088</v>
      </c>
      <c r="Q461" s="56">
        <v>0.28998358909394523</v>
      </c>
      <c r="R461" s="56">
        <v>0.2871676639036797</v>
      </c>
      <c r="S461" s="56">
        <v>0.2697562902720449</v>
      </c>
      <c r="T461" s="56">
        <v>0.27231386967248805</v>
      </c>
      <c r="U461" s="56">
        <v>0.24873859366612991</v>
      </c>
      <c r="V461" s="56">
        <v>0.24932538790195638</v>
      </c>
      <c r="W461" s="56">
        <v>0.22737435396150288</v>
      </c>
      <c r="X461" s="56">
        <v>0.22105186691849485</v>
      </c>
      <c r="Y461" s="56">
        <v>0.22443352991655863</v>
      </c>
      <c r="Z461" s="56">
        <v>0.22836960765176653</v>
      </c>
      <c r="AA461" s="56" t="e">
        <v>#DIV/0!</v>
      </c>
      <c r="AB461" s="56" t="e">
        <v>#DIV/0!</v>
      </c>
      <c r="AC461" s="56" t="e">
        <v>#DIV/0!</v>
      </c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</row>
    <row r="462" spans="1:63" s="23" customFormat="1" x14ac:dyDescent="0.35">
      <c r="A462" s="23" t="s">
        <v>23</v>
      </c>
      <c r="B462" s="23" t="s">
        <v>24</v>
      </c>
      <c r="C462" s="56">
        <v>0.36008166060300895</v>
      </c>
      <c r="D462" s="56">
        <v>0.43643315578597347</v>
      </c>
      <c r="E462" s="56">
        <v>0.40215332284570021</v>
      </c>
      <c r="F462" s="56">
        <v>0.41778115252001469</v>
      </c>
      <c r="G462" s="56">
        <v>0.39253570341543692</v>
      </c>
      <c r="H462" s="56">
        <v>0.45486503422662616</v>
      </c>
      <c r="I462" s="56">
        <v>0.42442234793181766</v>
      </c>
      <c r="J462" s="56">
        <v>0.42939857505868451</v>
      </c>
      <c r="K462" s="56">
        <v>0.39421857266840243</v>
      </c>
      <c r="L462" s="56">
        <v>0.47521153616970563</v>
      </c>
      <c r="M462" s="56">
        <v>0.44221774909715234</v>
      </c>
      <c r="N462" s="56">
        <v>0.44496391076115488</v>
      </c>
      <c r="O462" s="56">
        <v>0.40967139313386214</v>
      </c>
      <c r="P462" s="56">
        <v>0.45598974301800549</v>
      </c>
      <c r="Q462" s="56">
        <v>0.42370528563801391</v>
      </c>
      <c r="R462" s="56">
        <v>0.40329708268600034</v>
      </c>
      <c r="S462" s="56">
        <v>0.36836408552036776</v>
      </c>
      <c r="T462" s="56">
        <v>0.37604994834478733</v>
      </c>
      <c r="U462" s="56">
        <v>0.35721814748122449</v>
      </c>
      <c r="V462" s="56">
        <v>0.34142789841106685</v>
      </c>
      <c r="W462" s="56">
        <v>0.31748945351495828</v>
      </c>
      <c r="X462" s="56">
        <v>0.35938827527612577</v>
      </c>
      <c r="Y462" s="56">
        <v>0.35062169988076991</v>
      </c>
      <c r="Z462" s="56">
        <v>0.3461147072957006</v>
      </c>
      <c r="AA462" s="56" t="e">
        <v>#DIV/0!</v>
      </c>
      <c r="AB462" s="56" t="e">
        <v>#DIV/0!</v>
      </c>
      <c r="AC462" s="56" t="e">
        <v>#DIV/0!</v>
      </c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</row>
    <row r="463" spans="1:63" s="23" customFormat="1" x14ac:dyDescent="0.35">
      <c r="A463" s="23" t="s">
        <v>25</v>
      </c>
      <c r="B463" s="23" t="s">
        <v>26</v>
      </c>
      <c r="C463" s="56">
        <v>0.24468353579533322</v>
      </c>
      <c r="D463" s="56">
        <v>0.23079589080251367</v>
      </c>
      <c r="E463" s="56">
        <v>0.26895922236340708</v>
      </c>
      <c r="F463" s="56">
        <v>0.26604061512536248</v>
      </c>
      <c r="G463" s="56">
        <v>0.27489351410121027</v>
      </c>
      <c r="H463" s="56">
        <v>0.26011230678849312</v>
      </c>
      <c r="I463" s="56">
        <v>0.31228426751610178</v>
      </c>
      <c r="J463" s="56">
        <v>0.31253356011276945</v>
      </c>
      <c r="K463" s="56">
        <v>0.32168525884309734</v>
      </c>
      <c r="L463" s="56">
        <v>0.27740120287895281</v>
      </c>
      <c r="M463" s="56">
        <v>0.32863511505381188</v>
      </c>
      <c r="N463" s="56">
        <v>0.33349318147759627</v>
      </c>
      <c r="O463" s="56">
        <v>0.34301952718989803</v>
      </c>
      <c r="P463" s="56">
        <v>0.30419181210243029</v>
      </c>
      <c r="Q463" s="56">
        <v>0.32945369071539599</v>
      </c>
      <c r="R463" s="56">
        <v>0.32374629461770255</v>
      </c>
      <c r="S463" s="56">
        <v>0.32837751662567188</v>
      </c>
      <c r="T463" s="56">
        <v>0.32277104690897795</v>
      </c>
      <c r="U463" s="56">
        <v>0.32872070036712792</v>
      </c>
      <c r="V463" s="56">
        <v>0.32382099508940981</v>
      </c>
      <c r="W463" s="56">
        <v>0.32207191897219767</v>
      </c>
      <c r="X463" s="56">
        <v>0.29512533897744558</v>
      </c>
      <c r="Y463" s="56">
        <v>0.31651978849543344</v>
      </c>
      <c r="Z463" s="56">
        <v>0.30860384494169557</v>
      </c>
      <c r="AA463" s="56" t="e">
        <v>#DIV/0!</v>
      </c>
      <c r="AB463" s="56" t="e">
        <v>#DIV/0!</v>
      </c>
      <c r="AC463" s="56" t="e">
        <v>#DIV/0!</v>
      </c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</row>
    <row r="464" spans="1:63" s="23" customFormat="1" x14ac:dyDescent="0.35">
      <c r="A464" s="23" t="s">
        <v>27</v>
      </c>
      <c r="B464" s="23" t="s">
        <v>28</v>
      </c>
      <c r="C464" s="56">
        <v>0.43527186623333741</v>
      </c>
      <c r="D464" s="56">
        <v>0.5418021385501256</v>
      </c>
      <c r="E464" s="56">
        <v>0.52319374712213473</v>
      </c>
      <c r="F464" s="56">
        <v>0.51791433346561211</v>
      </c>
      <c r="G464" s="56">
        <v>0.43159493459342929</v>
      </c>
      <c r="H464" s="56">
        <v>0.53512790466118332</v>
      </c>
      <c r="I464" s="56">
        <v>0.48128459145384667</v>
      </c>
      <c r="J464" s="56">
        <v>0.49004273607953902</v>
      </c>
      <c r="K464" s="56">
        <v>0.42002778171224209</v>
      </c>
      <c r="L464" s="56">
        <v>0.51922684377498129</v>
      </c>
      <c r="M464" s="56">
        <v>0.4960776152266666</v>
      </c>
      <c r="N464" s="56">
        <v>0.47564122913611789</v>
      </c>
      <c r="O464" s="56">
        <v>0.43909370225240024</v>
      </c>
      <c r="P464" s="56">
        <v>0.51253120741290858</v>
      </c>
      <c r="Q464" s="56">
        <v>0.48605927552140504</v>
      </c>
      <c r="R464" s="56">
        <v>0.45341726618705036</v>
      </c>
      <c r="S464" s="56">
        <v>0.42426378870871523</v>
      </c>
      <c r="T464" s="56">
        <v>0.47049411764705884</v>
      </c>
      <c r="U464" s="56">
        <v>0.46760851380239798</v>
      </c>
      <c r="V464" s="56">
        <v>0.42994480499787713</v>
      </c>
      <c r="W464" s="56">
        <v>0.38299947823325242</v>
      </c>
      <c r="X464" s="56">
        <v>0.4167847583057786</v>
      </c>
      <c r="Y464" s="56">
        <v>0.43293449604542689</v>
      </c>
      <c r="Z464" s="56">
        <v>0.41426052457571083</v>
      </c>
      <c r="AA464" s="56" t="e">
        <v>#DIV/0!</v>
      </c>
      <c r="AB464" s="56" t="e">
        <v>#DIV/0!</v>
      </c>
      <c r="AC464" s="56" t="e">
        <v>#DIV/0!</v>
      </c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</row>
    <row r="465" spans="1:63" s="23" customFormat="1" x14ac:dyDescent="0.35">
      <c r="A465" s="23" t="s">
        <v>29</v>
      </c>
      <c r="B465" s="23" t="s">
        <v>30</v>
      </c>
      <c r="C465" s="56">
        <v>0.43696214098281677</v>
      </c>
      <c r="D465" s="56">
        <v>0.47211159850640344</v>
      </c>
      <c r="E465" s="56">
        <v>0.45789682655634178</v>
      </c>
      <c r="F465" s="56">
        <v>0.44741911486185143</v>
      </c>
      <c r="G465" s="56">
        <v>0.4335456828372109</v>
      </c>
      <c r="H465" s="56">
        <v>0.4642845687025654</v>
      </c>
      <c r="I465" s="56">
        <v>0.46133069573335367</v>
      </c>
      <c r="J465" s="56">
        <v>0.4395642010970266</v>
      </c>
      <c r="K465" s="56">
        <v>0.44374862649464536</v>
      </c>
      <c r="L465" s="56">
        <v>0.4812564250173571</v>
      </c>
      <c r="M465" s="56">
        <v>0.47286812476482071</v>
      </c>
      <c r="N465" s="56">
        <v>0.4465383117665403</v>
      </c>
      <c r="O465" s="56">
        <v>0.43237668269281238</v>
      </c>
      <c r="P465" s="56">
        <v>0.41800740608262255</v>
      </c>
      <c r="Q465" s="56">
        <v>0.38903901089637755</v>
      </c>
      <c r="R465" s="56">
        <v>0.3638336226272581</v>
      </c>
      <c r="S465" s="56">
        <v>0.35370165238681917</v>
      </c>
      <c r="T465" s="56">
        <v>0.35352545804858848</v>
      </c>
      <c r="U465" s="56">
        <v>0.32990818059645277</v>
      </c>
      <c r="V465" s="56">
        <v>0.31485671909146618</v>
      </c>
      <c r="W465" s="56">
        <v>0.3094835229497126</v>
      </c>
      <c r="X465" s="56">
        <v>0.27240439581498516</v>
      </c>
      <c r="Y465" s="56">
        <v>0.29469028646286283</v>
      </c>
      <c r="Z465" s="56">
        <v>0.30545849573147277</v>
      </c>
      <c r="AA465" s="56" t="e">
        <v>#DIV/0!</v>
      </c>
      <c r="AB465" s="56" t="e">
        <v>#DIV/0!</v>
      </c>
      <c r="AC465" s="56" t="e">
        <v>#DIV/0!</v>
      </c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</row>
    <row r="466" spans="1:63" s="23" customFormat="1" x14ac:dyDescent="0.35">
      <c r="A466" s="23" t="s">
        <v>31</v>
      </c>
      <c r="B466" s="23" t="s">
        <v>32</v>
      </c>
      <c r="C466" s="56">
        <v>0.39276356674771201</v>
      </c>
      <c r="D466" s="56">
        <v>0.48198341789587423</v>
      </c>
      <c r="E466" s="56">
        <v>0.45515542947817988</v>
      </c>
      <c r="F466" s="56">
        <v>0.44804126052726301</v>
      </c>
      <c r="G466" s="56">
        <v>0.40841773543072912</v>
      </c>
      <c r="H466" s="56">
        <v>0.43021774373125726</v>
      </c>
      <c r="I466" s="56">
        <v>0.43488628414543967</v>
      </c>
      <c r="J466" s="56">
        <v>0.43731752846693617</v>
      </c>
      <c r="K466" s="56">
        <v>0.3933669998247894</v>
      </c>
      <c r="L466" s="56">
        <v>0.43222455890919503</v>
      </c>
      <c r="M466" s="56">
        <v>0.42580833115326666</v>
      </c>
      <c r="N466" s="56">
        <v>0.42511494174197489</v>
      </c>
      <c r="O466" s="56">
        <v>0.37983567578648214</v>
      </c>
      <c r="P466" s="56">
        <v>0.42547360136487172</v>
      </c>
      <c r="Q466" s="56">
        <v>0.42308561269551587</v>
      </c>
      <c r="R466" s="56">
        <v>0.41369704234988391</v>
      </c>
      <c r="S466" s="56">
        <v>0.36688296677356863</v>
      </c>
      <c r="T466" s="56">
        <v>0.39988463094739624</v>
      </c>
      <c r="U466" s="56">
        <v>0.39605500373523683</v>
      </c>
      <c r="V466" s="56">
        <v>0.37836221110867163</v>
      </c>
      <c r="W466" s="56">
        <v>0.33648881054039964</v>
      </c>
      <c r="X466" s="56">
        <v>0.33474570064341608</v>
      </c>
      <c r="Y466" s="56">
        <v>0.34416150425434133</v>
      </c>
      <c r="Z466" s="56">
        <v>0.35415715686349375</v>
      </c>
      <c r="AA466" s="56" t="e">
        <v>#DIV/0!</v>
      </c>
      <c r="AB466" s="56" t="e">
        <v>#DIV/0!</v>
      </c>
      <c r="AC466" s="56" t="e">
        <v>#DIV/0!</v>
      </c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</row>
    <row r="467" spans="1:63" s="23" customFormat="1" x14ac:dyDescent="0.35">
      <c r="A467" s="23" t="s">
        <v>33</v>
      </c>
      <c r="B467" s="23" t="s">
        <v>34</v>
      </c>
      <c r="C467" s="56">
        <v>0.36562349694815299</v>
      </c>
      <c r="D467" s="56"/>
      <c r="E467" s="56"/>
      <c r="F467" s="56"/>
      <c r="G467" s="56">
        <v>0.35305129321441425</v>
      </c>
      <c r="H467" s="56"/>
      <c r="I467" s="56"/>
      <c r="J467" s="56"/>
      <c r="K467" s="56">
        <v>0.35522196099775982</v>
      </c>
      <c r="L467" s="56"/>
      <c r="M467" s="56"/>
      <c r="N467" s="56"/>
      <c r="O467" s="56">
        <v>0.3672610352486454</v>
      </c>
      <c r="P467" s="56"/>
      <c r="Q467" s="56"/>
      <c r="R467" s="56"/>
      <c r="S467" s="56">
        <v>0.34348804671528788</v>
      </c>
      <c r="T467" s="56"/>
      <c r="U467" s="56"/>
      <c r="V467" s="56"/>
      <c r="W467" s="56">
        <v>0.33888773408416639</v>
      </c>
      <c r="X467" s="56"/>
      <c r="Y467" s="56">
        <v>0.34812609294185154</v>
      </c>
      <c r="Z467" s="56">
        <v>0.34935806968976563</v>
      </c>
      <c r="AA467" s="56" t="e">
        <v>#DIV/0!</v>
      </c>
      <c r="AB467" s="56" t="e">
        <v>#DIV/0!</v>
      </c>
      <c r="AC467" s="56" t="e">
        <v>#DIV/0!</v>
      </c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</row>
    <row r="468" spans="1:63" s="23" customFormat="1" x14ac:dyDescent="0.35">
      <c r="A468" s="23" t="s">
        <v>35</v>
      </c>
      <c r="B468" s="23" t="s">
        <v>36</v>
      </c>
      <c r="C468" s="56">
        <v>0.41713751855551007</v>
      </c>
      <c r="D468" s="56"/>
      <c r="E468" s="56"/>
      <c r="F468" s="56"/>
      <c r="G468" s="56">
        <v>0.42784997486203735</v>
      </c>
      <c r="H468" s="56"/>
      <c r="I468" s="56"/>
      <c r="J468" s="56"/>
      <c r="K468" s="56">
        <v>0.46608723476937314</v>
      </c>
      <c r="L468" s="56"/>
      <c r="M468" s="56"/>
      <c r="N468" s="56"/>
      <c r="O468" s="56">
        <v>0.47325221434023246</v>
      </c>
      <c r="P468" s="56"/>
      <c r="Q468" s="56"/>
      <c r="R468" s="56"/>
      <c r="S468" s="56">
        <v>0.42614747798444919</v>
      </c>
      <c r="T468" s="56"/>
      <c r="U468" s="56">
        <v>0.41582242276465858</v>
      </c>
      <c r="V468" s="56"/>
      <c r="W468" s="56">
        <v>0.42048543371793978</v>
      </c>
      <c r="X468" s="56"/>
      <c r="Y468" s="56">
        <v>0.35564712732963666</v>
      </c>
      <c r="Z468" s="56">
        <v>0.38350185095445655</v>
      </c>
      <c r="AA468" s="56" t="e">
        <v>#DIV/0!</v>
      </c>
      <c r="AB468" s="56" t="e">
        <v>#DIV/0!</v>
      </c>
      <c r="AC468" s="56" t="e">
        <v>#DIV/0!</v>
      </c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</row>
    <row r="469" spans="1:63" s="23" customFormat="1" x14ac:dyDescent="0.35">
      <c r="A469" s="23" t="s">
        <v>37</v>
      </c>
      <c r="B469" s="23" t="s">
        <v>38</v>
      </c>
      <c r="C469" s="56">
        <v>0.38831648108183919</v>
      </c>
      <c r="D469" s="56"/>
      <c r="E469" s="56"/>
      <c r="F469" s="56"/>
      <c r="G469" s="56">
        <v>0.41000383274001656</v>
      </c>
      <c r="H469" s="56"/>
      <c r="I469" s="56"/>
      <c r="J469" s="56"/>
      <c r="K469" s="56">
        <v>0.43478564136566317</v>
      </c>
      <c r="L469" s="56"/>
      <c r="M469" s="56"/>
      <c r="N469" s="56"/>
      <c r="O469" s="56">
        <v>0.43600522799872998</v>
      </c>
      <c r="P469" s="56"/>
      <c r="Q469" s="56"/>
      <c r="R469" s="56"/>
      <c r="S469" s="56">
        <v>0.40571900193468757</v>
      </c>
      <c r="T469" s="56"/>
      <c r="U469" s="56">
        <v>0.42548143538359023</v>
      </c>
      <c r="V469" s="56">
        <v>0.40717627695747705</v>
      </c>
      <c r="W469" s="56">
        <v>0.39334994615359331</v>
      </c>
      <c r="X469" s="56">
        <v>0.39763900146698411</v>
      </c>
      <c r="Y469" s="56">
        <v>0.40821040508456208</v>
      </c>
      <c r="Z469" s="56">
        <v>0.41416825219152931</v>
      </c>
      <c r="AA469" s="56" t="e">
        <v>#DIV/0!</v>
      </c>
      <c r="AB469" s="56" t="e">
        <v>#DIV/0!</v>
      </c>
      <c r="AC469" s="56" t="e">
        <v>#DIV/0!</v>
      </c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</row>
    <row r="470" spans="1:63" s="23" customFormat="1" x14ac:dyDescent="0.35">
      <c r="A470" s="23" t="s">
        <v>39</v>
      </c>
      <c r="B470" s="23" t="s">
        <v>40</v>
      </c>
      <c r="C470" s="56">
        <v>0.38101720434480779</v>
      </c>
      <c r="D470" s="56"/>
      <c r="E470" s="56"/>
      <c r="F470" s="56"/>
      <c r="G470" s="56">
        <v>0.35825234253798738</v>
      </c>
      <c r="H470" s="56"/>
      <c r="I470" s="56"/>
      <c r="J470" s="56"/>
      <c r="K470" s="56">
        <v>0.36349211295392209</v>
      </c>
      <c r="L470" s="56"/>
      <c r="M470" s="56"/>
      <c r="N470" s="56"/>
      <c r="O470" s="56">
        <v>0.38861926879412212</v>
      </c>
      <c r="P470" s="56"/>
      <c r="Q470" s="56"/>
      <c r="R470" s="56"/>
      <c r="S470" s="56">
        <v>0.31868552050819043</v>
      </c>
      <c r="T470" s="56"/>
      <c r="U470" s="56">
        <v>0.35075204136418348</v>
      </c>
      <c r="V470" s="56"/>
      <c r="W470" s="56">
        <v>0.29871261056669174</v>
      </c>
      <c r="X470" s="56"/>
      <c r="Y470" s="56">
        <v>0.34003715722940947</v>
      </c>
      <c r="Z470" s="56">
        <v>0.30994139500156997</v>
      </c>
      <c r="AA470" s="56" t="e">
        <v>#DIV/0!</v>
      </c>
      <c r="AB470" s="56" t="e">
        <v>#DIV/0!</v>
      </c>
      <c r="AC470" s="56" t="e">
        <v>#DIV/0!</v>
      </c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</row>
    <row r="471" spans="1:63" s="23" customFormat="1" x14ac:dyDescent="0.35">
      <c r="A471" s="23" t="s">
        <v>41</v>
      </c>
      <c r="B471" s="23" t="s">
        <v>42</v>
      </c>
      <c r="C471" s="56">
        <v>0.51640810146181548</v>
      </c>
      <c r="D471" s="56"/>
      <c r="E471" s="56"/>
      <c r="F471" s="56"/>
      <c r="G471" s="56">
        <v>0.46732332147677741</v>
      </c>
      <c r="H471" s="56"/>
      <c r="I471" s="56"/>
      <c r="J471" s="56"/>
      <c r="K471" s="56">
        <v>0.42262071111565847</v>
      </c>
      <c r="L471" s="56"/>
      <c r="M471" s="56"/>
      <c r="N471" s="56"/>
      <c r="O471" s="56">
        <v>0.4488175007701265</v>
      </c>
      <c r="P471" s="56"/>
      <c r="Q471" s="56"/>
      <c r="R471" s="56"/>
      <c r="S471" s="56">
        <v>0.36041029461879898</v>
      </c>
      <c r="T471" s="56"/>
      <c r="U471" s="56">
        <v>0.31978898050342397</v>
      </c>
      <c r="V471" s="56"/>
      <c r="W471" s="56">
        <v>0.32541016435324666</v>
      </c>
      <c r="X471" s="56">
        <v>0.29469777659432833</v>
      </c>
      <c r="Y471" s="56">
        <v>0.30530396990885461</v>
      </c>
      <c r="Z471" s="56">
        <v>0.27997732810529979</v>
      </c>
      <c r="AA471" s="56" t="e">
        <v>#DIV/0!</v>
      </c>
      <c r="AB471" s="56" t="e">
        <v>#DIV/0!</v>
      </c>
      <c r="AC471" s="56" t="e">
        <v>#DIV/0!</v>
      </c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</row>
    <row r="472" spans="1:63" s="23" customFormat="1" x14ac:dyDescent="0.35">
      <c r="A472" s="23" t="s">
        <v>43</v>
      </c>
      <c r="B472" s="23" t="s">
        <v>44</v>
      </c>
      <c r="C472" s="56">
        <v>0.44640559982147776</v>
      </c>
      <c r="D472" s="56"/>
      <c r="E472" s="56"/>
      <c r="F472" s="56"/>
      <c r="G472" s="56">
        <v>0.44894884448604488</v>
      </c>
      <c r="H472" s="56"/>
      <c r="I472" s="56"/>
      <c r="J472" s="56"/>
      <c r="K472" s="56">
        <v>0.41366460807149763</v>
      </c>
      <c r="L472" s="56"/>
      <c r="M472" s="56"/>
      <c r="N472" s="56"/>
      <c r="O472" s="56">
        <v>0.42601760440959724</v>
      </c>
      <c r="P472" s="56"/>
      <c r="Q472" s="56"/>
      <c r="R472" s="56"/>
      <c r="S472" s="56">
        <v>0.3196859272184065</v>
      </c>
      <c r="T472" s="56"/>
      <c r="U472" s="56">
        <v>0.32453969974672198</v>
      </c>
      <c r="V472" s="56"/>
      <c r="W472" s="56">
        <v>0.25824679001227374</v>
      </c>
      <c r="X472" s="56"/>
      <c r="Y472" s="56"/>
      <c r="Z472" s="56">
        <v>0.32998496982438669</v>
      </c>
      <c r="AA472" s="56" t="e">
        <v>#DIV/0!</v>
      </c>
      <c r="AB472" s="56" t="e">
        <v>#DIV/0!</v>
      </c>
      <c r="AC472" s="56" t="e">
        <v>#DIV/0!</v>
      </c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</row>
    <row r="473" spans="1:63" s="23" customFormat="1" x14ac:dyDescent="0.35">
      <c r="A473" s="23" t="s">
        <v>45</v>
      </c>
      <c r="B473" s="23" t="s">
        <v>46</v>
      </c>
      <c r="C473" s="56"/>
      <c r="D473" s="56"/>
      <c r="E473" s="56"/>
      <c r="F473" s="56"/>
      <c r="G473" s="56">
        <v>0.42801641616164915</v>
      </c>
      <c r="H473" s="56"/>
      <c r="I473" s="56"/>
      <c r="J473" s="56"/>
      <c r="K473" s="56">
        <v>0.43569181797870715</v>
      </c>
      <c r="L473" s="56"/>
      <c r="M473" s="56"/>
      <c r="N473" s="56"/>
      <c r="O473" s="56">
        <v>0.45261289350275719</v>
      </c>
      <c r="P473" s="56"/>
      <c r="Q473" s="56"/>
      <c r="R473" s="56"/>
      <c r="S473" s="56">
        <v>0.40282564011437016</v>
      </c>
      <c r="T473" s="56"/>
      <c r="U473" s="56">
        <v>0.34678662453775294</v>
      </c>
      <c r="V473" s="56"/>
      <c r="W473" s="56">
        <v>0.34173871215256968</v>
      </c>
      <c r="X473" s="56">
        <v>0.35769116349817082</v>
      </c>
      <c r="Y473" s="56">
        <v>0.3821228298155353</v>
      </c>
      <c r="Z473" s="56">
        <v>0.36699635802834296</v>
      </c>
      <c r="AA473" s="56" t="e">
        <v>#DIV/0!</v>
      </c>
      <c r="AB473" s="56" t="e">
        <v>#DIV/0!</v>
      </c>
      <c r="AC473" s="56" t="e">
        <v>#DIV/0!</v>
      </c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</row>
    <row r="474" spans="1:63" s="23" customFormat="1" x14ac:dyDescent="0.35">
      <c r="A474" s="23" t="s">
        <v>47</v>
      </c>
      <c r="B474" s="23" t="s">
        <v>48</v>
      </c>
      <c r="C474" s="56">
        <v>0.50775465969911004</v>
      </c>
      <c r="D474" s="56"/>
      <c r="E474" s="56"/>
      <c r="F474" s="56"/>
      <c r="G474" s="56">
        <v>0.49965673974731695</v>
      </c>
      <c r="H474" s="56"/>
      <c r="I474" s="56"/>
      <c r="J474" s="56"/>
      <c r="K474" s="56">
        <v>0.48031391060084705</v>
      </c>
      <c r="L474" s="56"/>
      <c r="M474" s="56"/>
      <c r="N474" s="56"/>
      <c r="O474" s="56">
        <v>0.46579364457525729</v>
      </c>
      <c r="P474" s="56"/>
      <c r="Q474" s="56"/>
      <c r="R474" s="56"/>
      <c r="S474" s="56">
        <v>0.30512427919332386</v>
      </c>
      <c r="T474" s="56"/>
      <c r="U474" s="56"/>
      <c r="V474" s="56"/>
      <c r="W474" s="56">
        <v>0.28310284882029563</v>
      </c>
      <c r="X474" s="56"/>
      <c r="Y474" s="56"/>
      <c r="Z474" s="56" t="e">
        <v>#DIV/0!</v>
      </c>
      <c r="AA474" s="56" t="e">
        <v>#DIV/0!</v>
      </c>
      <c r="AB474" s="56" t="e">
        <v>#DIV/0!</v>
      </c>
      <c r="AC474" s="56" t="e">
        <v>#DIV/0!</v>
      </c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</row>
    <row r="475" spans="1:63" s="23" customFormat="1" x14ac:dyDescent="0.35">
      <c r="A475" s="23" t="s">
        <v>49</v>
      </c>
      <c r="B475" s="23" t="s">
        <v>50</v>
      </c>
      <c r="C475" s="56">
        <v>0.40924780501289476</v>
      </c>
      <c r="D475" s="56"/>
      <c r="E475" s="56"/>
      <c r="F475" s="56"/>
      <c r="G475" s="56">
        <v>0.40155254743270602</v>
      </c>
      <c r="H475" s="56"/>
      <c r="I475" s="56"/>
      <c r="J475" s="56"/>
      <c r="K475" s="56">
        <v>0.3796463231534401</v>
      </c>
      <c r="L475" s="56"/>
      <c r="M475" s="56"/>
      <c r="N475" s="56"/>
      <c r="O475" s="56">
        <v>0.42101232546124068</v>
      </c>
      <c r="P475" s="56"/>
      <c r="Q475" s="56"/>
      <c r="R475" s="56"/>
      <c r="S475" s="56">
        <v>0.32611806406930716</v>
      </c>
      <c r="T475" s="56"/>
      <c r="U475" s="56">
        <v>0.33293326692230912</v>
      </c>
      <c r="V475" s="56"/>
      <c r="W475" s="56">
        <v>0.28137896134437673</v>
      </c>
      <c r="X475" s="56"/>
      <c r="Y475" s="56">
        <v>0.2621875982219406</v>
      </c>
      <c r="Z475" s="56">
        <v>0.24773916698928378</v>
      </c>
      <c r="AA475" s="56" t="e">
        <v>#DIV/0!</v>
      </c>
      <c r="AB475" s="56" t="e">
        <v>#DIV/0!</v>
      </c>
      <c r="AC475" s="56" t="e">
        <v>#DIV/0!</v>
      </c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</row>
    <row r="476" spans="1:63" s="25" customFormat="1" ht="13.15" x14ac:dyDescent="0.4">
      <c r="A476" s="10" t="s">
        <v>125</v>
      </c>
      <c r="B476" s="25" t="s">
        <v>51</v>
      </c>
      <c r="C476" s="57">
        <v>0.38970336705132519</v>
      </c>
      <c r="D476" s="57">
        <v>0.43384603355456069</v>
      </c>
      <c r="E476" s="57">
        <v>0.42817617668347069</v>
      </c>
      <c r="F476" s="57">
        <v>0.42346680474687814</v>
      </c>
      <c r="G476" s="57">
        <v>0.39504893644585432</v>
      </c>
      <c r="H476" s="57">
        <v>0.43069463471732267</v>
      </c>
      <c r="I476" s="57">
        <v>0.42888978988660093</v>
      </c>
      <c r="J476" s="57">
        <v>0.42478234396127734</v>
      </c>
      <c r="K476" s="57">
        <v>0.3988657843347112</v>
      </c>
      <c r="L476" s="57">
        <v>0.428465470246708</v>
      </c>
      <c r="M476" s="57">
        <v>0.42916666734561082</v>
      </c>
      <c r="N476" s="57">
        <v>0.42611227443996097</v>
      </c>
      <c r="O476" s="57">
        <v>0.40122878027603054</v>
      </c>
      <c r="P476" s="57">
        <v>0.41678553758101783</v>
      </c>
      <c r="Q476" s="57">
        <v>0.41389778132710703</v>
      </c>
      <c r="R476" s="57">
        <v>0.40725908496263441</v>
      </c>
      <c r="S476" s="57">
        <v>0.37770084279180416</v>
      </c>
      <c r="T476" s="57">
        <v>0.39011084381945843</v>
      </c>
      <c r="U476" s="57">
        <v>0.38646869490156577</v>
      </c>
      <c r="V476" s="57">
        <v>0.37884866799142153</v>
      </c>
      <c r="W476" s="57">
        <v>0.35210657801991391</v>
      </c>
      <c r="X476" s="57">
        <v>0.36223001933271154</v>
      </c>
      <c r="Y476" s="57">
        <v>0.38081676413775045</v>
      </c>
      <c r="Z476" s="57">
        <v>0.38382911853247675</v>
      </c>
      <c r="AA476" s="57" t="e">
        <v>#DIV/0!</v>
      </c>
      <c r="AB476" s="57" t="e">
        <v>#DIV/0!</v>
      </c>
      <c r="AC476" s="57" t="e">
        <v>#DIV/0!</v>
      </c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</row>
    <row r="477" spans="1:63" s="23" customFormat="1" x14ac:dyDescent="0.35">
      <c r="B477" s="27" t="s">
        <v>52</v>
      </c>
      <c r="C477" s="58">
        <v>0.39601273169600643</v>
      </c>
      <c r="D477" s="58">
        <v>0.44367031670181278</v>
      </c>
      <c r="E477" s="58">
        <v>0.4349823884622428</v>
      </c>
      <c r="F477" s="58">
        <v>0.4293206077397359</v>
      </c>
      <c r="G477" s="58">
        <v>0.39936263933467708</v>
      </c>
      <c r="H477" s="58">
        <v>0.43994932555824323</v>
      </c>
      <c r="I477" s="58">
        <v>0.43579492471425746</v>
      </c>
      <c r="J477" s="58">
        <v>0.43138004816167191</v>
      </c>
      <c r="K477" s="58">
        <v>0.40434994255290641</v>
      </c>
      <c r="L477" s="58">
        <v>0.43482107164537098</v>
      </c>
      <c r="M477" s="58">
        <v>0.43677999594743566</v>
      </c>
      <c r="N477" s="58">
        <v>0.43413877970282649</v>
      </c>
      <c r="O477" s="58">
        <v>0.40814642446384186</v>
      </c>
      <c r="P477" s="58">
        <v>0.42377343046574445</v>
      </c>
      <c r="Q477" s="58">
        <v>0.42544124077435769</v>
      </c>
      <c r="R477" s="58">
        <v>0.41968466918483677</v>
      </c>
      <c r="S477" s="58">
        <v>0.38896588521916547</v>
      </c>
      <c r="T477" s="58">
        <v>0.40183445265432788</v>
      </c>
      <c r="U477" s="58">
        <v>0.40597974194538056</v>
      </c>
      <c r="V477" s="58">
        <v>0.40048803660380211</v>
      </c>
      <c r="W477" s="58">
        <v>0.37238454171870095</v>
      </c>
      <c r="X477" s="58">
        <v>0.37961246889003064</v>
      </c>
      <c r="Y477" s="58">
        <v>0.40637059403209841</v>
      </c>
      <c r="Z477" s="58">
        <v>0.41037556177890622</v>
      </c>
      <c r="AA477" s="58" t="e">
        <v>#DIV/0!</v>
      </c>
      <c r="AB477" s="58" t="e">
        <v>#DIV/0!</v>
      </c>
      <c r="AC477" s="58" t="e">
        <v>#DIV/0!</v>
      </c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  <c r="BF477" s="28"/>
      <c r="BG477" s="28"/>
      <c r="BH477" s="28"/>
      <c r="BI477" s="28"/>
      <c r="BJ477" s="28"/>
      <c r="BK477" s="28"/>
    </row>
    <row r="478" spans="1:63" s="23" customFormat="1" x14ac:dyDescent="0.35">
      <c r="B478" s="27" t="s">
        <v>53</v>
      </c>
      <c r="C478" s="58">
        <v>0.36235302147010306</v>
      </c>
      <c r="D478" s="58">
        <v>0.39004232458784299</v>
      </c>
      <c r="E478" s="58">
        <v>0.39829093910199553</v>
      </c>
      <c r="F478" s="58">
        <v>0.39787464708571546</v>
      </c>
      <c r="G478" s="58">
        <v>0.37777687411501176</v>
      </c>
      <c r="H478" s="58">
        <v>0.395807382351061</v>
      </c>
      <c r="I478" s="58">
        <v>0.40424749747218253</v>
      </c>
      <c r="J478" s="58">
        <v>0.40067121900212832</v>
      </c>
      <c r="K478" s="58">
        <v>0.38012616970638541</v>
      </c>
      <c r="L478" s="58">
        <v>0.40304270327653902</v>
      </c>
      <c r="M478" s="58">
        <v>0.40229963511849404</v>
      </c>
      <c r="N478" s="58">
        <v>0.39954577645363742</v>
      </c>
      <c r="O478" s="58">
        <v>0.37920514602848854</v>
      </c>
      <c r="P478" s="58">
        <v>0.39159617821307491</v>
      </c>
      <c r="Q478" s="58">
        <v>0.37857629586759889</v>
      </c>
      <c r="R478" s="58">
        <v>0.37175189629397698</v>
      </c>
      <c r="S478" s="58">
        <v>0.34589136727396558</v>
      </c>
      <c r="T478" s="58">
        <v>0.35560617356668878</v>
      </c>
      <c r="U478" s="58">
        <v>0.33565090626366684</v>
      </c>
      <c r="V478" s="58">
        <v>0.3259102093213993</v>
      </c>
      <c r="W478" s="58">
        <v>0.30361186712808569</v>
      </c>
      <c r="X478" s="58">
        <v>0.32070279424216763</v>
      </c>
      <c r="Y478" s="58">
        <v>0.32208672014780759</v>
      </c>
      <c r="Z478" s="58">
        <v>0.32472343796391684</v>
      </c>
      <c r="AA478" s="58" t="e">
        <v>#DIV/0!</v>
      </c>
      <c r="AB478" s="58" t="e">
        <v>#DIV/0!</v>
      </c>
      <c r="AC478" s="58" t="e">
        <v>#DIV/0!</v>
      </c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  <c r="BE478" s="28"/>
      <c r="BF478" s="28"/>
      <c r="BG478" s="28"/>
      <c r="BH478" s="28"/>
      <c r="BI478" s="28"/>
      <c r="BJ478" s="28"/>
      <c r="BK478" s="28"/>
    </row>
    <row r="479" spans="1:63" s="23" customFormat="1" x14ac:dyDescent="0.35">
      <c r="B479" s="27" t="s">
        <v>54</v>
      </c>
      <c r="C479" s="58">
        <v>0.42624714786276374</v>
      </c>
      <c r="D479" s="58">
        <v>0.51465278184302299</v>
      </c>
      <c r="E479" s="58">
        <v>0.49502349944188639</v>
      </c>
      <c r="F479" s="58">
        <v>0.48827313653120774</v>
      </c>
      <c r="G479" s="58">
        <v>0.42689106248859299</v>
      </c>
      <c r="H479" s="58">
        <v>0.49758773779072935</v>
      </c>
      <c r="I479" s="58">
        <v>0.46716005639442415</v>
      </c>
      <c r="J479" s="58">
        <v>0.46861197175036995</v>
      </c>
      <c r="K479" s="58">
        <v>0.41876873909965251</v>
      </c>
      <c r="L479" s="58">
        <v>0.49306225272746385</v>
      </c>
      <c r="M479" s="58">
        <v>0.47572187016205003</v>
      </c>
      <c r="N479" s="58">
        <v>0.45837954155656763</v>
      </c>
      <c r="O479" s="58">
        <v>0.42375924189638547</v>
      </c>
      <c r="P479" s="58">
        <v>0.47255500249815346</v>
      </c>
      <c r="Q479" s="58">
        <v>0.45023098885325702</v>
      </c>
      <c r="R479" s="58">
        <v>0.42419385368218243</v>
      </c>
      <c r="S479" s="58">
        <v>0.39480916181804654</v>
      </c>
      <c r="T479" s="58">
        <v>0.42554151292119025</v>
      </c>
      <c r="U479" s="58">
        <v>0.41578634835537981</v>
      </c>
      <c r="V479" s="58">
        <v>0.3885090289786709</v>
      </c>
      <c r="W479" s="58">
        <v>0.35307716023377961</v>
      </c>
      <c r="X479" s="58">
        <v>0.35550708755334015</v>
      </c>
      <c r="Y479" s="58">
        <v>0.37217666547022016</v>
      </c>
      <c r="Z479" s="58">
        <v>0.36950808544569308</v>
      </c>
      <c r="AA479" s="58" t="e">
        <v>#DIV/0!</v>
      </c>
      <c r="AB479" s="58" t="e">
        <v>#DIV/0!</v>
      </c>
      <c r="AC479" s="58" t="e">
        <v>#DIV/0!</v>
      </c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  <c r="BF479" s="28"/>
      <c r="BG479" s="28"/>
      <c r="BH479" s="28"/>
      <c r="BI479" s="28"/>
      <c r="BJ479" s="28"/>
      <c r="BK479" s="28"/>
    </row>
    <row r="480" spans="1:63" s="23" customFormat="1" x14ac:dyDescent="0.35">
      <c r="A480" s="29"/>
      <c r="B480" s="30" t="s">
        <v>55</v>
      </c>
      <c r="C480" s="59"/>
      <c r="D480" s="59"/>
      <c r="E480" s="59"/>
      <c r="F480" s="59"/>
      <c r="G480" s="59">
        <v>0.44883158095558667</v>
      </c>
      <c r="H480" s="59"/>
      <c r="I480" s="59"/>
      <c r="J480" s="59"/>
      <c r="K480" s="59">
        <v>0.42513616905861201</v>
      </c>
      <c r="L480" s="59"/>
      <c r="M480" s="59"/>
      <c r="N480" s="59"/>
      <c r="O480" s="59">
        <v>0.44236096014977988</v>
      </c>
      <c r="P480" s="59"/>
      <c r="Q480" s="59"/>
      <c r="R480" s="59"/>
      <c r="S480" s="59">
        <v>0.34135628805038709</v>
      </c>
      <c r="T480" s="59"/>
      <c r="U480" s="59"/>
      <c r="V480" s="59"/>
      <c r="W480" s="59">
        <v>0.30537034715911288</v>
      </c>
      <c r="X480" s="59"/>
      <c r="Y480" s="59"/>
      <c r="Z480" s="59" t="e">
        <v>#DIV/0!</v>
      </c>
      <c r="AA480" s="59" t="e">
        <v>#DIV/0!</v>
      </c>
      <c r="AB480" s="59" t="e">
        <v>#DIV/0!</v>
      </c>
      <c r="AC480" s="59" t="e">
        <v>#DIV/0!</v>
      </c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</row>
    <row r="481" s="42" customFormat="1" x14ac:dyDescent="0.35"/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769"/>
  <sheetViews>
    <sheetView workbookViewId="0">
      <pane xSplit="2" ySplit="1" topLeftCell="C4" activePane="bottomRight" state="frozen"/>
      <selection sqref="A1:XFD1048576"/>
      <selection pane="topRight" sqref="A1:XFD1048576"/>
      <selection pane="bottomLeft" sqref="A1:XFD1048576"/>
      <selection pane="bottomRight" activeCell="A2" sqref="A2:B32"/>
    </sheetView>
  </sheetViews>
  <sheetFormatPr defaultColWidth="9" defaultRowHeight="12.75" x14ac:dyDescent="0.35"/>
  <cols>
    <col min="1" max="16384" width="9" style="8"/>
  </cols>
  <sheetData>
    <row r="1" spans="1:63" s="1" customFormat="1" x14ac:dyDescent="0.3">
      <c r="C1" s="2">
        <v>40543</v>
      </c>
      <c r="D1" s="2">
        <v>40633</v>
      </c>
      <c r="E1" s="2">
        <v>40724</v>
      </c>
      <c r="F1" s="2">
        <v>40816</v>
      </c>
      <c r="G1" s="2">
        <v>40908</v>
      </c>
      <c r="H1" s="2">
        <v>40999</v>
      </c>
      <c r="I1" s="2">
        <v>41090</v>
      </c>
      <c r="J1" s="2">
        <v>41182</v>
      </c>
      <c r="K1" s="2">
        <v>41274</v>
      </c>
      <c r="L1" s="2">
        <v>41364</v>
      </c>
      <c r="M1" s="2">
        <v>41455</v>
      </c>
      <c r="N1" s="2">
        <v>41547</v>
      </c>
      <c r="O1" s="2">
        <v>41639</v>
      </c>
      <c r="P1" s="2">
        <v>41729</v>
      </c>
      <c r="Q1" s="2">
        <v>41820</v>
      </c>
      <c r="R1" s="2">
        <v>41912</v>
      </c>
      <c r="S1" s="2">
        <v>42004</v>
      </c>
      <c r="T1" s="2">
        <v>42094</v>
      </c>
      <c r="U1" s="2">
        <v>42185</v>
      </c>
      <c r="V1" s="2">
        <v>42277</v>
      </c>
      <c r="W1" s="2">
        <v>42369</v>
      </c>
      <c r="X1" s="2">
        <v>42460</v>
      </c>
      <c r="Y1" s="2">
        <v>42551</v>
      </c>
      <c r="Z1" s="2">
        <v>42643</v>
      </c>
      <c r="AA1" s="2">
        <v>42735</v>
      </c>
      <c r="AB1" s="2">
        <v>42825</v>
      </c>
      <c r="AC1" s="2">
        <v>42916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</row>
    <row r="2" spans="1:63" x14ac:dyDescent="0.35">
      <c r="A2" s="3" t="s">
        <v>172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</row>
    <row r="3" spans="1:63" s="23" customFormat="1" x14ac:dyDescent="0.35">
      <c r="A3" s="23" t="s">
        <v>1</v>
      </c>
      <c r="B3" s="23" t="s">
        <v>2</v>
      </c>
      <c r="C3" s="56"/>
      <c r="D3" s="56"/>
      <c r="E3" s="56"/>
      <c r="F3" s="56"/>
      <c r="G3" s="56">
        <v>0.24786710816892965</v>
      </c>
      <c r="H3" s="56">
        <v>0.15111977999771553</v>
      </c>
      <c r="I3" s="56">
        <v>0.14095269201677785</v>
      </c>
      <c r="J3" s="56">
        <v>0.14142706458665621</v>
      </c>
      <c r="K3" s="56">
        <v>0.12990147596661705</v>
      </c>
      <c r="L3" s="56">
        <v>0.1277925765358694</v>
      </c>
      <c r="M3" s="56">
        <v>0.12475610766669432</v>
      </c>
      <c r="N3" s="56">
        <v>0.10073902852744765</v>
      </c>
      <c r="O3" s="56">
        <v>9.8132955889336904E-2</v>
      </c>
      <c r="P3" s="56">
        <v>0.10065646995127242</v>
      </c>
      <c r="Q3" s="56">
        <v>9.9857002682455454E-2</v>
      </c>
      <c r="R3" s="56">
        <v>0.10561259240988696</v>
      </c>
      <c r="S3" s="56">
        <v>0.11745361976945135</v>
      </c>
      <c r="T3" s="56">
        <v>0.11394366456992122</v>
      </c>
      <c r="U3" s="56">
        <v>8.4698180710969018E-2</v>
      </c>
      <c r="V3" s="56">
        <v>7.3761382266076314E-2</v>
      </c>
      <c r="W3" s="56">
        <v>5.8818440654917703E-2</v>
      </c>
      <c r="X3" s="56">
        <v>7.0240224327128953E-2</v>
      </c>
      <c r="Y3" s="56">
        <v>4.0085110683187875E-3</v>
      </c>
      <c r="Z3" s="56">
        <v>-1.3064495223282013E-2</v>
      </c>
      <c r="AA3" s="56">
        <v>-1</v>
      </c>
      <c r="AB3" s="56">
        <v>-1</v>
      </c>
      <c r="AC3" s="56">
        <v>-1</v>
      </c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</row>
    <row r="4" spans="1:63" s="23" customFormat="1" x14ac:dyDescent="0.35">
      <c r="A4" s="23" t="s">
        <v>3</v>
      </c>
      <c r="B4" s="23" t="s">
        <v>4</v>
      </c>
      <c r="C4" s="56"/>
      <c r="D4" s="56"/>
      <c r="E4" s="56"/>
      <c r="F4" s="56"/>
      <c r="G4" s="56">
        <v>0.22752241961859609</v>
      </c>
      <c r="H4" s="56">
        <v>0.13857141374191606</v>
      </c>
      <c r="I4" s="56">
        <v>0.15799380716512013</v>
      </c>
      <c r="J4" s="56">
        <v>0.15237548539591428</v>
      </c>
      <c r="K4" s="56">
        <v>0.1603062278072982</v>
      </c>
      <c r="L4" s="56">
        <v>0.14498276836673285</v>
      </c>
      <c r="M4" s="56">
        <v>0.10746899848020974</v>
      </c>
      <c r="N4" s="56">
        <v>0.10582050891360661</v>
      </c>
      <c r="O4" s="56">
        <v>0.10387936086260119</v>
      </c>
      <c r="P4" s="56">
        <v>0.17332621990062425</v>
      </c>
      <c r="Q4" s="56">
        <v>0.14198829758035969</v>
      </c>
      <c r="R4" s="56">
        <v>0.13686902143671009</v>
      </c>
      <c r="S4" s="56">
        <v>0.12163001761671066</v>
      </c>
      <c r="T4" s="56">
        <v>0.10190633249859182</v>
      </c>
      <c r="U4" s="56">
        <v>8.3403866985722663E-2</v>
      </c>
      <c r="V4" s="56">
        <v>6.6072631414566763E-2</v>
      </c>
      <c r="W4" s="56">
        <v>6.0874366750223396E-2</v>
      </c>
      <c r="X4" s="56">
        <v>0.15752585192803958</v>
      </c>
      <c r="Y4" s="56">
        <v>7.0119147896425593E-2</v>
      </c>
      <c r="Z4" s="56">
        <v>3.3190421324424735E-2</v>
      </c>
      <c r="AA4" s="56">
        <v>-1</v>
      </c>
      <c r="AB4" s="56">
        <v>-1</v>
      </c>
      <c r="AC4" s="56">
        <v>-1</v>
      </c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</row>
    <row r="5" spans="1:63" s="23" customFormat="1" x14ac:dyDescent="0.35">
      <c r="A5" s="23" t="s">
        <v>5</v>
      </c>
      <c r="B5" s="23" t="s">
        <v>6</v>
      </c>
      <c r="C5" s="56"/>
      <c r="D5" s="56"/>
      <c r="E5" s="56"/>
      <c r="F5" s="56"/>
      <c r="G5" s="56">
        <v>0.30064596547045985</v>
      </c>
      <c r="H5" s="56">
        <v>0.1944146679172809</v>
      </c>
      <c r="I5" s="56">
        <v>0.13887531358941785</v>
      </c>
      <c r="J5" s="56">
        <v>0.13270481703298276</v>
      </c>
      <c r="K5" s="56">
        <v>0.11710185290590402</v>
      </c>
      <c r="L5" s="56">
        <v>0.11558705021174753</v>
      </c>
      <c r="M5" s="56">
        <v>0.12027196483147629</v>
      </c>
      <c r="N5" s="56">
        <v>0.11105102712001624</v>
      </c>
      <c r="O5" s="56">
        <v>9.6361300964063368E-2</v>
      </c>
      <c r="P5" s="56">
        <v>0.14052509406608515</v>
      </c>
      <c r="Q5" s="56">
        <v>0.13481984014164228</v>
      </c>
      <c r="R5" s="56">
        <v>0.12132088199213875</v>
      </c>
      <c r="S5" s="56">
        <v>0.12587516887327754</v>
      </c>
      <c r="T5" s="56">
        <v>2.4562821454812589E-2</v>
      </c>
      <c r="U5" s="56">
        <v>2.8173345584788123E-2</v>
      </c>
      <c r="V5" s="56">
        <v>3.3784641314225095E-2</v>
      </c>
      <c r="W5" s="56">
        <v>2.9393807909257497E-2</v>
      </c>
      <c r="X5" s="56">
        <v>-1.0018430469797668E-2</v>
      </c>
      <c r="Y5" s="56">
        <v>-5.0199345606554147E-2</v>
      </c>
      <c r="Z5" s="56">
        <v>-5.1861636826132651E-2</v>
      </c>
      <c r="AA5" s="56">
        <v>-1</v>
      </c>
      <c r="AB5" s="56">
        <v>-1</v>
      </c>
      <c r="AC5" s="56">
        <v>-1</v>
      </c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</row>
    <row r="6" spans="1:63" s="23" customFormat="1" x14ac:dyDescent="0.35">
      <c r="A6" s="23" t="s">
        <v>7</v>
      </c>
      <c r="B6" s="23" t="s">
        <v>8</v>
      </c>
      <c r="C6" s="56"/>
      <c r="D6" s="56"/>
      <c r="E6" s="56"/>
      <c r="F6" s="56"/>
      <c r="G6" s="56">
        <v>0.18549800048407428</v>
      </c>
      <c r="H6" s="56">
        <v>0.13628585446408281</v>
      </c>
      <c r="I6" s="56">
        <v>8.1373788453434459E-2</v>
      </c>
      <c r="J6" s="56">
        <v>9.8483767464805361E-2</v>
      </c>
      <c r="K6" s="56">
        <v>0.11556651207011082</v>
      </c>
      <c r="L6" s="56">
        <v>0.11068284257972105</v>
      </c>
      <c r="M6" s="56">
        <v>0.14728854793544399</v>
      </c>
      <c r="N6" s="56">
        <v>0.13425872659454052</v>
      </c>
      <c r="O6" s="56">
        <v>0.11313307347080381</v>
      </c>
      <c r="P6" s="56">
        <v>0.13816775074431575</v>
      </c>
      <c r="Q6" s="56">
        <v>0.13994293589021956</v>
      </c>
      <c r="R6" s="56">
        <v>0.13325851005696832</v>
      </c>
      <c r="S6" s="56">
        <v>0.11980869087232637</v>
      </c>
      <c r="T6" s="56">
        <v>1.1679634782318926E-2</v>
      </c>
      <c r="U6" s="56">
        <v>1.9738298343294103E-2</v>
      </c>
      <c r="V6" s="56">
        <v>3.0141424174351839E-2</v>
      </c>
      <c r="W6" s="56">
        <v>3.9423138029193616E-2</v>
      </c>
      <c r="X6" s="56">
        <v>1.135540184453232E-2</v>
      </c>
      <c r="Y6" s="56">
        <v>9.3228864464583117E-2</v>
      </c>
      <c r="Z6" s="56">
        <v>3.4467294330008169E-2</v>
      </c>
      <c r="AA6" s="56">
        <v>-1</v>
      </c>
      <c r="AB6" s="56">
        <v>-1</v>
      </c>
      <c r="AC6" s="56">
        <v>-1</v>
      </c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</row>
    <row r="7" spans="1:63" s="23" customFormat="1" x14ac:dyDescent="0.35">
      <c r="A7" s="23" t="s">
        <v>9</v>
      </c>
      <c r="B7" s="23" t="s">
        <v>10</v>
      </c>
      <c r="C7" s="56"/>
      <c r="D7" s="56"/>
      <c r="E7" s="56"/>
      <c r="F7" s="56"/>
      <c r="G7" s="56">
        <v>0.21799029107584866</v>
      </c>
      <c r="H7" s="56">
        <v>0.20754654585138388</v>
      </c>
      <c r="I7" s="56">
        <v>0.18898235303614963</v>
      </c>
      <c r="J7" s="56">
        <v>0.16423377036997722</v>
      </c>
      <c r="K7" s="56">
        <v>0.16053593370931662</v>
      </c>
      <c r="L7" s="56">
        <v>0.15533342462001909</v>
      </c>
      <c r="M7" s="56">
        <v>0.15167974796990857</v>
      </c>
      <c r="N7" s="56">
        <v>0.13274061915834579</v>
      </c>
      <c r="O7" s="56">
        <v>0.11604688571098909</v>
      </c>
      <c r="P7" s="56">
        <v>6.0231824969777525E-2</v>
      </c>
      <c r="Q7" s="56">
        <v>6.6158090836202499E-2</v>
      </c>
      <c r="R7" s="56">
        <v>8.8124486805879698E-2</v>
      </c>
      <c r="S7" s="56">
        <v>7.8851825949463272E-2</v>
      </c>
      <c r="T7" s="56">
        <v>0.10456537292076562</v>
      </c>
      <c r="U7" s="56">
        <v>6.966147993320293E-2</v>
      </c>
      <c r="V7" s="56">
        <v>8.3184753900672481E-2</v>
      </c>
      <c r="W7" s="56">
        <v>9.2598125151492905E-2</v>
      </c>
      <c r="X7" s="56">
        <v>0.13415646189656916</v>
      </c>
      <c r="Y7" s="56">
        <v>6.841256384276595E-2</v>
      </c>
      <c r="Z7" s="56">
        <v>6.065035208622227E-3</v>
      </c>
      <c r="AA7" s="56">
        <v>-1</v>
      </c>
      <c r="AB7" s="56">
        <v>-1</v>
      </c>
      <c r="AC7" s="56">
        <v>-1</v>
      </c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</row>
    <row r="8" spans="1:63" s="23" customFormat="1" x14ac:dyDescent="0.35">
      <c r="A8" s="23" t="s">
        <v>11</v>
      </c>
      <c r="B8" s="23" t="s">
        <v>12</v>
      </c>
      <c r="C8" s="56"/>
      <c r="D8" s="56"/>
      <c r="E8" s="56"/>
      <c r="F8" s="56"/>
      <c r="G8" s="56">
        <v>0.34717065721450879</v>
      </c>
      <c r="H8" s="56">
        <v>0.27155848228284718</v>
      </c>
      <c r="I8" s="56">
        <v>0.24020757338891774</v>
      </c>
      <c r="J8" s="56">
        <v>0.21185090340019919</v>
      </c>
      <c r="K8" s="56">
        <v>0.17897812951735181</v>
      </c>
      <c r="L8" s="56">
        <v>8.6806411837238029E-2</v>
      </c>
      <c r="M8" s="56">
        <v>0.12146571193473266</v>
      </c>
      <c r="N8" s="56">
        <v>0.14498538406452144</v>
      </c>
      <c r="O8" s="56">
        <v>0.16968782802755644</v>
      </c>
      <c r="P8" s="56">
        <v>0.32487276735064352</v>
      </c>
      <c r="Q8" s="56">
        <v>0.31539097990851905</v>
      </c>
      <c r="R8" s="56">
        <v>0.28192062011052887</v>
      </c>
      <c r="S8" s="56">
        <v>0.25081445506922861</v>
      </c>
      <c r="T8" s="56">
        <v>0.24163832546304231</v>
      </c>
      <c r="U8" s="56">
        <v>0.23587704723474956</v>
      </c>
      <c r="V8" s="56">
        <v>0.24952210322570334</v>
      </c>
      <c r="W8" s="56">
        <v>0.21468320240198246</v>
      </c>
      <c r="X8" s="56">
        <v>0.14789051569550904</v>
      </c>
      <c r="Y8" s="56">
        <v>8.435204302107846E-2</v>
      </c>
      <c r="Z8" s="56">
        <v>2.6033131913150376E-2</v>
      </c>
      <c r="AA8" s="56">
        <v>-1</v>
      </c>
      <c r="AB8" s="56">
        <v>-1</v>
      </c>
      <c r="AC8" s="56">
        <v>-1</v>
      </c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</row>
    <row r="9" spans="1:63" s="23" customFormat="1" x14ac:dyDescent="0.35">
      <c r="A9" s="23" t="s">
        <v>13</v>
      </c>
      <c r="B9" s="23" t="s">
        <v>14</v>
      </c>
      <c r="C9" s="56"/>
      <c r="D9" s="56"/>
      <c r="E9" s="56"/>
      <c r="F9" s="56"/>
      <c r="G9" s="56">
        <v>0.37771815637398554</v>
      </c>
      <c r="H9" s="56">
        <v>0.65032432990398092</v>
      </c>
      <c r="I9" s="56">
        <v>0.57056313342985598</v>
      </c>
      <c r="J9" s="56">
        <v>0.54603645922067812</v>
      </c>
      <c r="K9" s="56">
        <v>0.46348755637213968</v>
      </c>
      <c r="L9" s="56">
        <v>0.30490848585690511</v>
      </c>
      <c r="M9" s="56">
        <v>0.29700880619101921</v>
      </c>
      <c r="N9" s="56">
        <v>0.26419193350335313</v>
      </c>
      <c r="O9" s="56">
        <v>0.24729796048802211</v>
      </c>
      <c r="P9" s="56">
        <v>0.13970353841249605</v>
      </c>
      <c r="Q9" s="56">
        <v>0.1111776148436332</v>
      </c>
      <c r="R9" s="56">
        <v>0.13132596134688179</v>
      </c>
      <c r="S9" s="56">
        <v>0.14284407111550323</v>
      </c>
      <c r="T9" s="56">
        <v>0.19596531711069165</v>
      </c>
      <c r="U9" s="56">
        <v>0.21630083490439</v>
      </c>
      <c r="V9" s="56">
        <v>0.23669785360484319</v>
      </c>
      <c r="W9" s="56">
        <v>0.23579240660378864</v>
      </c>
      <c r="X9" s="56">
        <v>0.19615868097173084</v>
      </c>
      <c r="Y9" s="56">
        <v>0.11918403498574559</v>
      </c>
      <c r="Z9" s="56">
        <v>5.6108371753564645E-2</v>
      </c>
      <c r="AA9" s="56">
        <v>-1</v>
      </c>
      <c r="AB9" s="56">
        <v>-1</v>
      </c>
      <c r="AC9" s="56">
        <v>-1</v>
      </c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</row>
    <row r="10" spans="1:63" s="23" customFormat="1" x14ac:dyDescent="0.35">
      <c r="A10" s="23" t="s">
        <v>15</v>
      </c>
      <c r="B10" s="23" t="s">
        <v>16</v>
      </c>
      <c r="C10" s="56"/>
      <c r="D10" s="56"/>
      <c r="E10" s="56"/>
      <c r="F10" s="56"/>
      <c r="G10" s="56">
        <v>0.50394390885188423</v>
      </c>
      <c r="H10" s="56">
        <v>0.45917118377338695</v>
      </c>
      <c r="I10" s="56">
        <v>0.32427424336009891</v>
      </c>
      <c r="J10" s="56">
        <v>0.28974026836721145</v>
      </c>
      <c r="K10" s="56">
        <v>0.25183323620823628</v>
      </c>
      <c r="L10" s="56">
        <v>0.1534651487916916</v>
      </c>
      <c r="M10" s="56">
        <v>0.13279306592039797</v>
      </c>
      <c r="N10" s="56">
        <v>0.10702651198125235</v>
      </c>
      <c r="O10" s="56">
        <v>0.12389560764612884</v>
      </c>
      <c r="P10" s="56">
        <v>8.1518163244104214E-2</v>
      </c>
      <c r="Q10" s="56">
        <v>0.11734632606495232</v>
      </c>
      <c r="R10" s="56">
        <v>0.16215178831055543</v>
      </c>
      <c r="S10" s="56">
        <v>0.16898503701913947</v>
      </c>
      <c r="T10" s="56">
        <v>0.15366142614709744</v>
      </c>
      <c r="U10" s="56">
        <v>0.18076432925424935</v>
      </c>
      <c r="V10" s="56">
        <v>0.16267664838464313</v>
      </c>
      <c r="W10" s="56">
        <v>0.1399286921731171</v>
      </c>
      <c r="X10" s="56">
        <v>0.11390507910074943</v>
      </c>
      <c r="Y10" s="56">
        <v>1.3640737562091942E-2</v>
      </c>
      <c r="Z10" s="56">
        <v>1.8163036928640075E-3</v>
      </c>
      <c r="AA10" s="56">
        <v>-1</v>
      </c>
      <c r="AB10" s="56">
        <v>-1</v>
      </c>
      <c r="AC10" s="56">
        <v>-1</v>
      </c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</row>
    <row r="11" spans="1:63" s="23" customFormat="1" x14ac:dyDescent="0.35">
      <c r="A11" s="23" t="s">
        <v>17</v>
      </c>
      <c r="B11" s="23" t="s">
        <v>18</v>
      </c>
      <c r="C11" s="56"/>
      <c r="D11" s="56"/>
      <c r="E11" s="56"/>
      <c r="F11" s="56"/>
      <c r="G11" s="56">
        <v>0.36228087760384398</v>
      </c>
      <c r="H11" s="56">
        <v>0.31013894494890848</v>
      </c>
      <c r="I11" s="56">
        <v>0.25538542031616518</v>
      </c>
      <c r="J11" s="56">
        <v>0.23368675096951796</v>
      </c>
      <c r="K11" s="56">
        <v>0.22136106196337235</v>
      </c>
      <c r="L11" s="56">
        <v>0.10558838739905507</v>
      </c>
      <c r="M11" s="56">
        <v>0.16286301784626511</v>
      </c>
      <c r="N11" s="56">
        <v>0.19146961218212377</v>
      </c>
      <c r="O11" s="56">
        <v>0.20569727071077248</v>
      </c>
      <c r="P11" s="56">
        <v>0.25400935895688526</v>
      </c>
      <c r="Q11" s="56">
        <v>0.26925061266606476</v>
      </c>
      <c r="R11" s="56">
        <v>0.23864122411247712</v>
      </c>
      <c r="S11" s="56">
        <v>0.23162525621156838</v>
      </c>
      <c r="T11" s="56">
        <v>0.19523947540033326</v>
      </c>
      <c r="U11" s="56">
        <v>0.19744931659976617</v>
      </c>
      <c r="V11" s="56">
        <v>0.21007429850846027</v>
      </c>
      <c r="W11" s="56">
        <v>0.18971269919874012</v>
      </c>
      <c r="X11" s="56">
        <v>0.27886393258767539</v>
      </c>
      <c r="Y11" s="56">
        <v>0.16224664431903357</v>
      </c>
      <c r="Z11" s="56">
        <v>0.11318948376169091</v>
      </c>
      <c r="AA11" s="56">
        <v>-1</v>
      </c>
      <c r="AB11" s="56">
        <v>-1</v>
      </c>
      <c r="AC11" s="56">
        <v>-1</v>
      </c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</row>
    <row r="12" spans="1:63" s="23" customFormat="1" x14ac:dyDescent="0.35">
      <c r="A12" s="23" t="s">
        <v>19</v>
      </c>
      <c r="B12" s="23" t="s">
        <v>20</v>
      </c>
      <c r="C12" s="56"/>
      <c r="D12" s="56"/>
      <c r="E12" s="56"/>
      <c r="F12" s="56"/>
      <c r="G12" s="56">
        <v>0.37986192055949064</v>
      </c>
      <c r="H12" s="56">
        <v>0.28811645870469405</v>
      </c>
      <c r="I12" s="56">
        <v>0.25130311614730871</v>
      </c>
      <c r="J12" s="56">
        <v>0.1952178303519907</v>
      </c>
      <c r="K12" s="56">
        <v>0.16227842179133956</v>
      </c>
      <c r="L12" s="56">
        <v>0.10918400295216579</v>
      </c>
      <c r="M12" s="56">
        <v>0.12920241787598208</v>
      </c>
      <c r="N12" s="56">
        <v>0.15524576808183221</v>
      </c>
      <c r="O12" s="56">
        <v>0.16909487337172258</v>
      </c>
      <c r="P12" s="56">
        <v>0.23929135823005909</v>
      </c>
      <c r="Q12" s="56">
        <v>0.24515818597377592</v>
      </c>
      <c r="R12" s="56">
        <v>0.20890142610876028</v>
      </c>
      <c r="S12" s="56">
        <v>0.19279251707186451</v>
      </c>
      <c r="T12" s="56">
        <v>0.10711409395973148</v>
      </c>
      <c r="U12" s="56">
        <v>0.12771712877982799</v>
      </c>
      <c r="V12" s="56">
        <v>0.16080070866822238</v>
      </c>
      <c r="W12" s="56">
        <v>0.1637159626671798</v>
      </c>
      <c r="X12" s="56">
        <v>0.22693380213385073</v>
      </c>
      <c r="Y12" s="56">
        <v>0.11660812701676226</v>
      </c>
      <c r="Z12" s="56">
        <v>7.3362307241305436E-2</v>
      </c>
      <c r="AA12" s="56">
        <v>-1</v>
      </c>
      <c r="AB12" s="56">
        <v>-1</v>
      </c>
      <c r="AC12" s="56">
        <v>-1</v>
      </c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</row>
    <row r="13" spans="1:63" s="23" customFormat="1" x14ac:dyDescent="0.35">
      <c r="A13" s="23" t="s">
        <v>21</v>
      </c>
      <c r="B13" s="23" t="s">
        <v>22</v>
      </c>
      <c r="C13" s="56"/>
      <c r="D13" s="56"/>
      <c r="E13" s="56"/>
      <c r="F13" s="56"/>
      <c r="G13" s="56">
        <v>0.64480100684275343</v>
      </c>
      <c r="H13" s="56">
        <v>0.67219543535227122</v>
      </c>
      <c r="I13" s="56">
        <v>0.61652226127395782</v>
      </c>
      <c r="J13" s="56">
        <v>0.42655431871495053</v>
      </c>
      <c r="K13" s="56">
        <v>0.34090902420637326</v>
      </c>
      <c r="L13" s="56">
        <v>0.11087343735216826</v>
      </c>
      <c r="M13" s="56">
        <v>0.19364904924370463</v>
      </c>
      <c r="N13" s="56">
        <v>0.26457447906862575</v>
      </c>
      <c r="O13" s="56">
        <v>0.31297547529163761</v>
      </c>
      <c r="P13" s="56">
        <v>0.49046472875393454</v>
      </c>
      <c r="Q13" s="56">
        <v>0.48266882950567735</v>
      </c>
      <c r="R13" s="56">
        <v>0.4634087561922613</v>
      </c>
      <c r="S13" s="56">
        <v>0.40656076951081643</v>
      </c>
      <c r="T13" s="56">
        <v>0.28391304347826085</v>
      </c>
      <c r="U13" s="56">
        <v>0.34094377105346507</v>
      </c>
      <c r="V13" s="56">
        <v>0.30193409086750478</v>
      </c>
      <c r="W13" s="56">
        <v>0.30999768414456397</v>
      </c>
      <c r="X13" s="56">
        <v>0.33191427603889512</v>
      </c>
      <c r="Y13" s="56">
        <v>0.17593129361245308</v>
      </c>
      <c r="Z13" s="56">
        <v>0.15201259275916357</v>
      </c>
      <c r="AA13" s="56">
        <v>-1</v>
      </c>
      <c r="AB13" s="56">
        <v>-1</v>
      </c>
      <c r="AC13" s="56">
        <v>-1</v>
      </c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</row>
    <row r="14" spans="1:63" s="23" customFormat="1" x14ac:dyDescent="0.35">
      <c r="A14" s="23" t="s">
        <v>23</v>
      </c>
      <c r="B14" s="23" t="s">
        <v>24</v>
      </c>
      <c r="C14" s="56"/>
      <c r="D14" s="56"/>
      <c r="E14" s="56"/>
      <c r="F14" s="56"/>
      <c r="G14" s="56">
        <v>0.29672311992251044</v>
      </c>
      <c r="H14" s="56">
        <v>0.35337665742349267</v>
      </c>
      <c r="I14" s="56">
        <v>0.32924556377656655</v>
      </c>
      <c r="J14" s="56">
        <v>0.31046376864319036</v>
      </c>
      <c r="K14" s="56">
        <v>0.30047058603416232</v>
      </c>
      <c r="L14" s="56">
        <v>0.11177160228467686</v>
      </c>
      <c r="M14" s="56">
        <v>0.10835442406712481</v>
      </c>
      <c r="N14" s="56">
        <v>9.8913257081053585E-2</v>
      </c>
      <c r="O14" s="56">
        <v>8.9959276320181525E-2</v>
      </c>
      <c r="P14" s="56">
        <v>6.8942915028006091E-2</v>
      </c>
      <c r="Q14" s="56">
        <v>0.10887454857616485</v>
      </c>
      <c r="R14" s="56">
        <v>0.18786909448818889</v>
      </c>
      <c r="S14" s="56">
        <v>0.20250819220286043</v>
      </c>
      <c r="T14" s="56">
        <v>0.24103907687162041</v>
      </c>
      <c r="U14" s="56">
        <v>0.21564335290977032</v>
      </c>
      <c r="V14" s="56">
        <v>0.20916623511134125</v>
      </c>
      <c r="W14" s="56">
        <v>0.18627039003705548</v>
      </c>
      <c r="X14" s="56">
        <v>5.7359744868166862E-2</v>
      </c>
      <c r="Y14" s="56">
        <v>3.1402345294040179E-2</v>
      </c>
      <c r="Z14" s="56">
        <v>1.0093223121618422E-2</v>
      </c>
      <c r="AA14" s="56">
        <v>-1</v>
      </c>
      <c r="AB14" s="56">
        <v>-1</v>
      </c>
      <c r="AC14" s="56">
        <v>-1</v>
      </c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</row>
    <row r="15" spans="1:63" s="23" customFormat="1" x14ac:dyDescent="0.35">
      <c r="A15" s="23" t="s">
        <v>25</v>
      </c>
      <c r="B15" s="23" t="s">
        <v>26</v>
      </c>
      <c r="C15" s="56"/>
      <c r="D15" s="56"/>
      <c r="E15" s="56"/>
      <c r="F15" s="56"/>
      <c r="G15" s="56">
        <v>0.3703149568747135</v>
      </c>
      <c r="H15" s="56">
        <v>0.22127760667814211</v>
      </c>
      <c r="I15" s="56">
        <v>0.22599630088509381</v>
      </c>
      <c r="J15" s="56">
        <v>0.19510103753738983</v>
      </c>
      <c r="K15" s="56">
        <v>0.18582141925284112</v>
      </c>
      <c r="L15" s="56">
        <v>0.1772558677776539</v>
      </c>
      <c r="M15" s="56">
        <v>0.14162031925519258</v>
      </c>
      <c r="N15" s="56">
        <v>0.13593467580276153</v>
      </c>
      <c r="O15" s="56">
        <v>0.13681412822883909</v>
      </c>
      <c r="P15" s="56">
        <v>0.15260005677962063</v>
      </c>
      <c r="Q15" s="56">
        <v>0.1877786283604268</v>
      </c>
      <c r="R15" s="56">
        <v>0.22340776262550577</v>
      </c>
      <c r="S15" s="56">
        <v>0.21375970277980505</v>
      </c>
      <c r="T15" s="56">
        <v>5.0073397488174853E-2</v>
      </c>
      <c r="U15" s="56">
        <v>7.3965955188232124E-2</v>
      </c>
      <c r="V15" s="56">
        <v>5.7644724270560221E-2</v>
      </c>
      <c r="W15" s="56">
        <v>7.2132640976587448E-2</v>
      </c>
      <c r="X15" s="56">
        <v>0.17420006213109662</v>
      </c>
      <c r="Y15" s="56">
        <v>0.10156029370234387</v>
      </c>
      <c r="Z15" s="56">
        <v>0.10245066246641343</v>
      </c>
      <c r="AA15" s="56">
        <v>-1</v>
      </c>
      <c r="AB15" s="56">
        <v>-1</v>
      </c>
      <c r="AC15" s="56">
        <v>-1</v>
      </c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</row>
    <row r="16" spans="1:63" s="23" customFormat="1" x14ac:dyDescent="0.35">
      <c r="A16" s="23" t="s">
        <v>27</v>
      </c>
      <c r="B16" s="23" t="s">
        <v>28</v>
      </c>
      <c r="C16" s="56"/>
      <c r="D16" s="56"/>
      <c r="E16" s="56"/>
      <c r="F16" s="56"/>
      <c r="G16" s="56">
        <v>0.32570734826602443</v>
      </c>
      <c r="H16" s="56">
        <v>0.35446558598646161</v>
      </c>
      <c r="I16" s="56">
        <v>0.36529795190384373</v>
      </c>
      <c r="J16" s="56">
        <v>0.35666028015202911</v>
      </c>
      <c r="K16" s="56">
        <v>0.34201162558338494</v>
      </c>
      <c r="L16" s="56">
        <v>0.26241896621076455</v>
      </c>
      <c r="M16" s="56">
        <v>0.18235303533091662</v>
      </c>
      <c r="N16" s="56">
        <v>0.13801703765861006</v>
      </c>
      <c r="O16" s="56">
        <v>0.10239451900753704</v>
      </c>
      <c r="P16" s="56">
        <v>0.10991432837771931</v>
      </c>
      <c r="Q16" s="56">
        <v>0.1580074467124315</v>
      </c>
      <c r="R16" s="56">
        <v>0.19972473653742706</v>
      </c>
      <c r="S16" s="56">
        <v>0.2026027979510554</v>
      </c>
      <c r="T16" s="56">
        <v>0.20322511894658879</v>
      </c>
      <c r="U16" s="56">
        <v>0.18100987925356748</v>
      </c>
      <c r="V16" s="56">
        <v>0.18611510791366914</v>
      </c>
      <c r="W16" s="56">
        <v>0.19531970280383959</v>
      </c>
      <c r="X16" s="56">
        <v>0.19548235294117644</v>
      </c>
      <c r="Y16" s="56">
        <v>0.14578492424946554</v>
      </c>
      <c r="Z16" s="56">
        <v>0.10074604233638618</v>
      </c>
      <c r="AA16" s="56">
        <v>-1</v>
      </c>
      <c r="AB16" s="56">
        <v>-1</v>
      </c>
      <c r="AC16" s="56">
        <v>-1</v>
      </c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</row>
    <row r="17" spans="1:63" s="23" customFormat="1" x14ac:dyDescent="0.35">
      <c r="A17" s="23" t="s">
        <v>29</v>
      </c>
      <c r="B17" s="23" t="s">
        <v>30</v>
      </c>
      <c r="C17" s="56"/>
      <c r="D17" s="56"/>
      <c r="E17" s="56"/>
      <c r="F17" s="56"/>
      <c r="G17" s="56">
        <v>0.40655987738067823</v>
      </c>
      <c r="H17" s="56">
        <v>0.34276668810171795</v>
      </c>
      <c r="I17" s="56">
        <v>0.36703323209527272</v>
      </c>
      <c r="J17" s="56">
        <v>0.29175757034643746</v>
      </c>
      <c r="K17" s="56">
        <v>0.22136068952394217</v>
      </c>
      <c r="L17" s="56">
        <v>0.11262409307980725</v>
      </c>
      <c r="M17" s="56">
        <v>7.37082762732304E-2</v>
      </c>
      <c r="N17" s="56">
        <v>0.13373111802984328</v>
      </c>
      <c r="O17" s="56">
        <v>0.14963498083757742</v>
      </c>
      <c r="P17" s="56">
        <v>0.3719861259051167</v>
      </c>
      <c r="Q17" s="56">
        <v>0.45051965825043827</v>
      </c>
      <c r="R17" s="56">
        <v>0.49412516121824845</v>
      </c>
      <c r="S17" s="56">
        <v>0.52615817040445712</v>
      </c>
      <c r="T17" s="56">
        <v>0.47856617546882241</v>
      </c>
      <c r="U17" s="56">
        <v>0.46865981270711665</v>
      </c>
      <c r="V17" s="56">
        <v>0.43996589068343539</v>
      </c>
      <c r="W17" s="56">
        <v>0.42766053588104813</v>
      </c>
      <c r="X17" s="56">
        <v>0.54978962436490875</v>
      </c>
      <c r="Y17" s="56">
        <v>0.37211800648103566</v>
      </c>
      <c r="Z17" s="56">
        <v>0.26835691036072307</v>
      </c>
      <c r="AA17" s="56">
        <v>-1</v>
      </c>
      <c r="AB17" s="56">
        <v>-1</v>
      </c>
      <c r="AC17" s="56">
        <v>-1</v>
      </c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</row>
    <row r="18" spans="1:63" s="23" customFormat="1" x14ac:dyDescent="0.35">
      <c r="A18" s="23" t="s">
        <v>31</v>
      </c>
      <c r="B18" s="23" t="s">
        <v>32</v>
      </c>
      <c r="C18" s="56"/>
      <c r="D18" s="56"/>
      <c r="E18" s="56"/>
      <c r="F18" s="56"/>
      <c r="G18" s="56">
        <v>0.34747014420700695</v>
      </c>
      <c r="H18" s="56">
        <v>0.42093160931810392</v>
      </c>
      <c r="I18" s="56">
        <v>0.36459835295767706</v>
      </c>
      <c r="J18" s="56">
        <v>0.33625345972766607</v>
      </c>
      <c r="K18" s="56">
        <v>0.29822537484623957</v>
      </c>
      <c r="L18" s="56">
        <v>0.22251440629819008</v>
      </c>
      <c r="M18" s="56">
        <v>0.2341191699350238</v>
      </c>
      <c r="N18" s="56">
        <v>0.21664182347863559</v>
      </c>
      <c r="O18" s="56">
        <v>0.23396648332075665</v>
      </c>
      <c r="P18" s="56">
        <v>0.2017229292998417</v>
      </c>
      <c r="Q18" s="56">
        <v>0.19116424703764046</v>
      </c>
      <c r="R18" s="56">
        <v>0.19502277168565008</v>
      </c>
      <c r="S18" s="56">
        <v>0.20336757205023037</v>
      </c>
      <c r="T18" s="56">
        <v>0.24699429896345571</v>
      </c>
      <c r="U18" s="56">
        <v>0.23486432953328418</v>
      </c>
      <c r="V18" s="56">
        <v>0.27402780089181888</v>
      </c>
      <c r="W18" s="56">
        <v>0.27085639865205846</v>
      </c>
      <c r="X18" s="56">
        <v>0.38039616705747781</v>
      </c>
      <c r="Y18" s="56">
        <v>0.33734112198765009</v>
      </c>
      <c r="Z18" s="56">
        <v>0.27013885786473368</v>
      </c>
      <c r="AA18" s="56">
        <v>-1</v>
      </c>
      <c r="AB18" s="56">
        <v>-1</v>
      </c>
      <c r="AC18" s="56">
        <v>-1</v>
      </c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</row>
    <row r="19" spans="1:63" s="23" customFormat="1" x14ac:dyDescent="0.35">
      <c r="A19" s="23" t="s">
        <v>33</v>
      </c>
      <c r="B19" s="23" t="s">
        <v>34</v>
      </c>
      <c r="C19" s="56"/>
      <c r="D19" s="56"/>
      <c r="E19" s="56"/>
      <c r="F19" s="56"/>
      <c r="G19" s="56">
        <v>0.44347259750537016</v>
      </c>
      <c r="H19" s="56"/>
      <c r="I19" s="56"/>
      <c r="J19" s="56"/>
      <c r="K19" s="56">
        <v>0.20081342643813849</v>
      </c>
      <c r="L19" s="56"/>
      <c r="M19" s="56"/>
      <c r="N19" s="56"/>
      <c r="O19" s="56">
        <v>0.12514880974879605</v>
      </c>
      <c r="P19" s="56"/>
      <c r="Q19" s="56"/>
      <c r="R19" s="56"/>
      <c r="S19" s="56">
        <v>0.13438018922489769</v>
      </c>
      <c r="T19" s="56"/>
      <c r="U19" s="56"/>
      <c r="V19" s="56"/>
      <c r="W19" s="56">
        <v>0.10744866843913803</v>
      </c>
      <c r="X19" s="56"/>
      <c r="Y19" s="56"/>
      <c r="Z19" s="56">
        <v>0.13037544744607277</v>
      </c>
      <c r="AA19" s="56">
        <v>-1</v>
      </c>
      <c r="AB19" s="56" t="e">
        <v>#DIV/0!</v>
      </c>
      <c r="AC19" s="56">
        <v>-1</v>
      </c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</row>
    <row r="20" spans="1:63" s="23" customFormat="1" x14ac:dyDescent="0.35">
      <c r="A20" s="23" t="s">
        <v>35</v>
      </c>
      <c r="B20" s="23" t="s">
        <v>36</v>
      </c>
      <c r="C20" s="56"/>
      <c r="D20" s="56"/>
      <c r="E20" s="56"/>
      <c r="F20" s="56"/>
      <c r="G20" s="56">
        <v>0.37221565744674168</v>
      </c>
      <c r="H20" s="56"/>
      <c r="I20" s="56"/>
      <c r="J20" s="56"/>
      <c r="K20" s="56">
        <v>0.28426296900441073</v>
      </c>
      <c r="L20" s="56"/>
      <c r="M20" s="56"/>
      <c r="N20" s="56"/>
      <c r="O20" s="56">
        <v>0.10172575574783482</v>
      </c>
      <c r="P20" s="56"/>
      <c r="Q20" s="56"/>
      <c r="R20" s="56"/>
      <c r="S20" s="56">
        <v>0.50269415428831432</v>
      </c>
      <c r="T20" s="56"/>
      <c r="U20" s="56"/>
      <c r="V20" s="56"/>
      <c r="W20" s="56">
        <v>0.3416699953647806</v>
      </c>
      <c r="X20" s="56"/>
      <c r="Y20" s="56">
        <v>0.2066186182007721</v>
      </c>
      <c r="Z20" s="56">
        <v>0.26018405942280953</v>
      </c>
      <c r="AA20" s="56">
        <v>-1</v>
      </c>
      <c r="AB20" s="56" t="e">
        <v>#DIV/0!</v>
      </c>
      <c r="AC20" s="56">
        <v>-1</v>
      </c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</row>
    <row r="21" spans="1:63" s="23" customFormat="1" x14ac:dyDescent="0.35">
      <c r="A21" s="23" t="s">
        <v>37</v>
      </c>
      <c r="B21" s="23" t="s">
        <v>38</v>
      </c>
      <c r="C21" s="56"/>
      <c r="D21" s="56"/>
      <c r="E21" s="56"/>
      <c r="F21" s="56"/>
      <c r="G21" s="56">
        <v>9.372244879298286E-2</v>
      </c>
      <c r="H21" s="56"/>
      <c r="I21" s="56"/>
      <c r="J21" s="56"/>
      <c r="K21" s="56">
        <v>0.22085429995582628</v>
      </c>
      <c r="L21" s="56"/>
      <c r="M21" s="56"/>
      <c r="N21" s="56"/>
      <c r="O21" s="56">
        <v>0.24161489436681016</v>
      </c>
      <c r="P21" s="56"/>
      <c r="Q21" s="56"/>
      <c r="R21" s="56"/>
      <c r="S21" s="56">
        <v>0.30884246913285796</v>
      </c>
      <c r="T21" s="56"/>
      <c r="U21" s="56"/>
      <c r="V21" s="56"/>
      <c r="W21" s="56">
        <v>0.18014268854662108</v>
      </c>
      <c r="X21" s="56"/>
      <c r="Y21" s="56">
        <v>0.14758242710634351</v>
      </c>
      <c r="Z21" s="56">
        <v>8.1893431505426939E-2</v>
      </c>
      <c r="AA21" s="56">
        <v>-1</v>
      </c>
      <c r="AB21" s="56">
        <v>-1</v>
      </c>
      <c r="AC21" s="56">
        <v>-1</v>
      </c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</row>
    <row r="22" spans="1:63" s="23" customFormat="1" x14ac:dyDescent="0.35">
      <c r="A22" s="23" t="s">
        <v>39</v>
      </c>
      <c r="B22" s="23" t="s">
        <v>40</v>
      </c>
      <c r="C22" s="56"/>
      <c r="D22" s="56"/>
      <c r="E22" s="56"/>
      <c r="F22" s="56"/>
      <c r="G22" s="56">
        <v>0.49779617554516453</v>
      </c>
      <c r="H22" s="56"/>
      <c r="I22" s="56"/>
      <c r="J22" s="56"/>
      <c r="K22" s="56">
        <v>0.30284778344892671</v>
      </c>
      <c r="L22" s="56"/>
      <c r="M22" s="56"/>
      <c r="N22" s="56"/>
      <c r="O22" s="56">
        <v>-1.2881230214699668E-3</v>
      </c>
      <c r="P22" s="56"/>
      <c r="Q22" s="56"/>
      <c r="R22" s="56"/>
      <c r="S22" s="56">
        <v>0.12715291853110666</v>
      </c>
      <c r="T22" s="56"/>
      <c r="U22" s="56"/>
      <c r="V22" s="56"/>
      <c r="W22" s="56">
        <v>0.1257649140079824</v>
      </c>
      <c r="X22" s="56"/>
      <c r="Y22" s="56">
        <v>8.1907590897640326E-2</v>
      </c>
      <c r="Z22" s="56">
        <v>0.13311993397613864</v>
      </c>
      <c r="AA22" s="56">
        <v>-1</v>
      </c>
      <c r="AB22" s="56" t="e">
        <v>#DIV/0!</v>
      </c>
      <c r="AC22" s="56">
        <v>-1</v>
      </c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</row>
    <row r="23" spans="1:63" s="23" customFormat="1" x14ac:dyDescent="0.35">
      <c r="A23" s="23" t="s">
        <v>41</v>
      </c>
      <c r="B23" s="23" t="s">
        <v>42</v>
      </c>
      <c r="C23" s="56"/>
      <c r="D23" s="56"/>
      <c r="E23" s="56"/>
      <c r="F23" s="56"/>
      <c r="G23" s="56">
        <v>0.15538153520164588</v>
      </c>
      <c r="H23" s="56"/>
      <c r="I23" s="56"/>
      <c r="J23" s="56"/>
      <c r="K23" s="56">
        <v>0.22835217762294491</v>
      </c>
      <c r="L23" s="56"/>
      <c r="M23" s="56"/>
      <c r="N23" s="56"/>
      <c r="O23" s="56">
        <v>-3.2397927797623405E-2</v>
      </c>
      <c r="P23" s="56"/>
      <c r="Q23" s="56"/>
      <c r="R23" s="56"/>
      <c r="S23" s="56">
        <v>3.2168348564724392E-2</v>
      </c>
      <c r="T23" s="56"/>
      <c r="U23" s="56"/>
      <c r="V23" s="56"/>
      <c r="W23" s="56">
        <v>6.0153966315370511E-2</v>
      </c>
      <c r="X23" s="56"/>
      <c r="Y23" s="56">
        <v>-4.9461408793656791E-2</v>
      </c>
      <c r="Z23" s="56">
        <v>-9.699176492095507E-3</v>
      </c>
      <c r="AA23" s="56">
        <v>-1</v>
      </c>
      <c r="AB23" s="56">
        <v>-1</v>
      </c>
      <c r="AC23" s="56">
        <v>-1</v>
      </c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</row>
    <row r="24" spans="1:63" s="23" customFormat="1" x14ac:dyDescent="0.35">
      <c r="A24" s="23" t="s">
        <v>43</v>
      </c>
      <c r="B24" s="23" t="s">
        <v>44</v>
      </c>
      <c r="C24" s="56"/>
      <c r="D24" s="56"/>
      <c r="E24" s="56"/>
      <c r="F24" s="56"/>
      <c r="G24" s="56">
        <v>0.40327886874680052</v>
      </c>
      <c r="H24" s="56"/>
      <c r="I24" s="56"/>
      <c r="J24" s="56"/>
      <c r="K24" s="56">
        <v>0.23114020805039126</v>
      </c>
      <c r="L24" s="56"/>
      <c r="M24" s="56"/>
      <c r="N24" s="56"/>
      <c r="O24" s="56">
        <v>8.4500226754139263E-2</v>
      </c>
      <c r="P24" s="56"/>
      <c r="Q24" s="56"/>
      <c r="R24" s="56"/>
      <c r="S24" s="56">
        <v>6.4045651311485763E-2</v>
      </c>
      <c r="T24" s="56"/>
      <c r="U24" s="56"/>
      <c r="V24" s="56"/>
      <c r="W24" s="56">
        <v>-2.5326233225377748E-2</v>
      </c>
      <c r="X24" s="56"/>
      <c r="Y24" s="56"/>
      <c r="Z24" s="56">
        <v>-2.6623494645008905E-2</v>
      </c>
      <c r="AA24" s="56">
        <v>-1</v>
      </c>
      <c r="AB24" s="56" t="e">
        <v>#DIV/0!</v>
      </c>
      <c r="AC24" s="56" t="e">
        <v>#DIV/0!</v>
      </c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</row>
    <row r="25" spans="1:63" s="23" customFormat="1" x14ac:dyDescent="0.35">
      <c r="A25" s="23" t="s">
        <v>45</v>
      </c>
      <c r="B25" s="23" t="s">
        <v>46</v>
      </c>
      <c r="C25" s="56"/>
      <c r="D25" s="56"/>
      <c r="E25" s="56"/>
      <c r="F25" s="56"/>
      <c r="G25" s="56"/>
      <c r="H25" s="56"/>
      <c r="I25" s="56"/>
      <c r="J25" s="56"/>
      <c r="K25" s="56">
        <v>0.16028536968874185</v>
      </c>
      <c r="L25" s="56"/>
      <c r="M25" s="56"/>
      <c r="N25" s="56"/>
      <c r="O25" s="56">
        <v>3.3890059550796048E-2</v>
      </c>
      <c r="P25" s="56"/>
      <c r="Q25" s="56"/>
      <c r="R25" s="56"/>
      <c r="S25" s="56">
        <v>0.10638214444990468</v>
      </c>
      <c r="T25" s="56"/>
      <c r="U25" s="56"/>
      <c r="V25" s="56"/>
      <c r="W25" s="56">
        <v>5.1922258247785624E-2</v>
      </c>
      <c r="X25" s="56"/>
      <c r="Y25" s="56">
        <v>1.35624127499685E-2</v>
      </c>
      <c r="Z25" s="56">
        <v>6.5855223153919562E-2</v>
      </c>
      <c r="AA25" s="56">
        <v>-1</v>
      </c>
      <c r="AB25" s="56">
        <v>-1</v>
      </c>
      <c r="AC25" s="56">
        <v>-1</v>
      </c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</row>
    <row r="26" spans="1:63" s="23" customFormat="1" x14ac:dyDescent="0.35">
      <c r="A26" s="23" t="s">
        <v>47</v>
      </c>
      <c r="B26" s="23" t="s">
        <v>48</v>
      </c>
      <c r="C26" s="56"/>
      <c r="D26" s="56"/>
      <c r="E26" s="56"/>
      <c r="F26" s="56"/>
      <c r="G26" s="56">
        <v>0.36893596600336021</v>
      </c>
      <c r="H26" s="56"/>
      <c r="I26" s="56"/>
      <c r="J26" s="56"/>
      <c r="K26" s="56">
        <v>0.13169166555874945</v>
      </c>
      <c r="L26" s="56"/>
      <c r="M26" s="56"/>
      <c r="N26" s="56"/>
      <c r="O26" s="56">
        <v>6.0258367150661352E-2</v>
      </c>
      <c r="P26" s="56"/>
      <c r="Q26" s="56"/>
      <c r="R26" s="56"/>
      <c r="S26" s="56">
        <v>6.6919856871087591E-2</v>
      </c>
      <c r="T26" s="56"/>
      <c r="U26" s="56"/>
      <c r="V26" s="56"/>
      <c r="W26" s="56">
        <v>1.7705383497138127E-2</v>
      </c>
      <c r="X26" s="56"/>
      <c r="Y26" s="56"/>
      <c r="Z26" s="56" t="e">
        <v>#DIV/0!</v>
      </c>
      <c r="AA26" s="56">
        <v>-1</v>
      </c>
      <c r="AB26" s="56" t="e">
        <v>#DIV/0!</v>
      </c>
      <c r="AC26" s="56" t="e">
        <v>#DIV/0!</v>
      </c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</row>
    <row r="27" spans="1:63" s="23" customFormat="1" x14ac:dyDescent="0.35">
      <c r="A27" s="23" t="s">
        <v>49</v>
      </c>
      <c r="B27" s="23" t="s">
        <v>50</v>
      </c>
      <c r="C27" s="56"/>
      <c r="D27" s="56"/>
      <c r="E27" s="56"/>
      <c r="F27" s="56"/>
      <c r="G27" s="56">
        <v>0.4227794180883524</v>
      </c>
      <c r="H27" s="56"/>
      <c r="I27" s="56"/>
      <c r="J27" s="56"/>
      <c r="K27" s="56">
        <v>0.17540691940257624</v>
      </c>
      <c r="L27" s="56"/>
      <c r="M27" s="56"/>
      <c r="N27" s="56"/>
      <c r="O27" s="56">
        <v>1.2649242803171923E-2</v>
      </c>
      <c r="P27" s="56"/>
      <c r="Q27" s="56"/>
      <c r="R27" s="56"/>
      <c r="S27" s="56">
        <v>0.29732111307927145</v>
      </c>
      <c r="T27" s="56"/>
      <c r="U27" s="56"/>
      <c r="V27" s="56"/>
      <c r="W27" s="56">
        <v>0.13827061874720648</v>
      </c>
      <c r="X27" s="56"/>
      <c r="Y27" s="56">
        <v>0.40255780805613739</v>
      </c>
      <c r="Z27" s="56">
        <v>0.35842243261953555</v>
      </c>
      <c r="AA27" s="56">
        <v>-1</v>
      </c>
      <c r="AB27" s="56" t="e">
        <v>#DIV/0!</v>
      </c>
      <c r="AC27" s="56">
        <v>-1</v>
      </c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</row>
    <row r="28" spans="1:63" s="25" customFormat="1" ht="13.15" x14ac:dyDescent="0.4">
      <c r="A28" s="10" t="s">
        <v>93</v>
      </c>
      <c r="B28" s="25" t="s">
        <v>51</v>
      </c>
      <c r="C28" s="57"/>
      <c r="D28" s="57"/>
      <c r="E28" s="57"/>
      <c r="F28" s="57"/>
      <c r="G28" s="57">
        <v>0.2721983550780831</v>
      </c>
      <c r="H28" s="57">
        <v>0.20626758547204838</v>
      </c>
      <c r="I28" s="57">
        <v>0.17938444483411975</v>
      </c>
      <c r="J28" s="57">
        <v>0.17088079464900785</v>
      </c>
      <c r="K28" s="57">
        <v>0.16225392875132938</v>
      </c>
      <c r="L28" s="57">
        <v>0.13262443939603252</v>
      </c>
      <c r="M28" s="57">
        <v>0.13447322603888279</v>
      </c>
      <c r="N28" s="57">
        <v>0.12611515955769015</v>
      </c>
      <c r="O28" s="57">
        <v>0.12152000803433305</v>
      </c>
      <c r="P28" s="57">
        <v>0.1497235380435078</v>
      </c>
      <c r="Q28" s="57">
        <v>0.14747838634017074</v>
      </c>
      <c r="R28" s="57">
        <v>0.14821554337520926</v>
      </c>
      <c r="S28" s="57">
        <v>0.14470395364879263</v>
      </c>
      <c r="T28" s="57">
        <v>0.10305669890229119</v>
      </c>
      <c r="U28" s="57">
        <v>9.8661840941381085E-2</v>
      </c>
      <c r="V28" s="57">
        <v>9.8729535055531947E-2</v>
      </c>
      <c r="W28" s="57">
        <v>9.3172058060517093E-2</v>
      </c>
      <c r="X28" s="57">
        <v>0.10563532051507196</v>
      </c>
      <c r="Y28" s="57">
        <v>5.4126709134900031E-2</v>
      </c>
      <c r="Z28" s="57">
        <v>2.1409063040445986E-2</v>
      </c>
      <c r="AA28" s="57">
        <v>-1</v>
      </c>
      <c r="AB28" s="57">
        <v>-1</v>
      </c>
      <c r="AC28" s="57">
        <v>-1</v>
      </c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</row>
    <row r="29" spans="1:63" s="23" customFormat="1" x14ac:dyDescent="0.35">
      <c r="B29" s="27" t="s">
        <v>52</v>
      </c>
      <c r="C29" s="58"/>
      <c r="D29" s="58"/>
      <c r="E29" s="58"/>
      <c r="F29" s="58"/>
      <c r="G29" s="58">
        <v>0.2394119985840748</v>
      </c>
      <c r="H29" s="58">
        <v>0.15870156126061641</v>
      </c>
      <c r="I29" s="58">
        <v>0.13623909832732006</v>
      </c>
      <c r="J29" s="58">
        <v>0.13544419432954169</v>
      </c>
      <c r="K29" s="58">
        <v>0.13366862992674577</v>
      </c>
      <c r="L29" s="58">
        <v>0.12771086348998306</v>
      </c>
      <c r="M29" s="58">
        <v>0.12597580516026796</v>
      </c>
      <c r="N29" s="58">
        <v>0.11293307085245319</v>
      </c>
      <c r="O29" s="58">
        <v>0.10332199910712569</v>
      </c>
      <c r="P29" s="58">
        <v>0.13051701929198556</v>
      </c>
      <c r="Q29" s="58">
        <v>0.1223595591256128</v>
      </c>
      <c r="R29" s="58">
        <v>0.12035271940462833</v>
      </c>
      <c r="S29" s="58">
        <v>0.11775012624172865</v>
      </c>
      <c r="T29" s="58">
        <v>7.0342964721290091E-2</v>
      </c>
      <c r="U29" s="58">
        <v>5.8144734924273633E-2</v>
      </c>
      <c r="V29" s="58">
        <v>5.5423537212906604E-2</v>
      </c>
      <c r="W29" s="58">
        <v>5.1682668107411622E-2</v>
      </c>
      <c r="X29" s="58">
        <v>6.8691793906264564E-2</v>
      </c>
      <c r="Y29" s="58">
        <v>3.0074805472899202E-2</v>
      </c>
      <c r="Z29" s="58">
        <v>2.0607868718358624E-4</v>
      </c>
      <c r="AA29" s="58">
        <v>-1</v>
      </c>
      <c r="AB29" s="58">
        <v>-1</v>
      </c>
      <c r="AC29" s="58">
        <v>-1</v>
      </c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</row>
    <row r="30" spans="1:63" s="23" customFormat="1" x14ac:dyDescent="0.35">
      <c r="B30" s="27" t="s">
        <v>53</v>
      </c>
      <c r="C30" s="58"/>
      <c r="D30" s="58"/>
      <c r="E30" s="58"/>
      <c r="F30" s="58"/>
      <c r="G30" s="58">
        <v>0.39424206310121757</v>
      </c>
      <c r="H30" s="58">
        <v>0.37728013611052358</v>
      </c>
      <c r="I30" s="58">
        <v>0.32394286711252973</v>
      </c>
      <c r="J30" s="58">
        <v>0.28484004583761835</v>
      </c>
      <c r="K30" s="58">
        <v>0.2505593626056517</v>
      </c>
      <c r="L30" s="58">
        <v>0.14184279840673697</v>
      </c>
      <c r="M30" s="58">
        <v>0.15845001609483633</v>
      </c>
      <c r="N30" s="58">
        <v>0.16546257760979044</v>
      </c>
      <c r="O30" s="58">
        <v>0.177194130342055</v>
      </c>
      <c r="P30" s="58">
        <v>0.20878249199446919</v>
      </c>
      <c r="Q30" s="58">
        <v>0.21868716601113136</v>
      </c>
      <c r="R30" s="58">
        <v>0.22391267186011876</v>
      </c>
      <c r="S30" s="58">
        <v>0.21499619343947574</v>
      </c>
      <c r="T30" s="58">
        <v>0.18771372800344421</v>
      </c>
      <c r="U30" s="58">
        <v>0.20059694387140747</v>
      </c>
      <c r="V30" s="58">
        <v>0.20516197159319383</v>
      </c>
      <c r="W30" s="58">
        <v>0.192001816221125</v>
      </c>
      <c r="X30" s="58">
        <v>0.18694934034113619</v>
      </c>
      <c r="Y30" s="58">
        <v>9.8321589970358225E-2</v>
      </c>
      <c r="Z30" s="58">
        <v>5.9483904819639166E-2</v>
      </c>
      <c r="AA30" s="58">
        <v>-1</v>
      </c>
      <c r="AB30" s="58">
        <v>-1</v>
      </c>
      <c r="AC30" s="58">
        <v>-1</v>
      </c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</row>
    <row r="31" spans="1:63" s="23" customFormat="1" x14ac:dyDescent="0.35">
      <c r="B31" s="27" t="s">
        <v>54</v>
      </c>
      <c r="C31" s="58"/>
      <c r="D31" s="58"/>
      <c r="E31" s="58"/>
      <c r="F31" s="58"/>
      <c r="G31" s="58">
        <v>0.34647344193333485</v>
      </c>
      <c r="H31" s="58">
        <v>0.36604894729691639</v>
      </c>
      <c r="I31" s="58">
        <v>0.36550617954871489</v>
      </c>
      <c r="J31" s="58">
        <v>0.33901619335246247</v>
      </c>
      <c r="K31" s="58">
        <v>0.30746257502854224</v>
      </c>
      <c r="L31" s="58">
        <v>0.2229644918322311</v>
      </c>
      <c r="M31" s="58">
        <v>0.17099983789966577</v>
      </c>
      <c r="N31" s="58">
        <v>0.15440907691346584</v>
      </c>
      <c r="O31" s="58">
        <v>0.14028636002226103</v>
      </c>
      <c r="P31" s="58">
        <v>0.17891493572525641</v>
      </c>
      <c r="Q31" s="58">
        <v>0.22108070907224331</v>
      </c>
      <c r="R31" s="58">
        <v>0.25520613187231844</v>
      </c>
      <c r="S31" s="58">
        <v>0.26567807057785275</v>
      </c>
      <c r="T31" s="58">
        <v>0.2727543166206845</v>
      </c>
      <c r="U31" s="58">
        <v>0.25782174347147846</v>
      </c>
      <c r="V31" s="58">
        <v>0.26350631848808481</v>
      </c>
      <c r="W31" s="58">
        <v>0.26678020453231777</v>
      </c>
      <c r="X31" s="58">
        <v>0.32530092236335428</v>
      </c>
      <c r="Y31" s="58">
        <v>0.24703595683199531</v>
      </c>
      <c r="Z31" s="58">
        <v>0.18199334937262046</v>
      </c>
      <c r="AA31" s="58">
        <v>-1</v>
      </c>
      <c r="AB31" s="58">
        <v>-1</v>
      </c>
      <c r="AC31" s="58">
        <v>-1</v>
      </c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</row>
    <row r="32" spans="1:63" s="23" customFormat="1" x14ac:dyDescent="0.35">
      <c r="A32" s="29"/>
      <c r="B32" s="30" t="s">
        <v>55</v>
      </c>
      <c r="C32" s="59"/>
      <c r="D32" s="59"/>
      <c r="E32" s="59"/>
      <c r="F32" s="59"/>
      <c r="G32" s="59"/>
      <c r="H32" s="59"/>
      <c r="I32" s="59"/>
      <c r="J32" s="59"/>
      <c r="K32" s="59">
        <v>0.18526951905208611</v>
      </c>
      <c r="L32" s="59"/>
      <c r="M32" s="59"/>
      <c r="N32" s="59"/>
      <c r="O32" s="59">
        <v>2.9783810807630928E-2</v>
      </c>
      <c r="P32" s="59"/>
      <c r="Q32" s="59"/>
      <c r="R32" s="59"/>
      <c r="S32" s="59">
        <v>0.11508192889120661</v>
      </c>
      <c r="T32" s="59"/>
      <c r="U32" s="59"/>
      <c r="V32" s="59"/>
      <c r="W32" s="59">
        <v>-0.13626321473065428</v>
      </c>
      <c r="X32" s="59"/>
      <c r="Y32" s="59"/>
      <c r="Z32" s="59" t="e">
        <v>#DIV/0!</v>
      </c>
      <c r="AA32" s="59">
        <v>-1</v>
      </c>
      <c r="AB32" s="59" t="e">
        <v>#DIV/0!</v>
      </c>
      <c r="AC32" s="59" t="e">
        <v>#DIV/0!</v>
      </c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</row>
    <row r="34" spans="1:63" x14ac:dyDescent="0.35">
      <c r="A34" s="3" t="s">
        <v>173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</row>
    <row r="35" spans="1:63" s="23" customFormat="1" x14ac:dyDescent="0.35">
      <c r="A35" s="23" t="s">
        <v>1</v>
      </c>
      <c r="B35" s="23" t="s">
        <v>2</v>
      </c>
      <c r="C35" s="56"/>
      <c r="D35" s="56"/>
      <c r="E35" s="56"/>
      <c r="F35" s="56"/>
      <c r="G35" s="56">
        <v>0.19428870547721977</v>
      </c>
      <c r="H35" s="56">
        <v>0.1574212893553224</v>
      </c>
      <c r="I35" s="56">
        <v>0.16936001467015083</v>
      </c>
      <c r="J35" s="56">
        <v>0.16579616379681528</v>
      </c>
      <c r="K35" s="56">
        <v>0.15179014455679174</v>
      </c>
      <c r="L35" s="56">
        <v>7.9956687176165886E-2</v>
      </c>
      <c r="M35" s="56">
        <v>5.797861392349235E-2</v>
      </c>
      <c r="N35" s="56">
        <v>5.2243479601373322E-2</v>
      </c>
      <c r="O35" s="56">
        <v>6.1046650774960076E-2</v>
      </c>
      <c r="P35" s="56">
        <v>8.5347226777364504E-2</v>
      </c>
      <c r="Q35" s="56">
        <v>0.10059799248687984</v>
      </c>
      <c r="R35" s="56">
        <v>0.10773541369080331</v>
      </c>
      <c r="S35" s="56">
        <v>0.11320333382205328</v>
      </c>
      <c r="T35" s="56">
        <v>8.1657673213900273E-2</v>
      </c>
      <c r="U35" s="56">
        <v>6.0940965543944348E-2</v>
      </c>
      <c r="V35" s="56">
        <v>4.6870780913334187E-2</v>
      </c>
      <c r="W35" s="56">
        <v>2.9066586697249486E-2</v>
      </c>
      <c r="X35" s="56">
        <v>-5.1667025853467718E-2</v>
      </c>
      <c r="Y35" s="56">
        <v>-7.0638311376627905E-2</v>
      </c>
      <c r="Z35" s="56">
        <v>-7.5239837344878824E-2</v>
      </c>
      <c r="AA35" s="56">
        <v>-1</v>
      </c>
      <c r="AB35" s="56">
        <v>-1</v>
      </c>
      <c r="AC35" s="56">
        <v>-1</v>
      </c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</row>
    <row r="36" spans="1:63" s="23" customFormat="1" x14ac:dyDescent="0.35">
      <c r="A36" s="23" t="s">
        <v>3</v>
      </c>
      <c r="B36" s="23" t="s">
        <v>4</v>
      </c>
      <c r="C36" s="56"/>
      <c r="D36" s="56"/>
      <c r="E36" s="56"/>
      <c r="F36" s="56"/>
      <c r="G36" s="56">
        <v>0.21102186878727625</v>
      </c>
      <c r="H36" s="56">
        <v>0.14618176741588718</v>
      </c>
      <c r="I36" s="56">
        <v>0.16461916461916459</v>
      </c>
      <c r="J36" s="56">
        <v>0.17045872382404381</v>
      </c>
      <c r="K36" s="56">
        <v>0.15966667979985028</v>
      </c>
      <c r="L36" s="56">
        <v>0.12435902120558828</v>
      </c>
      <c r="M36" s="56">
        <v>0.10588595808877255</v>
      </c>
      <c r="N36" s="56">
        <v>9.7638531322790323E-2</v>
      </c>
      <c r="O36" s="56">
        <v>0.10289296210100729</v>
      </c>
      <c r="P36" s="56">
        <v>0.11803577038489443</v>
      </c>
      <c r="Q36" s="56">
        <v>0.12592987317489079</v>
      </c>
      <c r="R36" s="56">
        <v>0.1281874978185753</v>
      </c>
      <c r="S36" s="56">
        <v>0.12284619965908861</v>
      </c>
      <c r="T36" s="56">
        <v>7.8415223773581344E-2</v>
      </c>
      <c r="U36" s="56">
        <v>6.3073850406073051E-2</v>
      </c>
      <c r="V36" s="56">
        <v>5.435949473606061E-2</v>
      </c>
      <c r="W36" s="56">
        <v>4.6534277705887916E-2</v>
      </c>
      <c r="X36" s="56">
        <v>-3.0673854447439308E-2</v>
      </c>
      <c r="Y36" s="56">
        <v>-6.0676078159015878E-2</v>
      </c>
      <c r="Z36" s="56">
        <v>-7.3372690781906558E-2</v>
      </c>
      <c r="AA36" s="56">
        <v>-1</v>
      </c>
      <c r="AB36" s="56">
        <v>-1</v>
      </c>
      <c r="AC36" s="56">
        <v>-1</v>
      </c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</row>
    <row r="37" spans="1:63" s="23" customFormat="1" x14ac:dyDescent="0.35">
      <c r="A37" s="23" t="s">
        <v>5</v>
      </c>
      <c r="B37" s="23" t="s">
        <v>6</v>
      </c>
      <c r="C37" s="56"/>
      <c r="D37" s="56"/>
      <c r="E37" s="56"/>
      <c r="F37" s="56"/>
      <c r="G37" s="56">
        <v>0.26862053586177281</v>
      </c>
      <c r="H37" s="56">
        <v>0.21701711352776876</v>
      </c>
      <c r="I37" s="56">
        <v>0.15860567954121474</v>
      </c>
      <c r="J37" s="56">
        <v>0.13372342902168666</v>
      </c>
      <c r="K37" s="56">
        <v>0.11289099248369938</v>
      </c>
      <c r="L37" s="56">
        <v>4.0228345080677963E-2</v>
      </c>
      <c r="M37" s="56">
        <v>7.3453200942242836E-2</v>
      </c>
      <c r="N37" s="56">
        <v>8.8420545505522474E-2</v>
      </c>
      <c r="O37" s="56">
        <v>0.10039516905103851</v>
      </c>
      <c r="P37" s="56">
        <v>0.15516082788280627</v>
      </c>
      <c r="Q37" s="56">
        <v>0.16353151631648544</v>
      </c>
      <c r="R37" s="56">
        <v>0.1529946593910545</v>
      </c>
      <c r="S37" s="56">
        <v>0.14271322321518753</v>
      </c>
      <c r="T37" s="56">
        <v>6.1080840006980663E-2</v>
      </c>
      <c r="U37" s="56">
        <v>4.8009434773059301E-2</v>
      </c>
      <c r="V37" s="56">
        <v>3.4446951317366858E-2</v>
      </c>
      <c r="W37" s="56">
        <v>1.4536242908085972E-2</v>
      </c>
      <c r="X37" s="56">
        <v>-7.0704117249319243E-2</v>
      </c>
      <c r="Y37" s="56">
        <v>-9.3561070284701509E-2</v>
      </c>
      <c r="Z37" s="56">
        <v>-9.3140475755916552E-2</v>
      </c>
      <c r="AA37" s="56">
        <v>-1</v>
      </c>
      <c r="AB37" s="56">
        <v>-1</v>
      </c>
      <c r="AC37" s="56">
        <v>-1</v>
      </c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</row>
    <row r="38" spans="1:63" s="23" customFormat="1" x14ac:dyDescent="0.35">
      <c r="A38" s="23" t="s">
        <v>7</v>
      </c>
      <c r="B38" s="23" t="s">
        <v>8</v>
      </c>
      <c r="C38" s="56"/>
      <c r="D38" s="56"/>
      <c r="E38" s="56"/>
      <c r="F38" s="56"/>
      <c r="G38" s="56">
        <v>0.17581794372093507</v>
      </c>
      <c r="H38" s="56">
        <v>0.13191123729826648</v>
      </c>
      <c r="I38" s="56">
        <v>0.12556367100666876</v>
      </c>
      <c r="J38" s="56">
        <v>0.13234749136292456</v>
      </c>
      <c r="K38" s="56">
        <v>0.12671881577101174</v>
      </c>
      <c r="L38" s="56">
        <v>0.10498696326611445</v>
      </c>
      <c r="M38" s="56">
        <v>0.10667934931562062</v>
      </c>
      <c r="N38" s="56">
        <v>9.9031903887164541E-2</v>
      </c>
      <c r="O38" s="56">
        <v>0.10359816939337807</v>
      </c>
      <c r="P38" s="56">
        <v>0.14198028673835128</v>
      </c>
      <c r="Q38" s="56">
        <v>0.14121409008799013</v>
      </c>
      <c r="R38" s="56">
        <v>0.14682644509017551</v>
      </c>
      <c r="S38" s="56">
        <v>0.13229543170477998</v>
      </c>
      <c r="T38" s="56">
        <v>5.9280473929930633E-2</v>
      </c>
      <c r="U38" s="56">
        <v>4.2865805010371849E-2</v>
      </c>
      <c r="V38" s="56">
        <v>3.1431263742016435E-2</v>
      </c>
      <c r="W38" s="56">
        <v>2.3506549320776671E-2</v>
      </c>
      <c r="X38" s="56">
        <v>-1.807407407407402E-2</v>
      </c>
      <c r="Y38" s="56">
        <v>-5.2224418725633548E-2</v>
      </c>
      <c r="Z38" s="56">
        <v>-6.6895403605652048E-2</v>
      </c>
      <c r="AA38" s="56">
        <v>-1</v>
      </c>
      <c r="AB38" s="56">
        <v>-1</v>
      </c>
      <c r="AC38" s="56">
        <v>-1</v>
      </c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</row>
    <row r="39" spans="1:63" s="23" customFormat="1" x14ac:dyDescent="0.35">
      <c r="A39" s="23" t="s">
        <v>9</v>
      </c>
      <c r="B39" s="23" t="s">
        <v>10</v>
      </c>
      <c r="C39" s="56"/>
      <c r="D39" s="56"/>
      <c r="E39" s="56"/>
      <c r="F39" s="56"/>
      <c r="G39" s="56">
        <v>0.20714159656450382</v>
      </c>
      <c r="H39" s="56">
        <v>0.19515483463239947</v>
      </c>
      <c r="I39" s="56">
        <v>0.18475085213439368</v>
      </c>
      <c r="J39" s="56">
        <v>0.17415826579692961</v>
      </c>
      <c r="K39" s="56">
        <v>0.17080730207307915</v>
      </c>
      <c r="L39" s="56">
        <v>0.12916416963372934</v>
      </c>
      <c r="M39" s="56">
        <v>0.11326506147891902</v>
      </c>
      <c r="N39" s="56">
        <v>9.577894748656024E-2</v>
      </c>
      <c r="O39" s="56">
        <v>8.7674608327922288E-2</v>
      </c>
      <c r="P39" s="56">
        <v>7.8361587212387729E-3</v>
      </c>
      <c r="Q39" s="56">
        <v>3.3888136844695937E-2</v>
      </c>
      <c r="R39" s="56">
        <v>4.859937522404878E-2</v>
      </c>
      <c r="S39" s="56">
        <v>3.1517396562016797E-2</v>
      </c>
      <c r="T39" s="56">
        <v>8.4257480949135655E-2</v>
      </c>
      <c r="U39" s="56">
        <v>5.7252533067503775E-2</v>
      </c>
      <c r="V39" s="56">
        <v>5.4649345575307651E-2</v>
      </c>
      <c r="W39" s="56">
        <v>6.9715676381551628E-2</v>
      </c>
      <c r="X39" s="56">
        <v>-2.7826981315353438E-2</v>
      </c>
      <c r="Y39" s="56">
        <v>-4.0965957865998659E-2</v>
      </c>
      <c r="Z39" s="56">
        <v>-6.6783977772632563E-2</v>
      </c>
      <c r="AA39" s="56">
        <v>-1</v>
      </c>
      <c r="AB39" s="56">
        <v>-1</v>
      </c>
      <c r="AC39" s="56">
        <v>-1</v>
      </c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</row>
    <row r="40" spans="1:63" s="23" customFormat="1" x14ac:dyDescent="0.35">
      <c r="A40" s="23" t="s">
        <v>11</v>
      </c>
      <c r="B40" s="23" t="s">
        <v>12</v>
      </c>
      <c r="C40" s="56"/>
      <c r="D40" s="56"/>
      <c r="E40" s="56"/>
      <c r="F40" s="56"/>
      <c r="G40" s="56">
        <v>0.33693671595767039</v>
      </c>
      <c r="H40" s="56">
        <v>0.24145877743849753</v>
      </c>
      <c r="I40" s="56">
        <v>0.22188934931123305</v>
      </c>
      <c r="J40" s="56">
        <v>0.18276283618581912</v>
      </c>
      <c r="K40" s="56">
        <v>0.15813752342511167</v>
      </c>
      <c r="L40" s="56">
        <v>6.9426396881381081E-2</v>
      </c>
      <c r="M40" s="56">
        <v>8.7074081712151363E-2</v>
      </c>
      <c r="N40" s="56">
        <v>0.10308557531539742</v>
      </c>
      <c r="O40" s="56">
        <v>0.11925453187589108</v>
      </c>
      <c r="P40" s="56">
        <v>0.13621767054330847</v>
      </c>
      <c r="Q40" s="56">
        <v>0.1352627474125756</v>
      </c>
      <c r="R40" s="56">
        <v>0.13359146778371822</v>
      </c>
      <c r="S40" s="56">
        <v>0.13230819002557803</v>
      </c>
      <c r="T40" s="56">
        <v>0.27521674368865301</v>
      </c>
      <c r="U40" s="56">
        <v>0.22737569163355498</v>
      </c>
      <c r="V40" s="56">
        <v>0.22964250550038301</v>
      </c>
      <c r="W40" s="56">
        <v>0.22079464285714279</v>
      </c>
      <c r="X40" s="56">
        <v>2.7464134894725767E-2</v>
      </c>
      <c r="Y40" s="56">
        <v>2.0770301343337794E-2</v>
      </c>
      <c r="Z40" s="56">
        <v>-4.3199319882560872E-3</v>
      </c>
      <c r="AA40" s="56">
        <v>-1</v>
      </c>
      <c r="AB40" s="56">
        <v>-1</v>
      </c>
      <c r="AC40" s="56">
        <v>-1</v>
      </c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</row>
    <row r="41" spans="1:63" s="23" customFormat="1" x14ac:dyDescent="0.35">
      <c r="A41" s="23" t="s">
        <v>13</v>
      </c>
      <c r="B41" s="23" t="s">
        <v>14</v>
      </c>
      <c r="C41" s="56"/>
      <c r="D41" s="56"/>
      <c r="E41" s="56"/>
      <c r="F41" s="56"/>
      <c r="G41" s="56">
        <v>0.33398951240561447</v>
      </c>
      <c r="H41" s="56">
        <v>0.67459758345168286</v>
      </c>
      <c r="I41" s="56">
        <v>0.56166237985650458</v>
      </c>
      <c r="J41" s="56">
        <v>0.51304024909303858</v>
      </c>
      <c r="K41" s="56">
        <v>0.42297078882012062</v>
      </c>
      <c r="L41" s="56">
        <v>0.21780788477969004</v>
      </c>
      <c r="M41" s="56">
        <v>0.22113384188626917</v>
      </c>
      <c r="N41" s="56">
        <v>0.19151547189759666</v>
      </c>
      <c r="O41" s="56">
        <v>0.18910420677905071</v>
      </c>
      <c r="P41" s="56">
        <v>6.4144324730643909E-2</v>
      </c>
      <c r="Q41" s="56">
        <v>6.5663377582168003E-2</v>
      </c>
      <c r="R41" s="56">
        <v>0.10842800779578843</v>
      </c>
      <c r="S41" s="56">
        <v>0.1131690838138506</v>
      </c>
      <c r="T41" s="56">
        <v>0.27035554509065229</v>
      </c>
      <c r="U41" s="56">
        <v>0.22390976108002492</v>
      </c>
      <c r="V41" s="56">
        <v>0.25808388369499946</v>
      </c>
      <c r="W41" s="56">
        <v>0.25401841774801182</v>
      </c>
      <c r="X41" s="56">
        <v>9.6567319098457949E-2</v>
      </c>
      <c r="Y41" s="56">
        <v>6.8178519593613984E-2</v>
      </c>
      <c r="Z41" s="56">
        <v>-3.9325970366330343E-2</v>
      </c>
      <c r="AA41" s="56">
        <v>-1</v>
      </c>
      <c r="AB41" s="56">
        <v>-1</v>
      </c>
      <c r="AC41" s="56">
        <v>-1</v>
      </c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</row>
    <row r="42" spans="1:63" s="23" customFormat="1" x14ac:dyDescent="0.35">
      <c r="A42" s="23" t="s">
        <v>15</v>
      </c>
      <c r="B42" s="23" t="s">
        <v>16</v>
      </c>
      <c r="C42" s="56"/>
      <c r="D42" s="56"/>
      <c r="E42" s="56"/>
      <c r="F42" s="56"/>
      <c r="G42" s="56">
        <v>0.41305343012229412</v>
      </c>
      <c r="H42" s="56">
        <v>0.41524917934944794</v>
      </c>
      <c r="I42" s="56">
        <v>0.28180741242172958</v>
      </c>
      <c r="J42" s="56">
        <v>0.22726104830421368</v>
      </c>
      <c r="K42" s="56">
        <v>0.19024698785887284</v>
      </c>
      <c r="L42" s="56">
        <v>6.0305745914601916E-2</v>
      </c>
      <c r="M42" s="56">
        <v>7.1109820179028782E-2</v>
      </c>
      <c r="N42" s="56">
        <v>5.7067587843260492E-2</v>
      </c>
      <c r="O42" s="56">
        <v>7.621220172903187E-2</v>
      </c>
      <c r="P42" s="56">
        <v>5.3743661131550269E-2</v>
      </c>
      <c r="Q42" s="56">
        <v>7.484468987279369E-2</v>
      </c>
      <c r="R42" s="56">
        <v>0.11249566753040985</v>
      </c>
      <c r="S42" s="56">
        <v>0.10963111052232244</v>
      </c>
      <c r="T42" s="56">
        <v>9.2333097428638933E-2</v>
      </c>
      <c r="U42" s="56">
        <v>7.7844036697247709E-2</v>
      </c>
      <c r="V42" s="56">
        <v>4.5753282397448247E-2</v>
      </c>
      <c r="W42" s="56">
        <v>2.3139706520795444E-2</v>
      </c>
      <c r="X42" s="56">
        <v>4.1205943331029671E-2</v>
      </c>
      <c r="Y42" s="56">
        <v>9.4480146401667575E-3</v>
      </c>
      <c r="Z42" s="56">
        <v>5.6746442707373834E-3</v>
      </c>
      <c r="AA42" s="56">
        <v>-1</v>
      </c>
      <c r="AB42" s="56">
        <v>-1</v>
      </c>
      <c r="AC42" s="56">
        <v>-1</v>
      </c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</row>
    <row r="43" spans="1:63" s="23" customFormat="1" x14ac:dyDescent="0.35">
      <c r="A43" s="23" t="s">
        <v>17</v>
      </c>
      <c r="B43" s="23" t="s">
        <v>18</v>
      </c>
      <c r="C43" s="56"/>
      <c r="D43" s="56"/>
      <c r="E43" s="56"/>
      <c r="F43" s="56"/>
      <c r="G43" s="56">
        <v>0.35922103011063733</v>
      </c>
      <c r="H43" s="56">
        <v>0.30905251059431493</v>
      </c>
      <c r="I43" s="56">
        <v>0.25514060666037719</v>
      </c>
      <c r="J43" s="56">
        <v>0.22632474503566558</v>
      </c>
      <c r="K43" s="56">
        <v>0.19401261315589613</v>
      </c>
      <c r="L43" s="56">
        <v>3.8945189079162779E-2</v>
      </c>
      <c r="M43" s="56">
        <v>0.10266935180780545</v>
      </c>
      <c r="N43" s="56">
        <v>0.13259251998760524</v>
      </c>
      <c r="O43" s="56">
        <v>0.16105068018865354</v>
      </c>
      <c r="P43" s="56">
        <v>0.16832217663571591</v>
      </c>
      <c r="Q43" s="56">
        <v>0.1843003412969284</v>
      </c>
      <c r="R43" s="56">
        <v>0.16961627792862055</v>
      </c>
      <c r="S43" s="56">
        <v>0.15269380231752705</v>
      </c>
      <c r="T43" s="56">
        <v>0.14032898992699372</v>
      </c>
      <c r="U43" s="56">
        <v>0.13854359327282895</v>
      </c>
      <c r="V43" s="56">
        <v>0.15412261565139573</v>
      </c>
      <c r="W43" s="56">
        <v>0.15100373791796962</v>
      </c>
      <c r="X43" s="56">
        <v>0.12695003849426634</v>
      </c>
      <c r="Y43" s="56">
        <v>4.1084246316584805E-2</v>
      </c>
      <c r="Z43" s="56">
        <v>-8.2274109706891307E-3</v>
      </c>
      <c r="AA43" s="56">
        <v>-1</v>
      </c>
      <c r="AB43" s="56">
        <v>-1</v>
      </c>
      <c r="AC43" s="56">
        <v>-1</v>
      </c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</row>
    <row r="44" spans="1:63" s="23" customFormat="1" x14ac:dyDescent="0.35">
      <c r="A44" s="23" t="s">
        <v>19</v>
      </c>
      <c r="B44" s="23" t="s">
        <v>20</v>
      </c>
      <c r="C44" s="56"/>
      <c r="D44" s="56"/>
      <c r="E44" s="56"/>
      <c r="F44" s="56"/>
      <c r="G44" s="56">
        <v>0.35257089435961353</v>
      </c>
      <c r="H44" s="56">
        <v>0.27649191299498055</v>
      </c>
      <c r="I44" s="56">
        <v>0.23897872911494322</v>
      </c>
      <c r="J44" s="56">
        <v>0.18634757058297491</v>
      </c>
      <c r="K44" s="56">
        <v>0.15943231038613948</v>
      </c>
      <c r="L44" s="56">
        <v>8.7493173129437496E-2</v>
      </c>
      <c r="M44" s="56">
        <v>0.10143789433778339</v>
      </c>
      <c r="N44" s="56">
        <v>0.12717613697548358</v>
      </c>
      <c r="O44" s="56">
        <v>0.13515088890655225</v>
      </c>
      <c r="P44" s="56">
        <v>0.11169144234632378</v>
      </c>
      <c r="Q44" s="56">
        <v>0.12142593730792872</v>
      </c>
      <c r="R44" s="56">
        <v>0.11534297178523656</v>
      </c>
      <c r="S44" s="56">
        <v>0.10565073289142002</v>
      </c>
      <c r="T44" s="56">
        <v>8.6601011926273896E-2</v>
      </c>
      <c r="U44" s="56">
        <v>9.0542377340290248E-2</v>
      </c>
      <c r="V44" s="56">
        <v>9.5620146185472876E-2</v>
      </c>
      <c r="W44" s="56">
        <v>0.10229995461310315</v>
      </c>
      <c r="X44" s="56">
        <v>0.14588616804556609</v>
      </c>
      <c r="Y44" s="56">
        <v>7.4220006432936581E-2</v>
      </c>
      <c r="Z44" s="56">
        <v>3.6197326245015926E-2</v>
      </c>
      <c r="AA44" s="56">
        <v>-1</v>
      </c>
      <c r="AB44" s="56">
        <v>-1</v>
      </c>
      <c r="AC44" s="56">
        <v>-1</v>
      </c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</row>
    <row r="45" spans="1:63" s="23" customFormat="1" x14ac:dyDescent="0.35">
      <c r="A45" s="23" t="s">
        <v>21</v>
      </c>
      <c r="B45" s="23" t="s">
        <v>22</v>
      </c>
      <c r="C45" s="56"/>
      <c r="D45" s="56"/>
      <c r="E45" s="56"/>
      <c r="F45" s="56"/>
      <c r="G45" s="56">
        <v>0.59766676656648055</v>
      </c>
      <c r="H45" s="56">
        <v>0.55849229967498193</v>
      </c>
      <c r="I45" s="56">
        <v>0.55468166480662173</v>
      </c>
      <c r="J45" s="56">
        <v>0.38907038329197241</v>
      </c>
      <c r="K45" s="56">
        <v>0.30627312051108069</v>
      </c>
      <c r="L45" s="56">
        <v>9.4523623269167523E-2</v>
      </c>
      <c r="M45" s="56">
        <v>0.14677614351586543</v>
      </c>
      <c r="N45" s="56">
        <v>0.18305543446953521</v>
      </c>
      <c r="O45" s="56">
        <v>0.23165026363272889</v>
      </c>
      <c r="P45" s="56">
        <v>0.32651889284483748</v>
      </c>
      <c r="Q45" s="56">
        <v>0.32523747841105344</v>
      </c>
      <c r="R45" s="56">
        <v>0.32220539647577096</v>
      </c>
      <c r="S45" s="56">
        <v>0.30372591427447904</v>
      </c>
      <c r="T45" s="56">
        <v>0.31116883116883121</v>
      </c>
      <c r="U45" s="56">
        <v>0.26732915207298191</v>
      </c>
      <c r="V45" s="56">
        <v>0.25477640689260239</v>
      </c>
      <c r="W45" s="56">
        <v>0.2460694491573352</v>
      </c>
      <c r="X45" s="56">
        <v>0.21487057580559954</v>
      </c>
      <c r="Y45" s="56">
        <v>0.16318529468474829</v>
      </c>
      <c r="Z45" s="56">
        <v>0.13187155125917926</v>
      </c>
      <c r="AA45" s="56">
        <v>-1</v>
      </c>
      <c r="AB45" s="56">
        <v>-1</v>
      </c>
      <c r="AC45" s="56">
        <v>-1</v>
      </c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</row>
    <row r="46" spans="1:63" s="23" customFormat="1" x14ac:dyDescent="0.35">
      <c r="A46" s="23" t="s">
        <v>23</v>
      </c>
      <c r="B46" s="23" t="s">
        <v>24</v>
      </c>
      <c r="C46" s="56"/>
      <c r="D46" s="56"/>
      <c r="E46" s="56"/>
      <c r="F46" s="56"/>
      <c r="G46" s="56">
        <v>0.29643503208147992</v>
      </c>
      <c r="H46" s="56">
        <v>0.31571055811648119</v>
      </c>
      <c r="I46" s="56">
        <v>0.34062965534317002</v>
      </c>
      <c r="J46" s="56">
        <v>0.30868135807363206</v>
      </c>
      <c r="K46" s="56">
        <v>0.27440920992460605</v>
      </c>
      <c r="L46" s="56">
        <v>7.1727330082402396E-2</v>
      </c>
      <c r="M46" s="56">
        <v>2.9487462313405377E-2</v>
      </c>
      <c r="N46" s="56">
        <v>1.599738473868495E-2</v>
      </c>
      <c r="O46" s="56">
        <v>1.1917314923502342E-2</v>
      </c>
      <c r="P46" s="56">
        <v>2.9138869718579041E-3</v>
      </c>
      <c r="Q46" s="56">
        <v>6.8473171106164132E-2</v>
      </c>
      <c r="R46" s="56">
        <v>0.12795163215527539</v>
      </c>
      <c r="S46" s="56">
        <v>0.14543273956981628</v>
      </c>
      <c r="T46" s="56">
        <v>0.19076381986390389</v>
      </c>
      <c r="U46" s="56">
        <v>0.15327968963287586</v>
      </c>
      <c r="V46" s="56">
        <v>0.14237732637051681</v>
      </c>
      <c r="W46" s="56">
        <v>0.14075078528639362</v>
      </c>
      <c r="X46" s="56">
        <v>5.4578143058944484E-2</v>
      </c>
      <c r="Y46" s="56">
        <v>1.6196854072574318E-2</v>
      </c>
      <c r="Z46" s="56">
        <v>-1.6633775021144603E-2</v>
      </c>
      <c r="AA46" s="56">
        <v>-1</v>
      </c>
      <c r="AB46" s="56">
        <v>-1</v>
      </c>
      <c r="AC46" s="56">
        <v>-1</v>
      </c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</row>
    <row r="47" spans="1:63" s="23" customFormat="1" x14ac:dyDescent="0.35">
      <c r="A47" s="23" t="s">
        <v>25</v>
      </c>
      <c r="B47" s="23" t="s">
        <v>26</v>
      </c>
      <c r="C47" s="56"/>
      <c r="D47" s="56"/>
      <c r="E47" s="56"/>
      <c r="F47" s="56"/>
      <c r="G47" s="56">
        <v>0.33096324559106116</v>
      </c>
      <c r="H47" s="56">
        <v>0.21358832601695954</v>
      </c>
      <c r="I47" s="56">
        <v>0.20633266136512329</v>
      </c>
      <c r="J47" s="56">
        <v>0.16996436656425051</v>
      </c>
      <c r="K47" s="56">
        <v>0.16673360343810151</v>
      </c>
      <c r="L47" s="56">
        <v>0.15119074822751966</v>
      </c>
      <c r="M47" s="56">
        <v>0.11350126040377417</v>
      </c>
      <c r="N47" s="56">
        <v>0.10812468062022762</v>
      </c>
      <c r="O47" s="56">
        <v>0.10068183193842017</v>
      </c>
      <c r="P47" s="56">
        <v>0.11477439729189221</v>
      </c>
      <c r="Q47" s="56">
        <v>0.15205014364063718</v>
      </c>
      <c r="R47" s="56">
        <v>0.18714686817567339</v>
      </c>
      <c r="S47" s="56">
        <v>0.18865353966377052</v>
      </c>
      <c r="T47" s="56">
        <v>0.1012302625205852</v>
      </c>
      <c r="U47" s="56">
        <v>5.3726877040261245E-2</v>
      </c>
      <c r="V47" s="56">
        <v>2.3651016117729462E-2</v>
      </c>
      <c r="W47" s="56">
        <v>-3.4168811228131313E-3</v>
      </c>
      <c r="X47" s="56">
        <v>6.1576354679802936E-2</v>
      </c>
      <c r="Y47" s="56">
        <v>3.7390817951034716E-2</v>
      </c>
      <c r="Z47" s="56">
        <v>4.2558046665525762E-2</v>
      </c>
      <c r="AA47" s="56">
        <v>-1</v>
      </c>
      <c r="AB47" s="56">
        <v>-1</v>
      </c>
      <c r="AC47" s="56">
        <v>-1</v>
      </c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</row>
    <row r="48" spans="1:63" s="23" customFormat="1" x14ac:dyDescent="0.35">
      <c r="A48" s="23" t="s">
        <v>27</v>
      </c>
      <c r="B48" s="23" t="s">
        <v>28</v>
      </c>
      <c r="C48" s="56"/>
      <c r="D48" s="56"/>
      <c r="E48" s="56"/>
      <c r="F48" s="56"/>
      <c r="G48" s="56">
        <v>0.29650734179411309</v>
      </c>
      <c r="H48" s="56">
        <v>0.33058851713232884</v>
      </c>
      <c r="I48" s="56">
        <v>0.35303491142121812</v>
      </c>
      <c r="J48" s="56">
        <v>0.34039268708126058</v>
      </c>
      <c r="K48" s="56">
        <v>0.31167769072013818</v>
      </c>
      <c r="L48" s="56">
        <v>0.15744870191168947</v>
      </c>
      <c r="M48" s="56">
        <v>0.10677230299494256</v>
      </c>
      <c r="N48" s="56">
        <v>7.8457244121694858E-2</v>
      </c>
      <c r="O48" s="56">
        <v>6.7513226567744722E-2</v>
      </c>
      <c r="P48" s="56">
        <v>4.8327012015272341E-2</v>
      </c>
      <c r="Q48" s="56">
        <v>0.12179363741818006</v>
      </c>
      <c r="R48" s="56">
        <v>0.17073649158667847</v>
      </c>
      <c r="S48" s="56">
        <v>0.19021558709528597</v>
      </c>
      <c r="T48" s="56">
        <v>0.22909663336086195</v>
      </c>
      <c r="U48" s="56">
        <v>0.15950288382312561</v>
      </c>
      <c r="V48" s="56">
        <v>0.14258230947488082</v>
      </c>
      <c r="W48" s="56">
        <v>0.14383890043151659</v>
      </c>
      <c r="X48" s="56">
        <v>0.13746663431206008</v>
      </c>
      <c r="Y48" s="56">
        <v>8.06537573281223E-2</v>
      </c>
      <c r="Z48" s="56">
        <v>5.8548905556405906E-2</v>
      </c>
      <c r="AA48" s="56">
        <v>-1</v>
      </c>
      <c r="AB48" s="56">
        <v>-1</v>
      </c>
      <c r="AC48" s="56">
        <v>-1</v>
      </c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</row>
    <row r="49" spans="1:63" s="23" customFormat="1" x14ac:dyDescent="0.35">
      <c r="A49" s="23" t="s">
        <v>29</v>
      </c>
      <c r="B49" s="23" t="s">
        <v>30</v>
      </c>
      <c r="C49" s="56"/>
      <c r="D49" s="56"/>
      <c r="E49" s="56"/>
      <c r="F49" s="56"/>
      <c r="G49" s="56">
        <v>0.40891730659883807</v>
      </c>
      <c r="H49" s="56">
        <v>0.25287887119412544</v>
      </c>
      <c r="I49" s="56">
        <v>0.25405797370916461</v>
      </c>
      <c r="J49" s="56">
        <v>0.22399851337898702</v>
      </c>
      <c r="K49" s="56">
        <v>0.18178072531756206</v>
      </c>
      <c r="L49" s="56">
        <v>0.18551816731296644</v>
      </c>
      <c r="M49" s="56">
        <v>0.14022420203101649</v>
      </c>
      <c r="N49" s="56">
        <v>0.173893440553061</v>
      </c>
      <c r="O49" s="56">
        <v>0.18202238576625485</v>
      </c>
      <c r="P49" s="56">
        <v>0.33317264823221193</v>
      </c>
      <c r="Q49" s="56">
        <v>0.40819829873746682</v>
      </c>
      <c r="R49" s="56">
        <v>0.43567707653014431</v>
      </c>
      <c r="S49" s="56">
        <v>0.47694379378098994</v>
      </c>
      <c r="T49" s="56">
        <v>0.45619800912218489</v>
      </c>
      <c r="U49" s="56">
        <v>0.4452415083721144</v>
      </c>
      <c r="V49" s="56">
        <v>0.4227291781126401</v>
      </c>
      <c r="W49" s="56">
        <v>0.40149803333625855</v>
      </c>
      <c r="X49" s="56">
        <v>0.41665344266871118</v>
      </c>
      <c r="Y49" s="56">
        <v>0.29488613811833342</v>
      </c>
      <c r="Z49" s="56">
        <v>0.21404471662393854</v>
      </c>
      <c r="AA49" s="56">
        <v>-1</v>
      </c>
      <c r="AB49" s="56">
        <v>-1</v>
      </c>
      <c r="AC49" s="56">
        <v>-1</v>
      </c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</row>
    <row r="50" spans="1:63" s="23" customFormat="1" x14ac:dyDescent="0.35">
      <c r="A50" s="23" t="s">
        <v>31</v>
      </c>
      <c r="B50" s="23" t="s">
        <v>32</v>
      </c>
      <c r="C50" s="56"/>
      <c r="D50" s="56"/>
      <c r="E50" s="56"/>
      <c r="F50" s="56"/>
      <c r="G50" s="56">
        <v>0.33598562693576994</v>
      </c>
      <c r="H50" s="56">
        <v>0.38707448346297979</v>
      </c>
      <c r="I50" s="56">
        <v>0.40978946167742381</v>
      </c>
      <c r="J50" s="56">
        <v>0.37066789887240081</v>
      </c>
      <c r="K50" s="56">
        <v>0.3486884507919521</v>
      </c>
      <c r="L50" s="56">
        <v>0.31666370420871925</v>
      </c>
      <c r="M50" s="56">
        <v>0.25087259411361451</v>
      </c>
      <c r="N50" s="56">
        <v>0.23563714377428879</v>
      </c>
      <c r="O50" s="56">
        <v>0.22170267890045237</v>
      </c>
      <c r="P50" s="56">
        <v>0.16201951669837578</v>
      </c>
      <c r="Q50" s="56">
        <v>0.17067316950557765</v>
      </c>
      <c r="R50" s="56">
        <v>0.18908254535050362</v>
      </c>
      <c r="S50" s="56">
        <v>0.18616661318204986</v>
      </c>
      <c r="T50" s="56">
        <v>0.18732864089752543</v>
      </c>
      <c r="U50" s="56">
        <v>0.19603476935863684</v>
      </c>
      <c r="V50" s="56">
        <v>0.18187867103699662</v>
      </c>
      <c r="W50" s="56">
        <v>0.16938128286254073</v>
      </c>
      <c r="X50" s="56">
        <v>0.19675515006398858</v>
      </c>
      <c r="Y50" s="56">
        <v>0.134343255935649</v>
      </c>
      <c r="Z50" s="56">
        <v>0.108895079168702</v>
      </c>
      <c r="AA50" s="56">
        <v>-1</v>
      </c>
      <c r="AB50" s="56">
        <v>-1</v>
      </c>
      <c r="AC50" s="56">
        <v>-1</v>
      </c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</row>
    <row r="51" spans="1:63" s="23" customFormat="1" x14ac:dyDescent="0.35">
      <c r="A51" s="23" t="s">
        <v>33</v>
      </c>
      <c r="B51" s="23" t="s">
        <v>34</v>
      </c>
      <c r="C51" s="56"/>
      <c r="D51" s="56"/>
      <c r="E51" s="56"/>
      <c r="F51" s="56"/>
      <c r="G51" s="56">
        <v>0.41165825513180798</v>
      </c>
      <c r="H51" s="56"/>
      <c r="I51" s="56"/>
      <c r="J51" s="56"/>
      <c r="K51" s="56">
        <v>0.18580732708889558</v>
      </c>
      <c r="L51" s="56"/>
      <c r="M51" s="56"/>
      <c r="N51" s="56"/>
      <c r="O51" s="56">
        <v>0.12314954316368687</v>
      </c>
      <c r="P51" s="56"/>
      <c r="Q51" s="56"/>
      <c r="R51" s="56"/>
      <c r="S51" s="56">
        <v>0.12720059280086038</v>
      </c>
      <c r="T51" s="56"/>
      <c r="U51" s="56"/>
      <c r="V51" s="56"/>
      <c r="W51" s="56">
        <v>7.3092387671771508E-2</v>
      </c>
      <c r="X51" s="56"/>
      <c r="Y51" s="56"/>
      <c r="Z51" s="56">
        <v>4.5547569466289461E-2</v>
      </c>
      <c r="AA51" s="56">
        <v>-1</v>
      </c>
      <c r="AB51" s="56" t="e">
        <v>#DIV/0!</v>
      </c>
      <c r="AC51" s="56">
        <v>-1</v>
      </c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</row>
    <row r="52" spans="1:63" s="23" customFormat="1" x14ac:dyDescent="0.35">
      <c r="A52" s="23" t="s">
        <v>35</v>
      </c>
      <c r="B52" s="23" t="s">
        <v>36</v>
      </c>
      <c r="C52" s="56"/>
      <c r="D52" s="56"/>
      <c r="E52" s="56"/>
      <c r="F52" s="56"/>
      <c r="G52" s="56">
        <v>0.76812505895343097</v>
      </c>
      <c r="H52" s="56"/>
      <c r="I52" s="56"/>
      <c r="J52" s="56"/>
      <c r="K52" s="56">
        <v>0.32537928875684452</v>
      </c>
      <c r="L52" s="56"/>
      <c r="M52" s="56"/>
      <c r="N52" s="56"/>
      <c r="O52" s="56">
        <v>0.19155417123929053</v>
      </c>
      <c r="P52" s="56"/>
      <c r="Q52" s="56"/>
      <c r="R52" s="56"/>
      <c r="S52" s="56">
        <v>0.2956442429113757</v>
      </c>
      <c r="T52" s="56"/>
      <c r="U52" s="56"/>
      <c r="V52" s="56"/>
      <c r="W52" s="56">
        <v>0.30859977378601688</v>
      </c>
      <c r="X52" s="56"/>
      <c r="Y52" s="56">
        <v>0.14678640287538425</v>
      </c>
      <c r="Z52" s="56">
        <v>0.17794367554344515</v>
      </c>
      <c r="AA52" s="56">
        <v>-1</v>
      </c>
      <c r="AB52" s="56" t="e">
        <v>#DIV/0!</v>
      </c>
      <c r="AC52" s="56">
        <v>-1</v>
      </c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</row>
    <row r="53" spans="1:63" s="23" customFormat="1" x14ac:dyDescent="0.35">
      <c r="A53" s="23" t="s">
        <v>37</v>
      </c>
      <c r="B53" s="23" t="s">
        <v>38</v>
      </c>
      <c r="C53" s="56"/>
      <c r="D53" s="56"/>
      <c r="E53" s="56"/>
      <c r="F53" s="56"/>
      <c r="G53" s="56">
        <v>8.2371982012435563E-2</v>
      </c>
      <c r="H53" s="56"/>
      <c r="I53" s="56"/>
      <c r="J53" s="56"/>
      <c r="K53" s="56">
        <v>0.18571901226903287</v>
      </c>
      <c r="L53" s="56"/>
      <c r="M53" s="56"/>
      <c r="N53" s="56"/>
      <c r="O53" s="56">
        <v>0.21694465168204724</v>
      </c>
      <c r="P53" s="56"/>
      <c r="Q53" s="56"/>
      <c r="R53" s="56"/>
      <c r="S53" s="56">
        <v>0.23168862121873057</v>
      </c>
      <c r="T53" s="56"/>
      <c r="U53" s="56"/>
      <c r="V53" s="56"/>
      <c r="W53" s="56">
        <v>0.13664518244182</v>
      </c>
      <c r="X53" s="56"/>
      <c r="Y53" s="56">
        <v>0.13500341198130816</v>
      </c>
      <c r="Z53" s="56">
        <v>4.4049806886529153E-2</v>
      </c>
      <c r="AA53" s="56">
        <v>-1</v>
      </c>
      <c r="AB53" s="56">
        <v>-1</v>
      </c>
      <c r="AC53" s="56">
        <v>-1</v>
      </c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</row>
    <row r="54" spans="1:63" s="23" customFormat="1" x14ac:dyDescent="0.35">
      <c r="A54" s="23" t="s">
        <v>39</v>
      </c>
      <c r="B54" s="23" t="s">
        <v>40</v>
      </c>
      <c r="C54" s="56"/>
      <c r="D54" s="56"/>
      <c r="E54" s="56"/>
      <c r="F54" s="56"/>
      <c r="G54" s="56">
        <v>0.46960384879172468</v>
      </c>
      <c r="H54" s="56"/>
      <c r="I54" s="56"/>
      <c r="J54" s="56"/>
      <c r="K54" s="56">
        <v>0.31455930938900423</v>
      </c>
      <c r="L54" s="56"/>
      <c r="M54" s="56"/>
      <c r="N54" s="56"/>
      <c r="O54" s="56">
        <v>3.5718955061491586E-2</v>
      </c>
      <c r="P54" s="56"/>
      <c r="Q54" s="56"/>
      <c r="R54" s="56"/>
      <c r="S54" s="56">
        <v>1.5057194604486179E-2</v>
      </c>
      <c r="T54" s="56"/>
      <c r="U54" s="56"/>
      <c r="V54" s="56"/>
      <c r="W54" s="56">
        <v>0.18738440059249717</v>
      </c>
      <c r="X54" s="56"/>
      <c r="Y54" s="56">
        <v>9.9500816008851523E-2</v>
      </c>
      <c r="Z54" s="56">
        <v>5.2959457378789487E-2</v>
      </c>
      <c r="AA54" s="56">
        <v>-1</v>
      </c>
      <c r="AB54" s="56" t="e">
        <v>#DIV/0!</v>
      </c>
      <c r="AC54" s="56">
        <v>-1</v>
      </c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</row>
    <row r="55" spans="1:63" s="23" customFormat="1" x14ac:dyDescent="0.35">
      <c r="A55" s="23" t="s">
        <v>41</v>
      </c>
      <c r="B55" s="23" t="s">
        <v>42</v>
      </c>
      <c r="C55" s="56"/>
      <c r="D55" s="56"/>
      <c r="E55" s="56"/>
      <c r="F55" s="56"/>
      <c r="G55" s="56">
        <v>0.15544902307430175</v>
      </c>
      <c r="H55" s="56"/>
      <c r="I55" s="56"/>
      <c r="J55" s="56"/>
      <c r="K55" s="56">
        <v>0.23170370563569409</v>
      </c>
      <c r="L55" s="56"/>
      <c r="M55" s="56"/>
      <c r="N55" s="56"/>
      <c r="O55" s="56">
        <v>-3.9764387939351886E-2</v>
      </c>
      <c r="P55" s="56"/>
      <c r="Q55" s="56"/>
      <c r="R55" s="56"/>
      <c r="S55" s="56">
        <v>3.4954792708027149E-2</v>
      </c>
      <c r="T55" s="56"/>
      <c r="U55" s="56"/>
      <c r="V55" s="56"/>
      <c r="W55" s="56">
        <v>5.2300681308495856E-2</v>
      </c>
      <c r="X55" s="56"/>
      <c r="Y55" s="56">
        <v>-4.7258448304944634E-2</v>
      </c>
      <c r="Z55" s="56">
        <v>-3.4254928785805827E-2</v>
      </c>
      <c r="AA55" s="56">
        <v>-1</v>
      </c>
      <c r="AB55" s="56">
        <v>-1</v>
      </c>
      <c r="AC55" s="56">
        <v>-1</v>
      </c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</row>
    <row r="56" spans="1:63" s="23" customFormat="1" x14ac:dyDescent="0.35">
      <c r="A56" s="23" t="s">
        <v>43</v>
      </c>
      <c r="B56" s="23" t="s">
        <v>44</v>
      </c>
      <c r="C56" s="56"/>
      <c r="D56" s="56"/>
      <c r="E56" s="56"/>
      <c r="F56" s="56"/>
      <c r="G56" s="56">
        <v>0.41649785967095987</v>
      </c>
      <c r="H56" s="56"/>
      <c r="I56" s="56"/>
      <c r="J56" s="56"/>
      <c r="K56" s="56">
        <v>0.20003261765174818</v>
      </c>
      <c r="L56" s="56"/>
      <c r="M56" s="56"/>
      <c r="N56" s="56"/>
      <c r="O56" s="56">
        <v>7.4165615276329699E-2</v>
      </c>
      <c r="P56" s="56"/>
      <c r="Q56" s="56"/>
      <c r="R56" s="56"/>
      <c r="S56" s="56">
        <v>8.9516042990285261E-2</v>
      </c>
      <c r="T56" s="56"/>
      <c r="U56" s="56"/>
      <c r="V56" s="56"/>
      <c r="W56" s="56">
        <v>-3.0366187247683141E-2</v>
      </c>
      <c r="X56" s="56"/>
      <c r="Y56" s="56"/>
      <c r="Z56" s="56">
        <v>-5.9059701236375495E-2</v>
      </c>
      <c r="AA56" s="56">
        <v>-1</v>
      </c>
      <c r="AB56" s="56" t="e">
        <v>#DIV/0!</v>
      </c>
      <c r="AC56" s="56" t="e">
        <v>#DIV/0!</v>
      </c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</row>
    <row r="57" spans="1:63" s="23" customFormat="1" x14ac:dyDescent="0.35">
      <c r="A57" s="23" t="s">
        <v>45</v>
      </c>
      <c r="B57" s="23" t="s">
        <v>46</v>
      </c>
      <c r="C57" s="56"/>
      <c r="D57" s="56"/>
      <c r="E57" s="56"/>
      <c r="F57" s="56"/>
      <c r="G57" s="56"/>
      <c r="H57" s="56"/>
      <c r="I57" s="56"/>
      <c r="J57" s="56"/>
      <c r="K57" s="56">
        <v>0.14428169840235627</v>
      </c>
      <c r="L57" s="56"/>
      <c r="M57" s="56"/>
      <c r="N57" s="56"/>
      <c r="O57" s="56">
        <v>3.0670137697316191E-2</v>
      </c>
      <c r="P57" s="56"/>
      <c r="Q57" s="56"/>
      <c r="R57" s="56"/>
      <c r="S57" s="56">
        <v>8.0783766832851489E-2</v>
      </c>
      <c r="T57" s="56"/>
      <c r="U57" s="56"/>
      <c r="V57" s="56"/>
      <c r="W57" s="56">
        <v>2.1538260213826543E-2</v>
      </c>
      <c r="X57" s="56"/>
      <c r="Y57" s="56">
        <v>3.2337062783019954E-2</v>
      </c>
      <c r="Z57" s="56">
        <v>6.0038164758394741E-2</v>
      </c>
      <c r="AA57" s="56">
        <v>-1</v>
      </c>
      <c r="AB57" s="56">
        <v>-1</v>
      </c>
      <c r="AC57" s="56">
        <v>-1</v>
      </c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</row>
    <row r="58" spans="1:63" s="23" customFormat="1" x14ac:dyDescent="0.35">
      <c r="A58" s="23" t="s">
        <v>47</v>
      </c>
      <c r="B58" s="23" t="s">
        <v>48</v>
      </c>
      <c r="C58" s="56"/>
      <c r="D58" s="56"/>
      <c r="E58" s="56"/>
      <c r="F58" s="56"/>
      <c r="G58" s="56">
        <v>0.39182567951169656</v>
      </c>
      <c r="H58" s="56"/>
      <c r="I58" s="56"/>
      <c r="J58" s="56"/>
      <c r="K58" s="56">
        <v>0.11196897712424603</v>
      </c>
      <c r="L58" s="56"/>
      <c r="M58" s="56"/>
      <c r="N58" s="56"/>
      <c r="O58" s="56">
        <v>2.5620019276755057E-2</v>
      </c>
      <c r="P58" s="56"/>
      <c r="Q58" s="56"/>
      <c r="R58" s="56"/>
      <c r="S58" s="56">
        <v>8.5011725931858129E-2</v>
      </c>
      <c r="T58" s="56"/>
      <c r="U58" s="56"/>
      <c r="V58" s="56"/>
      <c r="W58" s="56">
        <v>-4.6874223793090253E-2</v>
      </c>
      <c r="X58" s="56"/>
      <c r="Y58" s="56"/>
      <c r="Z58" s="56" t="e">
        <v>#DIV/0!</v>
      </c>
      <c r="AA58" s="56">
        <v>-1</v>
      </c>
      <c r="AB58" s="56" t="e">
        <v>#DIV/0!</v>
      </c>
      <c r="AC58" s="56" t="e">
        <v>#DIV/0!</v>
      </c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</row>
    <row r="59" spans="1:63" s="23" customFormat="1" x14ac:dyDescent="0.35">
      <c r="A59" s="23" t="s">
        <v>49</v>
      </c>
      <c r="B59" s="23" t="s">
        <v>50</v>
      </c>
      <c r="C59" s="56"/>
      <c r="D59" s="56"/>
      <c r="E59" s="56"/>
      <c r="F59" s="56"/>
      <c r="G59" s="56">
        <v>0.42921215287519132</v>
      </c>
      <c r="H59" s="56"/>
      <c r="I59" s="56"/>
      <c r="J59" s="56"/>
      <c r="K59" s="56">
        <v>0.17401055052574721</v>
      </c>
      <c r="L59" s="56"/>
      <c r="M59" s="56"/>
      <c r="N59" s="56"/>
      <c r="O59" s="56">
        <v>3.775258807318882E-2</v>
      </c>
      <c r="P59" s="56"/>
      <c r="Q59" s="56"/>
      <c r="R59" s="56"/>
      <c r="S59" s="56">
        <v>0.23926310117165861</v>
      </c>
      <c r="T59" s="56"/>
      <c r="U59" s="56"/>
      <c r="V59" s="56"/>
      <c r="W59" s="56">
        <v>0.12497428658041798</v>
      </c>
      <c r="X59" s="56"/>
      <c r="Y59" s="56">
        <v>0.33992356773426602</v>
      </c>
      <c r="Z59" s="56">
        <v>0.30249789079987188</v>
      </c>
      <c r="AA59" s="56">
        <v>-1</v>
      </c>
      <c r="AB59" s="56" t="e">
        <v>#DIV/0!</v>
      </c>
      <c r="AC59" s="56">
        <v>-1</v>
      </c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</row>
    <row r="60" spans="1:63" s="25" customFormat="1" ht="13.15" x14ac:dyDescent="0.4">
      <c r="A60" s="10" t="s">
        <v>85</v>
      </c>
      <c r="B60" s="25" t="s">
        <v>51</v>
      </c>
      <c r="C60" s="57"/>
      <c r="D60" s="57"/>
      <c r="E60" s="57"/>
      <c r="F60" s="57"/>
      <c r="G60" s="57">
        <v>0.24705766697633091</v>
      </c>
      <c r="H60" s="57">
        <v>0.21162785912651949</v>
      </c>
      <c r="I60" s="57">
        <v>0.19645090172080026</v>
      </c>
      <c r="J60" s="57">
        <v>0.18171627677099478</v>
      </c>
      <c r="K60" s="57">
        <v>0.16335505313747678</v>
      </c>
      <c r="L60" s="57">
        <v>9.2106899451508628E-2</v>
      </c>
      <c r="M60" s="57">
        <v>9.2281183557477053E-2</v>
      </c>
      <c r="N60" s="57">
        <v>9.131301578172657E-2</v>
      </c>
      <c r="O60" s="57">
        <v>9.9339661563179193E-2</v>
      </c>
      <c r="P60" s="57">
        <v>0.1127186618626661</v>
      </c>
      <c r="Q60" s="57">
        <v>0.12543924588570277</v>
      </c>
      <c r="R60" s="57">
        <v>0.13237528182039138</v>
      </c>
      <c r="S60" s="57">
        <v>0.1276677272753528</v>
      </c>
      <c r="T60" s="57">
        <v>0.10411679783561723</v>
      </c>
      <c r="U60" s="57">
        <v>8.4584389884807543E-2</v>
      </c>
      <c r="V60" s="57">
        <v>7.6304190014419015E-2</v>
      </c>
      <c r="W60" s="57">
        <v>6.6059682108445594E-2</v>
      </c>
      <c r="X60" s="57">
        <v>-8.1319974034033127E-4</v>
      </c>
      <c r="Y60" s="57">
        <v>-3.064386377871231E-2</v>
      </c>
      <c r="Z60" s="57">
        <v>-4.8100406152114306E-2</v>
      </c>
      <c r="AA60" s="57">
        <v>-1</v>
      </c>
      <c r="AB60" s="57">
        <v>-1</v>
      </c>
      <c r="AC60" s="57">
        <v>-1</v>
      </c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</row>
    <row r="61" spans="1:63" s="23" customFormat="1" x14ac:dyDescent="0.35">
      <c r="B61" s="27" t="s">
        <v>52</v>
      </c>
      <c r="C61" s="58"/>
      <c r="D61" s="58"/>
      <c r="E61" s="58"/>
      <c r="F61" s="58"/>
      <c r="G61" s="58">
        <v>0.2126077011551919</v>
      </c>
      <c r="H61" s="58">
        <v>0.1670275519510771</v>
      </c>
      <c r="I61" s="58">
        <v>0.15924591996387183</v>
      </c>
      <c r="J61" s="58">
        <v>0.15420823542201512</v>
      </c>
      <c r="K61" s="58">
        <v>0.14158673000306465</v>
      </c>
      <c r="L61" s="58">
        <v>8.8806551275311563E-2</v>
      </c>
      <c r="M61" s="58">
        <v>8.5599468422383085E-2</v>
      </c>
      <c r="N61" s="58">
        <v>8.281235424585498E-2</v>
      </c>
      <c r="O61" s="58">
        <v>8.9479925825453499E-2</v>
      </c>
      <c r="P61" s="58">
        <v>0.11261350814728366</v>
      </c>
      <c r="Q61" s="58">
        <v>0.12263964868479493</v>
      </c>
      <c r="R61" s="58">
        <v>0.12504830170373271</v>
      </c>
      <c r="S61" s="58">
        <v>0.11911670128698892</v>
      </c>
      <c r="T61" s="58">
        <v>7.2179948621911461E-2</v>
      </c>
      <c r="U61" s="58">
        <v>5.4890883597457751E-2</v>
      </c>
      <c r="V61" s="58">
        <v>4.3586478222372937E-2</v>
      </c>
      <c r="W61" s="58">
        <v>3.1866764206752052E-2</v>
      </c>
      <c r="X61" s="58">
        <v>-4.3423869167819151E-2</v>
      </c>
      <c r="Y61" s="58">
        <v>-6.8141694666840058E-2</v>
      </c>
      <c r="Z61" s="58">
        <v>-7.6864223493105621E-2</v>
      </c>
      <c r="AA61" s="58">
        <v>-1</v>
      </c>
      <c r="AB61" s="58">
        <v>-1</v>
      </c>
      <c r="AC61" s="58">
        <v>-1</v>
      </c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</row>
    <row r="62" spans="1:63" s="23" customFormat="1" x14ac:dyDescent="0.35">
      <c r="B62" s="27" t="s">
        <v>53</v>
      </c>
      <c r="C62" s="58"/>
      <c r="D62" s="58"/>
      <c r="E62" s="58"/>
      <c r="F62" s="58"/>
      <c r="G62" s="58">
        <v>0.36297609627431249</v>
      </c>
      <c r="H62" s="58">
        <v>0.35444347445589752</v>
      </c>
      <c r="I62" s="58">
        <v>0.30771309816769032</v>
      </c>
      <c r="J62" s="58">
        <v>0.25926330688307364</v>
      </c>
      <c r="K62" s="58">
        <v>0.22198941771977454</v>
      </c>
      <c r="L62" s="58">
        <v>9.3607844373808646E-2</v>
      </c>
      <c r="M62" s="58">
        <v>0.10762397852532279</v>
      </c>
      <c r="N62" s="58">
        <v>0.11316625053063367</v>
      </c>
      <c r="O62" s="58">
        <v>0.12647832353844701</v>
      </c>
      <c r="P62" s="58">
        <v>0.11154304538428517</v>
      </c>
      <c r="Q62" s="58">
        <v>0.12822253860475308</v>
      </c>
      <c r="R62" s="58">
        <v>0.14558737762716101</v>
      </c>
      <c r="S62" s="58">
        <v>0.14242990785580245</v>
      </c>
      <c r="T62" s="58">
        <v>0.18319160055109496</v>
      </c>
      <c r="U62" s="58">
        <v>0.15632219612106613</v>
      </c>
      <c r="V62" s="58">
        <v>0.15615618132184683</v>
      </c>
      <c r="W62" s="58">
        <v>0.14880507439638491</v>
      </c>
      <c r="X62" s="58">
        <v>9.1329910803912062E-2</v>
      </c>
      <c r="Y62" s="58">
        <v>5.0113888842251431E-2</v>
      </c>
      <c r="Z62" s="58">
        <v>1.0191119736596477E-2</v>
      </c>
      <c r="AA62" s="58">
        <v>-1</v>
      </c>
      <c r="AB62" s="58">
        <v>-1</v>
      </c>
      <c r="AC62" s="58">
        <v>-1</v>
      </c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</row>
    <row r="63" spans="1:63" s="23" customFormat="1" x14ac:dyDescent="0.35">
      <c r="B63" s="27" t="s">
        <v>54</v>
      </c>
      <c r="C63" s="58"/>
      <c r="D63" s="58"/>
      <c r="E63" s="58"/>
      <c r="F63" s="58"/>
      <c r="G63" s="58">
        <v>0.32630072635491536</v>
      </c>
      <c r="H63" s="58">
        <v>0.32647539236482226</v>
      </c>
      <c r="I63" s="58">
        <v>0.34434079675462526</v>
      </c>
      <c r="J63" s="58">
        <v>0.32323750495200376</v>
      </c>
      <c r="K63" s="58">
        <v>0.29321479628428349</v>
      </c>
      <c r="L63" s="58">
        <v>0.19766743316726765</v>
      </c>
      <c r="M63" s="58">
        <v>0.14462410763701561</v>
      </c>
      <c r="N63" s="58">
        <v>0.1308267825780125</v>
      </c>
      <c r="O63" s="58">
        <v>0.1229414966486273</v>
      </c>
      <c r="P63" s="58">
        <v>0.1301821070370095</v>
      </c>
      <c r="Q63" s="58">
        <v>0.1885127303452947</v>
      </c>
      <c r="R63" s="58">
        <v>0.22665132028076473</v>
      </c>
      <c r="S63" s="58">
        <v>0.2451590920210871</v>
      </c>
      <c r="T63" s="58">
        <v>0.27007916115847852</v>
      </c>
      <c r="U63" s="58">
        <v>0.23318128142874328</v>
      </c>
      <c r="V63" s="58">
        <v>0.21547128369765089</v>
      </c>
      <c r="W63" s="58">
        <v>0.20931837357076799</v>
      </c>
      <c r="X63" s="58">
        <v>0.22346037737764268</v>
      </c>
      <c r="Y63" s="58">
        <v>0.15007702254411748</v>
      </c>
      <c r="Z63" s="58">
        <v>0.11134948357668395</v>
      </c>
      <c r="AA63" s="58">
        <v>-1</v>
      </c>
      <c r="AB63" s="58">
        <v>-1</v>
      </c>
      <c r="AC63" s="58">
        <v>-1</v>
      </c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</row>
    <row r="64" spans="1:63" s="23" customFormat="1" x14ac:dyDescent="0.35">
      <c r="A64" s="29"/>
      <c r="B64" s="30" t="s">
        <v>55</v>
      </c>
      <c r="C64" s="59"/>
      <c r="D64" s="59"/>
      <c r="E64" s="59"/>
      <c r="F64" s="59"/>
      <c r="G64" s="59"/>
      <c r="H64" s="59"/>
      <c r="I64" s="59"/>
      <c r="J64" s="59"/>
      <c r="K64" s="59">
        <v>0.17336183390537729</v>
      </c>
      <c r="L64" s="59"/>
      <c r="M64" s="59"/>
      <c r="N64" s="59"/>
      <c r="O64" s="59">
        <v>2.4022943053737311E-2</v>
      </c>
      <c r="P64" s="59"/>
      <c r="Q64" s="59"/>
      <c r="R64" s="59"/>
      <c r="S64" s="59">
        <v>0.10822294527429888</v>
      </c>
      <c r="T64" s="59"/>
      <c r="U64" s="59"/>
      <c r="V64" s="59"/>
      <c r="W64" s="59">
        <v>-0.16311318115670437</v>
      </c>
      <c r="X64" s="59"/>
      <c r="Y64" s="59"/>
      <c r="Z64" s="59" t="e">
        <v>#DIV/0!</v>
      </c>
      <c r="AA64" s="59">
        <v>-1</v>
      </c>
      <c r="AB64" s="59" t="e">
        <v>#DIV/0!</v>
      </c>
      <c r="AC64" s="59" t="e">
        <v>#DIV/0!</v>
      </c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</row>
    <row r="66" spans="1:63" x14ac:dyDescent="0.35">
      <c r="A66" s="3" t="s">
        <v>174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</row>
    <row r="67" spans="1:63" s="23" customFormat="1" x14ac:dyDescent="0.35">
      <c r="A67" s="23" t="s">
        <v>1</v>
      </c>
      <c r="B67" s="23" t="s">
        <v>2</v>
      </c>
      <c r="C67" s="56"/>
      <c r="D67" s="56"/>
      <c r="E67" s="56"/>
      <c r="F67" s="56"/>
      <c r="G67" s="56">
        <v>0.39415156507413518</v>
      </c>
      <c r="H67" s="56">
        <v>0.10394569367840467</v>
      </c>
      <c r="I67" s="56">
        <v>1.8832146641631464E-2</v>
      </c>
      <c r="J67" s="56">
        <v>1.7778913085126691E-2</v>
      </c>
      <c r="K67" s="56">
        <v>4.4451009354997462E-2</v>
      </c>
      <c r="L67" s="56">
        <v>0.19436098106351762</v>
      </c>
      <c r="M67" s="56">
        <v>0.22950879497846866</v>
      </c>
      <c r="N67" s="56">
        <v>0.19847653946063981</v>
      </c>
      <c r="O67" s="56">
        <v>0.15332252225071663</v>
      </c>
      <c r="P67" s="56">
        <v>0.10229632879918094</v>
      </c>
      <c r="Q67" s="56">
        <v>8.6759075123920226E-2</v>
      </c>
      <c r="R67" s="56">
        <v>5.6354250651811988E-2</v>
      </c>
      <c r="S67" s="56">
        <v>8.3146673642561675E-2</v>
      </c>
      <c r="T67" s="56">
        <v>-1.2525874422801286E-2</v>
      </c>
      <c r="U67" s="56">
        <v>5.3149068662260435E-2</v>
      </c>
      <c r="V67" s="56">
        <v>0.10207662189621836</v>
      </c>
      <c r="W67" s="56">
        <v>8.2220729525951608E-2</v>
      </c>
      <c r="X67" s="56">
        <v>0.16863746304756777</v>
      </c>
      <c r="Y67" s="56">
        <v>5.9582468879668005E-2</v>
      </c>
      <c r="Z67" s="56">
        <v>2.3070073662340373E-2</v>
      </c>
      <c r="AA67" s="56">
        <v>-1</v>
      </c>
      <c r="AB67" s="56">
        <v>-1</v>
      </c>
      <c r="AC67" s="56">
        <v>-1</v>
      </c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</row>
    <row r="68" spans="1:63" s="23" customFormat="1" x14ac:dyDescent="0.35">
      <c r="A68" s="23" t="s">
        <v>3</v>
      </c>
      <c r="B68" s="23" t="s">
        <v>4</v>
      </c>
      <c r="C68" s="56"/>
      <c r="D68" s="56"/>
      <c r="E68" s="56"/>
      <c r="F68" s="56"/>
      <c r="G68" s="56">
        <v>0.31545998911268369</v>
      </c>
      <c r="H68" s="56">
        <v>4.9581065906538768E-2</v>
      </c>
      <c r="I68" s="56">
        <v>3.2976023158733714E-2</v>
      </c>
      <c r="J68" s="56">
        <v>1.6411792068845132E-2</v>
      </c>
      <c r="K68" s="56">
        <v>7.4867232222912028E-2</v>
      </c>
      <c r="L68" s="56">
        <v>0.18895564151098676</v>
      </c>
      <c r="M68" s="56">
        <v>0.1275511240176268</v>
      </c>
      <c r="N68" s="56">
        <v>0.14540695928261904</v>
      </c>
      <c r="O68" s="56">
        <v>0.1152427091019923</v>
      </c>
      <c r="P68" s="56">
        <v>0.11168408666159069</v>
      </c>
      <c r="Q68" s="56">
        <v>8.3855629997838799E-2</v>
      </c>
      <c r="R68" s="56">
        <v>4.636150234741776E-2</v>
      </c>
      <c r="S68" s="56">
        <v>4.0601056739832941E-2</v>
      </c>
      <c r="T68" s="56">
        <v>5.6256031879455826E-2</v>
      </c>
      <c r="U68" s="56">
        <v>5.7577268195413867E-2</v>
      </c>
      <c r="V68" s="56">
        <v>5.8292860467058949E-2</v>
      </c>
      <c r="W68" s="56">
        <v>4.61955269681249E-2</v>
      </c>
      <c r="X68" s="56">
        <v>0.13110115538788025</v>
      </c>
      <c r="Y68" s="56">
        <v>5.5699583627936144E-2</v>
      </c>
      <c r="Z68" s="56">
        <v>4.0908373362199324E-2</v>
      </c>
      <c r="AA68" s="56">
        <v>-1</v>
      </c>
      <c r="AB68" s="56">
        <v>-1</v>
      </c>
      <c r="AC68" s="56">
        <v>-1</v>
      </c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</row>
    <row r="69" spans="1:63" s="23" customFormat="1" x14ac:dyDescent="0.35">
      <c r="A69" s="23" t="s">
        <v>5</v>
      </c>
      <c r="B69" s="23" t="s">
        <v>6</v>
      </c>
      <c r="C69" s="56"/>
      <c r="D69" s="56"/>
      <c r="E69" s="56"/>
      <c r="F69" s="56"/>
      <c r="G69" s="56">
        <v>0.49041796739507459</v>
      </c>
      <c r="H69" s="56">
        <v>0.19837737337314776</v>
      </c>
      <c r="I69" s="56">
        <v>4.8281990521326978E-2</v>
      </c>
      <c r="J69" s="56">
        <v>5.9937253757478492E-2</v>
      </c>
      <c r="K69" s="56">
        <v>8.8640000000000052E-2</v>
      </c>
      <c r="L69" s="56">
        <v>0.22195580629995293</v>
      </c>
      <c r="M69" s="56">
        <v>0.22266176886126021</v>
      </c>
      <c r="N69" s="56">
        <v>0.15763207709516425</v>
      </c>
      <c r="O69" s="56">
        <v>0.11125808348030564</v>
      </c>
      <c r="P69" s="56">
        <v>3.4473471586318416E-2</v>
      </c>
      <c r="Q69" s="56">
        <v>5.2734416034623255E-3</v>
      </c>
      <c r="R69" s="56">
        <v>-2.0068381150587178E-2</v>
      </c>
      <c r="S69" s="56">
        <v>-3.6647389113994011E-2</v>
      </c>
      <c r="T69" s="56">
        <v>3.3845352772714499E-3</v>
      </c>
      <c r="U69" s="56">
        <v>-4.2844006019060465E-3</v>
      </c>
      <c r="V69" s="56">
        <v>1.0497572815533873E-2</v>
      </c>
      <c r="W69" s="56">
        <v>3.0278446887909816E-2</v>
      </c>
      <c r="X69" s="56">
        <v>7.1910445548224455E-2</v>
      </c>
      <c r="Y69" s="56">
        <v>7.2728417605944173E-2</v>
      </c>
      <c r="Z69" s="56">
        <v>9.801537260553661E-2</v>
      </c>
      <c r="AA69" s="56">
        <v>-1</v>
      </c>
      <c r="AB69" s="56">
        <v>-1</v>
      </c>
      <c r="AC69" s="56">
        <v>-1</v>
      </c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</row>
    <row r="70" spans="1:63" s="23" customFormat="1" x14ac:dyDescent="0.35">
      <c r="A70" s="23" t="s">
        <v>7</v>
      </c>
      <c r="B70" s="23" t="s">
        <v>8</v>
      </c>
      <c r="C70" s="56"/>
      <c r="D70" s="56"/>
      <c r="E70" s="56"/>
      <c r="F70" s="56"/>
      <c r="G70" s="56">
        <v>0.18682891911238375</v>
      </c>
      <c r="H70" s="56">
        <v>0.13830588741793126</v>
      </c>
      <c r="I70" s="56">
        <v>-2.0701092239949648E-2</v>
      </c>
      <c r="J70" s="56">
        <v>-1.7648100419068613E-2</v>
      </c>
      <c r="K70" s="56">
        <v>8.1361541554545225E-2</v>
      </c>
      <c r="L70" s="56">
        <v>0.1691565809379727</v>
      </c>
      <c r="M70" s="56">
        <v>0.32791240875912409</v>
      </c>
      <c r="N70" s="56">
        <v>0.30953334668535959</v>
      </c>
      <c r="O70" s="56">
        <v>0.17403429486721111</v>
      </c>
      <c r="P70" s="56">
        <v>0.1714516781237363</v>
      </c>
      <c r="Q70" s="56">
        <v>0.14621490292649675</v>
      </c>
      <c r="R70" s="56">
        <v>0.10236292727689844</v>
      </c>
      <c r="S70" s="56">
        <v>0.11143594990985717</v>
      </c>
      <c r="T70" s="56">
        <v>-0.159302726958923</v>
      </c>
      <c r="U70" s="56">
        <v>-4.0033761101839649E-2</v>
      </c>
      <c r="V70" s="56">
        <v>-8.2410721718139124E-3</v>
      </c>
      <c r="W70" s="56">
        <v>1.2823323103901885E-2</v>
      </c>
      <c r="X70" s="56">
        <v>5.6333401765551239E-2</v>
      </c>
      <c r="Y70" s="56">
        <v>-4.4301015106706143E-2</v>
      </c>
      <c r="Z70" s="56">
        <v>-4.1939454982933277E-2</v>
      </c>
      <c r="AA70" s="56">
        <v>-1</v>
      </c>
      <c r="AB70" s="56">
        <v>-1</v>
      </c>
      <c r="AC70" s="56">
        <v>-1</v>
      </c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</row>
    <row r="71" spans="1:63" s="23" customFormat="1" x14ac:dyDescent="0.35">
      <c r="A71" s="23" t="s">
        <v>9</v>
      </c>
      <c r="B71" s="23" t="s">
        <v>10</v>
      </c>
      <c r="C71" s="56"/>
      <c r="D71" s="56"/>
      <c r="E71" s="56"/>
      <c r="F71" s="56"/>
      <c r="G71" s="56">
        <v>0.35016230402652115</v>
      </c>
      <c r="H71" s="56">
        <v>0.21892655367231639</v>
      </c>
      <c r="I71" s="56">
        <v>9.139784946236551E-2</v>
      </c>
      <c r="J71" s="56">
        <v>3.3169369848444541E-2</v>
      </c>
      <c r="K71" s="56">
        <v>6.8187631080873778E-2</v>
      </c>
      <c r="L71" s="56">
        <v>0.14782320807813276</v>
      </c>
      <c r="M71" s="56">
        <v>0.26756066411238821</v>
      </c>
      <c r="N71" s="56">
        <v>0.25464839477578338</v>
      </c>
      <c r="O71" s="56">
        <v>0.2435590460683843</v>
      </c>
      <c r="P71" s="56">
        <v>0.10167291606576301</v>
      </c>
      <c r="Q71" s="56">
        <v>0.12997481108312336</v>
      </c>
      <c r="R71" s="56">
        <v>0.17860622532177839</v>
      </c>
      <c r="S71" s="56">
        <v>0.14001848428835495</v>
      </c>
      <c r="T71" s="56">
        <v>0.29270846969498621</v>
      </c>
      <c r="U71" s="56">
        <v>0.23469842685179287</v>
      </c>
      <c r="V71" s="56">
        <v>0.19335189697180644</v>
      </c>
      <c r="W71" s="56">
        <v>0.18318470476962578</v>
      </c>
      <c r="X71" s="56">
        <v>9.083544303797475E-2</v>
      </c>
      <c r="Y71" s="56">
        <v>8.1398947694212298E-2</v>
      </c>
      <c r="Z71" s="56">
        <v>5.35948665597199E-2</v>
      </c>
      <c r="AA71" s="56">
        <v>-1</v>
      </c>
      <c r="AB71" s="56">
        <v>-1</v>
      </c>
      <c r="AC71" s="56">
        <v>-1</v>
      </c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</row>
    <row r="72" spans="1:63" s="23" customFormat="1" x14ac:dyDescent="0.35">
      <c r="A72" s="23" t="s">
        <v>11</v>
      </c>
      <c r="B72" s="23" t="s">
        <v>12</v>
      </c>
      <c r="C72" s="56"/>
      <c r="D72" s="56"/>
      <c r="E72" s="56"/>
      <c r="F72" s="56"/>
      <c r="G72" s="56">
        <v>0.37934686672550755</v>
      </c>
      <c r="H72" s="56">
        <v>0.23406425293217747</v>
      </c>
      <c r="I72" s="56">
        <v>0.19220874678427058</v>
      </c>
      <c r="J72" s="56">
        <v>0.23489254108723134</v>
      </c>
      <c r="K72" s="56">
        <v>0.26305349372920395</v>
      </c>
      <c r="L72" s="56">
        <v>0.33739669421487606</v>
      </c>
      <c r="M72" s="56">
        <v>0.45540484997944919</v>
      </c>
      <c r="N72" s="56">
        <v>0.48143598143598143</v>
      </c>
      <c r="O72" s="56">
        <v>0.47849435128425966</v>
      </c>
      <c r="P72" s="56">
        <v>0.79375868994283949</v>
      </c>
      <c r="Q72" s="56">
        <v>0.67339734538266027</v>
      </c>
      <c r="R72" s="56">
        <v>0.57772044595964256</v>
      </c>
      <c r="S72" s="56">
        <v>0.53152412280701755</v>
      </c>
      <c r="T72" s="56">
        <v>0.34639565928860572</v>
      </c>
      <c r="U72" s="56">
        <v>0.31199898742722132</v>
      </c>
      <c r="V72" s="56">
        <v>0.3133504642878</v>
      </c>
      <c r="W72" s="56">
        <v>0.19516287810989796</v>
      </c>
      <c r="X72" s="56">
        <v>0.26808673958933027</v>
      </c>
      <c r="Y72" s="56">
        <v>0.21487603305785119</v>
      </c>
      <c r="Z72" s="56">
        <v>9.4692843008648886E-2</v>
      </c>
      <c r="AA72" s="56">
        <v>-1</v>
      </c>
      <c r="AB72" s="56">
        <v>-1</v>
      </c>
      <c r="AC72" s="56">
        <v>-1</v>
      </c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</row>
    <row r="73" spans="1:63" s="23" customFormat="1" x14ac:dyDescent="0.35">
      <c r="A73" s="23" t="s">
        <v>13</v>
      </c>
      <c r="B73" s="23" t="s">
        <v>14</v>
      </c>
      <c r="C73" s="56"/>
      <c r="D73" s="56"/>
      <c r="E73" s="56"/>
      <c r="F73" s="56"/>
      <c r="G73" s="56">
        <v>0.84226258687756705</v>
      </c>
      <c r="H73" s="56">
        <v>0.62311721745774507</v>
      </c>
      <c r="I73" s="56">
        <v>0.63976793248945141</v>
      </c>
      <c r="J73" s="56">
        <v>0.67868630438462851</v>
      </c>
      <c r="K73" s="56">
        <v>0.68988128886376487</v>
      </c>
      <c r="L73" s="56">
        <v>0.80365993137628666</v>
      </c>
      <c r="M73" s="56">
        <v>0.7401093599228048</v>
      </c>
      <c r="N73" s="56">
        <v>0.70048406615570791</v>
      </c>
      <c r="O73" s="56">
        <v>0.58975045159563799</v>
      </c>
      <c r="P73" s="56">
        <v>0.33417882054533932</v>
      </c>
      <c r="Q73" s="56">
        <v>0.1966728280961183</v>
      </c>
      <c r="R73" s="56">
        <v>0.16623176372909509</v>
      </c>
      <c r="S73" s="56">
        <v>0.13799343489605254</v>
      </c>
      <c r="T73" s="56">
        <v>4.2934093789606997E-2</v>
      </c>
      <c r="U73" s="56">
        <v>0.15245597775718256</v>
      </c>
      <c r="V73" s="56">
        <v>0.19394863971523013</v>
      </c>
      <c r="W73" s="56">
        <v>0.1904145556747161</v>
      </c>
      <c r="X73" s="56">
        <v>0.16557800394956712</v>
      </c>
      <c r="Y73" s="56">
        <v>0.14857257740249286</v>
      </c>
      <c r="Z73" s="56">
        <v>0.1118020358618339</v>
      </c>
      <c r="AA73" s="56">
        <v>-1</v>
      </c>
      <c r="AB73" s="56">
        <v>-1</v>
      </c>
      <c r="AC73" s="56">
        <v>-1</v>
      </c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</row>
    <row r="74" spans="1:63" s="23" customFormat="1" x14ac:dyDescent="0.35">
      <c r="A74" s="23" t="s">
        <v>15</v>
      </c>
      <c r="B74" s="23" t="s">
        <v>16</v>
      </c>
      <c r="C74" s="56"/>
      <c r="D74" s="56"/>
      <c r="E74" s="56"/>
      <c r="F74" s="56"/>
      <c r="G74" s="56">
        <v>0.82181204005308239</v>
      </c>
      <c r="H74" s="56">
        <v>0.74110471026770597</v>
      </c>
      <c r="I74" s="56">
        <v>0.26657406238161374</v>
      </c>
      <c r="J74" s="56">
        <v>0.32957435984398842</v>
      </c>
      <c r="K74" s="56">
        <v>0.35904906959803995</v>
      </c>
      <c r="L74" s="56">
        <v>0.40132347216815889</v>
      </c>
      <c r="M74" s="56">
        <v>0.61734795613160509</v>
      </c>
      <c r="N74" s="56">
        <v>0.46591416363752303</v>
      </c>
      <c r="O74" s="56">
        <v>0.45963065828582561</v>
      </c>
      <c r="P74" s="56">
        <v>0.21027777777777779</v>
      </c>
      <c r="Q74" s="56">
        <v>0.13660461102206889</v>
      </c>
      <c r="R74" s="56">
        <v>0.20981424283290551</v>
      </c>
      <c r="S74" s="56">
        <v>0.27650554146080908</v>
      </c>
      <c r="T74" s="56">
        <v>0.38007803534542117</v>
      </c>
      <c r="U74" s="56">
        <v>0.36375962685757668</v>
      </c>
      <c r="V74" s="56">
        <v>0.36468896080546576</v>
      </c>
      <c r="W74" s="56">
        <v>0.33907790475692345</v>
      </c>
      <c r="X74" s="56">
        <v>0.2117079660735075</v>
      </c>
      <c r="Y74" s="56">
        <v>0.11588785046728978</v>
      </c>
      <c r="Z74" s="56">
        <v>5.2461003372681336E-2</v>
      </c>
      <c r="AA74" s="56">
        <v>-1</v>
      </c>
      <c r="AB74" s="56">
        <v>-1</v>
      </c>
      <c r="AC74" s="56">
        <v>-1</v>
      </c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</row>
    <row r="75" spans="1:63" s="23" customFormat="1" x14ac:dyDescent="0.35">
      <c r="A75" s="23" t="s">
        <v>17</v>
      </c>
      <c r="B75" s="23" t="s">
        <v>18</v>
      </c>
      <c r="C75" s="56"/>
      <c r="D75" s="56"/>
      <c r="E75" s="56"/>
      <c r="F75" s="56"/>
      <c r="G75" s="56">
        <v>0.65879955553223835</v>
      </c>
      <c r="H75" s="56">
        <v>0.24795801752465274</v>
      </c>
      <c r="I75" s="56">
        <v>0.17561066864593533</v>
      </c>
      <c r="J75" s="56">
        <v>0.24111888425393202</v>
      </c>
      <c r="K75" s="56">
        <v>0.30231638396206173</v>
      </c>
      <c r="L75" s="56">
        <v>0.58711782121335143</v>
      </c>
      <c r="M75" s="56">
        <v>0.63176986551503123</v>
      </c>
      <c r="N75" s="56">
        <v>0.65956492487104734</v>
      </c>
      <c r="O75" s="56">
        <v>0.58975531671621306</v>
      </c>
      <c r="P75" s="56">
        <v>0.71678082191780823</v>
      </c>
      <c r="Q75" s="56">
        <v>0.64390706495969652</v>
      </c>
      <c r="R75" s="56">
        <v>0.54340106529887544</v>
      </c>
      <c r="S75" s="56">
        <v>0.53524165707710014</v>
      </c>
      <c r="T75" s="56">
        <v>0.38280470775982445</v>
      </c>
      <c r="U75" s="56">
        <v>0.41265262955485049</v>
      </c>
      <c r="V75" s="56">
        <v>0.35629833194861638</v>
      </c>
      <c r="W75" s="56">
        <v>0.30225803429213904</v>
      </c>
      <c r="X75" s="56">
        <v>0.67599538372764001</v>
      </c>
      <c r="Y75" s="56">
        <v>0.51691281562648883</v>
      </c>
      <c r="Z75" s="56">
        <v>0.46734520780322297</v>
      </c>
      <c r="AA75" s="56">
        <v>-1</v>
      </c>
      <c r="AB75" s="56">
        <v>-1</v>
      </c>
      <c r="AC75" s="56">
        <v>-1</v>
      </c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</row>
    <row r="76" spans="1:63" s="23" customFormat="1" x14ac:dyDescent="0.35">
      <c r="A76" s="23" t="s">
        <v>19</v>
      </c>
      <c r="B76" s="23" t="s">
        <v>20</v>
      </c>
      <c r="C76" s="56"/>
      <c r="D76" s="56"/>
      <c r="E76" s="56"/>
      <c r="F76" s="56"/>
      <c r="G76" s="56">
        <v>0.551439606741573</v>
      </c>
      <c r="H76" s="56">
        <v>0.41999999999999993</v>
      </c>
      <c r="I76" s="56">
        <v>0.3866085171883018</v>
      </c>
      <c r="J76" s="56">
        <v>0.31495809155383614</v>
      </c>
      <c r="K76" s="56">
        <v>0.26853004413262416</v>
      </c>
      <c r="L76" s="56">
        <v>0.37000380662352494</v>
      </c>
      <c r="M76" s="56">
        <v>0.4758556891766883</v>
      </c>
      <c r="N76" s="56">
        <v>0.518754596714881</v>
      </c>
      <c r="O76" s="56">
        <v>0.49964317573595007</v>
      </c>
      <c r="P76" s="56">
        <v>0.71380939149763822</v>
      </c>
      <c r="Q76" s="56">
        <v>0.60549078600977801</v>
      </c>
      <c r="R76" s="56">
        <v>0.52017756255044389</v>
      </c>
      <c r="S76" s="56">
        <v>0.50574028909642488</v>
      </c>
      <c r="T76" s="56">
        <v>0.3268482490272373</v>
      </c>
      <c r="U76" s="56">
        <v>0.36487858202545476</v>
      </c>
      <c r="V76" s="56">
        <v>0.38401911335280059</v>
      </c>
      <c r="W76" s="56">
        <v>0.40931537154821629</v>
      </c>
      <c r="X76" s="56">
        <v>0.34860703812316718</v>
      </c>
      <c r="Y76" s="56">
        <v>0.2183066361556063</v>
      </c>
      <c r="Z76" s="56">
        <v>0.18816173085775656</v>
      </c>
      <c r="AA76" s="56">
        <v>-1</v>
      </c>
      <c r="AB76" s="56">
        <v>-1</v>
      </c>
      <c r="AC76" s="56">
        <v>-1</v>
      </c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</row>
    <row r="77" spans="1:63" s="23" customFormat="1" x14ac:dyDescent="0.35">
      <c r="A77" s="23" t="s">
        <v>21</v>
      </c>
      <c r="B77" s="23" t="s">
        <v>22</v>
      </c>
      <c r="C77" s="56"/>
      <c r="D77" s="56"/>
      <c r="E77" s="56"/>
      <c r="F77" s="56"/>
      <c r="G77" s="56">
        <v>1.3118868845819489</v>
      </c>
      <c r="H77" s="56">
        <v>2.0059622914132205</v>
      </c>
      <c r="I77" s="56">
        <v>1.3401847534221316</v>
      </c>
      <c r="J77" s="56">
        <v>0.71018288474668201</v>
      </c>
      <c r="K77" s="56">
        <v>0.56119829649007857</v>
      </c>
      <c r="L77" s="56">
        <v>0.24658656283279723</v>
      </c>
      <c r="M77" s="56">
        <v>0.57450284065354817</v>
      </c>
      <c r="N77" s="56">
        <v>0.78435723914814814</v>
      </c>
      <c r="O77" s="56">
        <v>0.82756465997526796</v>
      </c>
      <c r="P77" s="56">
        <v>0.77673130193905826</v>
      </c>
      <c r="Q77" s="56">
        <v>0.77582266910420472</v>
      </c>
      <c r="R77" s="56">
        <v>0.72582602832097098</v>
      </c>
      <c r="S77" s="56">
        <v>0.66201224177505735</v>
      </c>
      <c r="T77" s="56">
        <v>0.67976301839725606</v>
      </c>
      <c r="U77" s="56">
        <v>0.76579590786256602</v>
      </c>
      <c r="V77" s="56">
        <v>0.58029225599749945</v>
      </c>
      <c r="W77" s="56">
        <v>0.52175164000460361</v>
      </c>
      <c r="X77" s="56">
        <v>0.50380545758307038</v>
      </c>
      <c r="Y77" s="56">
        <v>0.19865908759656037</v>
      </c>
      <c r="Z77" s="56">
        <v>0.19537160658655983</v>
      </c>
      <c r="AA77" s="56">
        <v>-1</v>
      </c>
      <c r="AB77" s="56">
        <v>-1</v>
      </c>
      <c r="AC77" s="56">
        <v>-1</v>
      </c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</row>
    <row r="78" spans="1:63" s="23" customFormat="1" x14ac:dyDescent="0.35">
      <c r="A78" s="23" t="s">
        <v>23</v>
      </c>
      <c r="B78" s="23" t="s">
        <v>24</v>
      </c>
      <c r="C78" s="56"/>
      <c r="D78" s="56"/>
      <c r="E78" s="56"/>
      <c r="F78" s="56"/>
      <c r="G78" s="56">
        <v>0.48095519448965773</v>
      </c>
      <c r="H78" s="56">
        <v>0.29421827927642497</v>
      </c>
      <c r="I78" s="56">
        <v>0.29897416795171883</v>
      </c>
      <c r="J78" s="56">
        <v>0.24811670556004617</v>
      </c>
      <c r="K78" s="56">
        <v>0.35936300527783915</v>
      </c>
      <c r="L78" s="56">
        <v>0.39374792957735094</v>
      </c>
      <c r="M78" s="56">
        <v>0.48827756123374155</v>
      </c>
      <c r="N78" s="56">
        <v>0.6633193600129399</v>
      </c>
      <c r="O78" s="56">
        <v>0.57738158033547848</v>
      </c>
      <c r="P78" s="56">
        <v>0.18753623188405788</v>
      </c>
      <c r="Q78" s="56">
        <v>0.17458157572458832</v>
      </c>
      <c r="R78" s="56">
        <v>0.21042679632631001</v>
      </c>
      <c r="S78" s="56">
        <v>0.28123327982878554</v>
      </c>
      <c r="T78" s="56">
        <v>0.62387112521357091</v>
      </c>
      <c r="U78" s="56">
        <v>0.57066728452270632</v>
      </c>
      <c r="V78" s="56">
        <v>0.50717845718961541</v>
      </c>
      <c r="W78" s="56">
        <v>0.37291851542517085</v>
      </c>
      <c r="X78" s="56">
        <v>3.7426724785810883E-2</v>
      </c>
      <c r="Y78" s="56">
        <v>2.5077445050892377E-2</v>
      </c>
      <c r="Z78" s="56">
        <v>4.757909283845807E-2</v>
      </c>
      <c r="AA78" s="56">
        <v>-1</v>
      </c>
      <c r="AB78" s="56">
        <v>-1</v>
      </c>
      <c r="AC78" s="56">
        <v>-1</v>
      </c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</row>
    <row r="79" spans="1:63" s="23" customFormat="1" x14ac:dyDescent="0.35">
      <c r="A79" s="23" t="s">
        <v>25</v>
      </c>
      <c r="B79" s="23" t="s">
        <v>26</v>
      </c>
      <c r="C79" s="56"/>
      <c r="D79" s="56"/>
      <c r="E79" s="56"/>
      <c r="F79" s="56"/>
      <c r="G79" s="56">
        <v>1.0593521598637738</v>
      </c>
      <c r="H79" s="56">
        <v>0.25422329386067166</v>
      </c>
      <c r="I79" s="56">
        <v>0.30912863708359151</v>
      </c>
      <c r="J79" s="56">
        <v>0.39377787205051296</v>
      </c>
      <c r="K79" s="56">
        <v>0.35969059469016407</v>
      </c>
      <c r="L79" s="56">
        <v>0.44032208418925456</v>
      </c>
      <c r="M79" s="56">
        <v>0.48698701275222223</v>
      </c>
      <c r="N79" s="56">
        <v>0.4704377474886996</v>
      </c>
      <c r="O79" s="56">
        <v>0.56015201864586128</v>
      </c>
      <c r="P79" s="56">
        <v>0.37721890431076432</v>
      </c>
      <c r="Q79" s="56">
        <v>0.23309788092835526</v>
      </c>
      <c r="R79" s="56">
        <v>0.2924211938296446</v>
      </c>
      <c r="S79" s="56">
        <v>0.2122940430925222</v>
      </c>
      <c r="T79" s="56">
        <v>3.804034582132565E-2</v>
      </c>
      <c r="U79" s="56">
        <v>0.45526459356246596</v>
      </c>
      <c r="V79" s="56">
        <v>0.42189932537623243</v>
      </c>
      <c r="W79" s="56">
        <v>0.61683220073183476</v>
      </c>
      <c r="X79" s="56">
        <v>0.63742365352581909</v>
      </c>
      <c r="Y79" s="56">
        <v>0.29821930646672912</v>
      </c>
      <c r="Z79" s="56">
        <v>0.31021897810218979</v>
      </c>
      <c r="AA79" s="56">
        <v>-1</v>
      </c>
      <c r="AB79" s="56">
        <v>-1</v>
      </c>
      <c r="AC79" s="56">
        <v>-1</v>
      </c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</row>
    <row r="80" spans="1:63" s="23" customFormat="1" x14ac:dyDescent="0.35">
      <c r="A80" s="23" t="s">
        <v>27</v>
      </c>
      <c r="B80" s="23" t="s">
        <v>28</v>
      </c>
      <c r="C80" s="56"/>
      <c r="D80" s="56"/>
      <c r="E80" s="56"/>
      <c r="F80" s="56"/>
      <c r="G80" s="56">
        <v>0.67257992754742979</v>
      </c>
      <c r="H80" s="56">
        <v>0.44705171529539056</v>
      </c>
      <c r="I80" s="56">
        <v>0.39499444971621944</v>
      </c>
      <c r="J80" s="56">
        <v>0.45908240716607485</v>
      </c>
      <c r="K80" s="56">
        <v>0.65712239494521718</v>
      </c>
      <c r="L80" s="56">
        <v>1.1786854656121388</v>
      </c>
      <c r="M80" s="56">
        <v>0.95527396172413059</v>
      </c>
      <c r="N80" s="56">
        <v>0.79366284208903171</v>
      </c>
      <c r="O80" s="56">
        <v>0.47857111586156886</v>
      </c>
      <c r="P80" s="56">
        <v>0.28637189177143507</v>
      </c>
      <c r="Q80" s="56">
        <v>0.27835320538040653</v>
      </c>
      <c r="R80" s="56">
        <v>0.27682064998586364</v>
      </c>
      <c r="S80" s="56">
        <v>0.20967701117660575</v>
      </c>
      <c r="T80" s="56">
        <v>0.17222733587951122</v>
      </c>
      <c r="U80" s="56">
        <v>0.27920410783055205</v>
      </c>
      <c r="V80" s="56">
        <v>0.36913229018492166</v>
      </c>
      <c r="W80" s="56">
        <v>0.48953974895397478</v>
      </c>
      <c r="X80" s="56">
        <v>0.51280788177339898</v>
      </c>
      <c r="Y80" s="56">
        <v>0.50426492724535876</v>
      </c>
      <c r="Z80" s="56">
        <v>0.39948051948051955</v>
      </c>
      <c r="AA80" s="56">
        <v>-1</v>
      </c>
      <c r="AB80" s="56">
        <v>-1</v>
      </c>
      <c r="AC80" s="56">
        <v>-1</v>
      </c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</row>
    <row r="81" spans="1:63" s="23" customFormat="1" x14ac:dyDescent="0.35">
      <c r="A81" s="23" t="s">
        <v>29</v>
      </c>
      <c r="B81" s="23" t="s">
        <v>30</v>
      </c>
      <c r="C81" s="56"/>
      <c r="D81" s="56"/>
      <c r="E81" s="56"/>
      <c r="F81" s="56"/>
      <c r="G81" s="56">
        <v>0.53897027374950235</v>
      </c>
      <c r="H81" s="56">
        <v>0.39290757037738766</v>
      </c>
      <c r="I81" s="56">
        <v>0.41860417899365387</v>
      </c>
      <c r="J81" s="56">
        <v>0.34249888145817131</v>
      </c>
      <c r="K81" s="56">
        <v>0.2668681882090731</v>
      </c>
      <c r="L81" s="56">
        <v>0.15995910783705503</v>
      </c>
      <c r="M81" s="56">
        <v>0.18704341692309256</v>
      </c>
      <c r="N81" s="56">
        <v>0.16235129609887133</v>
      </c>
      <c r="O81" s="56">
        <v>0.27545049304336078</v>
      </c>
      <c r="P81" s="56">
        <v>0.54567588208202689</v>
      </c>
      <c r="Q81" s="56">
        <v>0.53317131060996226</v>
      </c>
      <c r="R81" s="56">
        <v>0.81360946224948227</v>
      </c>
      <c r="S81" s="56">
        <v>0.65554915400713387</v>
      </c>
      <c r="T81" s="56">
        <v>0.95614760474126159</v>
      </c>
      <c r="U81" s="56">
        <v>1.0141811702639183</v>
      </c>
      <c r="V81" s="56">
        <v>0.76897010037710389</v>
      </c>
      <c r="W81" s="56">
        <v>0.66490548849920317</v>
      </c>
      <c r="X81" s="56">
        <v>0.78277599891351302</v>
      </c>
      <c r="Y81" s="56">
        <v>0.46735431606624234</v>
      </c>
      <c r="Z81" s="56">
        <v>0.2011891537120889</v>
      </c>
      <c r="AA81" s="56">
        <v>-1</v>
      </c>
      <c r="AB81" s="56">
        <v>-1</v>
      </c>
      <c r="AC81" s="56">
        <v>-1</v>
      </c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</row>
    <row r="82" spans="1:63" s="23" customFormat="1" x14ac:dyDescent="0.35">
      <c r="A82" s="23" t="s">
        <v>31</v>
      </c>
      <c r="B82" s="23" t="s">
        <v>32</v>
      </c>
      <c r="C82" s="56"/>
      <c r="D82" s="56"/>
      <c r="E82" s="56"/>
      <c r="F82" s="56"/>
      <c r="G82" s="56">
        <v>0.4718767205437786</v>
      </c>
      <c r="H82" s="56">
        <v>0.41708662219856629</v>
      </c>
      <c r="I82" s="56">
        <v>0.7333189436363563</v>
      </c>
      <c r="J82" s="56">
        <v>1.1992483746563476E-2</v>
      </c>
      <c r="K82" s="56">
        <v>0.36520606120442589</v>
      </c>
      <c r="L82" s="56">
        <v>0.43575235948950319</v>
      </c>
      <c r="M82" s="56">
        <v>0.82237109122774665</v>
      </c>
      <c r="N82" s="56">
        <v>0.86297090361528173</v>
      </c>
      <c r="O82" s="56">
        <v>0.64941808707201965</v>
      </c>
      <c r="P82" s="56">
        <v>0.78739563620171427</v>
      </c>
      <c r="Q82" s="56">
        <v>0.55963469926719678</v>
      </c>
      <c r="R82" s="56">
        <v>0.48602193686463346</v>
      </c>
      <c r="S82" s="56">
        <v>0.53460615956169688</v>
      </c>
      <c r="T82" s="56">
        <v>0.27254467517948711</v>
      </c>
      <c r="U82" s="56">
        <v>0.41423733434157728</v>
      </c>
      <c r="V82" s="56">
        <v>0.59484850913138487</v>
      </c>
      <c r="W82" s="56">
        <v>0.60552151411464505</v>
      </c>
      <c r="X82" s="56">
        <v>0.88619311674709533</v>
      </c>
      <c r="Y82" s="56">
        <v>0.79469621171092597</v>
      </c>
      <c r="Z82" s="56">
        <v>0.61406619365003223</v>
      </c>
      <c r="AA82" s="56">
        <v>-1</v>
      </c>
      <c r="AB82" s="56">
        <v>-1</v>
      </c>
      <c r="AC82" s="56">
        <v>-1</v>
      </c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</row>
    <row r="83" spans="1:63" s="23" customFormat="1" x14ac:dyDescent="0.35">
      <c r="A83" s="23" t="s">
        <v>33</v>
      </c>
      <c r="B83" s="23" t="s">
        <v>34</v>
      </c>
      <c r="C83" s="56"/>
      <c r="D83" s="56"/>
      <c r="E83" s="56"/>
      <c r="F83" s="56"/>
      <c r="G83" s="56">
        <v>0.75967641945544218</v>
      </c>
      <c r="H83" s="56"/>
      <c r="I83" s="56"/>
      <c r="J83" s="56"/>
      <c r="K83" s="56">
        <v>0.31998528561669026</v>
      </c>
      <c r="L83" s="56"/>
      <c r="M83" s="56"/>
      <c r="N83" s="56"/>
      <c r="O83" s="56">
        <v>0.39516540751183848</v>
      </c>
      <c r="P83" s="56"/>
      <c r="Q83" s="56"/>
      <c r="R83" s="56"/>
      <c r="S83" s="56">
        <v>0.17595980823978086</v>
      </c>
      <c r="T83" s="56"/>
      <c r="U83" s="56"/>
      <c r="V83" s="56"/>
      <c r="W83" s="56">
        <v>0.39150742751270018</v>
      </c>
      <c r="X83" s="56"/>
      <c r="Y83" s="56"/>
      <c r="Z83" s="56">
        <v>0.61509630708430141</v>
      </c>
      <c r="AA83" s="56">
        <v>-1</v>
      </c>
      <c r="AB83" s="56" t="e">
        <v>#DIV/0!</v>
      </c>
      <c r="AC83" s="56">
        <v>-1</v>
      </c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</row>
    <row r="84" spans="1:63" s="23" customFormat="1" x14ac:dyDescent="0.35">
      <c r="A84" s="23" t="s">
        <v>35</v>
      </c>
      <c r="B84" s="23" t="s">
        <v>36</v>
      </c>
      <c r="C84" s="56"/>
      <c r="D84" s="56"/>
      <c r="E84" s="56"/>
      <c r="F84" s="56"/>
      <c r="G84" s="56">
        <v>7.7798043918482218E-2</v>
      </c>
      <c r="H84" s="56"/>
      <c r="I84" s="56"/>
      <c r="J84" s="56"/>
      <c r="K84" s="56">
        <v>0.20049036590890901</v>
      </c>
      <c r="L84" s="56"/>
      <c r="M84" s="56"/>
      <c r="N84" s="56"/>
      <c r="O84" s="56">
        <v>0.18938418505527688</v>
      </c>
      <c r="P84" s="56"/>
      <c r="Q84" s="56"/>
      <c r="R84" s="56"/>
      <c r="S84" s="56">
        <v>1.7304253690949478</v>
      </c>
      <c r="T84" s="56"/>
      <c r="U84" s="56"/>
      <c r="V84" s="56"/>
      <c r="W84" s="56">
        <v>1.3040577490976699</v>
      </c>
      <c r="X84" s="56"/>
      <c r="Y84" s="56">
        <v>1.0571241544839625</v>
      </c>
      <c r="Z84" s="56">
        <v>0.8623056371137523</v>
      </c>
      <c r="AA84" s="56">
        <v>-1</v>
      </c>
      <c r="AB84" s="56" t="e">
        <v>#DIV/0!</v>
      </c>
      <c r="AC84" s="56">
        <v>-1</v>
      </c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</row>
    <row r="85" spans="1:63" s="23" customFormat="1" x14ac:dyDescent="0.35">
      <c r="A85" s="23" t="s">
        <v>37</v>
      </c>
      <c r="B85" s="23" t="s">
        <v>38</v>
      </c>
      <c r="C85" s="56"/>
      <c r="D85" s="56"/>
      <c r="E85" s="56"/>
      <c r="F85" s="56"/>
      <c r="G85" s="56">
        <v>0.38142491369756581</v>
      </c>
      <c r="H85" s="56"/>
      <c r="I85" s="56"/>
      <c r="J85" s="56"/>
      <c r="K85" s="56">
        <v>0.25470648986592415</v>
      </c>
      <c r="L85" s="56"/>
      <c r="M85" s="56"/>
      <c r="N85" s="56"/>
      <c r="O85" s="56">
        <v>0.70389121901638818</v>
      </c>
      <c r="P85" s="56"/>
      <c r="Q85" s="56"/>
      <c r="R85" s="56"/>
      <c r="S85" s="56">
        <v>0.7025369115300788</v>
      </c>
      <c r="T85" s="56"/>
      <c r="U85" s="56"/>
      <c r="V85" s="56"/>
      <c r="W85" s="56">
        <v>0.39551205967706582</v>
      </c>
      <c r="X85" s="56"/>
      <c r="Y85" s="56">
        <v>0.18199906255081855</v>
      </c>
      <c r="Z85" s="56">
        <v>0.11451548847310211</v>
      </c>
      <c r="AA85" s="56">
        <v>-1</v>
      </c>
      <c r="AB85" s="56">
        <v>-1</v>
      </c>
      <c r="AC85" s="56">
        <v>-1</v>
      </c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</row>
    <row r="86" spans="1:63" s="23" customFormat="1" x14ac:dyDescent="0.35">
      <c r="A86" s="23" t="s">
        <v>39</v>
      </c>
      <c r="B86" s="23" t="s">
        <v>40</v>
      </c>
      <c r="C86" s="56"/>
      <c r="D86" s="56"/>
      <c r="E86" s="56"/>
      <c r="F86" s="56"/>
      <c r="G86" s="56">
        <v>0.52286234385788721</v>
      </c>
      <c r="H86" s="56"/>
      <c r="I86" s="56"/>
      <c r="J86" s="56"/>
      <c r="K86" s="56">
        <v>0.49525982740825492</v>
      </c>
      <c r="L86" s="56"/>
      <c r="M86" s="56"/>
      <c r="N86" s="56"/>
      <c r="O86" s="56">
        <v>0.19127314748451307</v>
      </c>
      <c r="P86" s="56"/>
      <c r="Q86" s="56"/>
      <c r="R86" s="56"/>
      <c r="S86" s="56">
        <v>0.22952086696384955</v>
      </c>
      <c r="T86" s="56"/>
      <c r="U86" s="56"/>
      <c r="V86" s="56"/>
      <c r="W86" s="56">
        <v>-0.10464077209438882</v>
      </c>
      <c r="X86" s="56"/>
      <c r="Y86" s="56">
        <v>0.22668195200043395</v>
      </c>
      <c r="Z86" s="56">
        <v>0.64257041923281344</v>
      </c>
      <c r="AA86" s="56">
        <v>-1</v>
      </c>
      <c r="AB86" s="56" t="e">
        <v>#DIV/0!</v>
      </c>
      <c r="AC86" s="56">
        <v>-1</v>
      </c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</row>
    <row r="87" spans="1:63" s="23" customFormat="1" x14ac:dyDescent="0.35">
      <c r="A87" s="23" t="s">
        <v>41</v>
      </c>
      <c r="B87" s="23" t="s">
        <v>42</v>
      </c>
      <c r="C87" s="56"/>
      <c r="D87" s="56"/>
      <c r="E87" s="56"/>
      <c r="F87" s="56"/>
      <c r="G87" s="56">
        <v>0.32560572667079435</v>
      </c>
      <c r="H87" s="56"/>
      <c r="I87" s="56"/>
      <c r="J87" s="56"/>
      <c r="K87" s="56">
        <v>9.9152892060486941E-2</v>
      </c>
      <c r="L87" s="56"/>
      <c r="M87" s="56"/>
      <c r="N87" s="56"/>
      <c r="O87" s="56">
        <v>0.41573182581044077</v>
      </c>
      <c r="P87" s="56"/>
      <c r="Q87" s="56"/>
      <c r="R87" s="56"/>
      <c r="S87" s="56">
        <v>-0.13242863827795981</v>
      </c>
      <c r="T87" s="56"/>
      <c r="U87" s="56"/>
      <c r="V87" s="56"/>
      <c r="W87" s="56">
        <v>-3.1661272923408812E-2</v>
      </c>
      <c r="X87" s="56"/>
      <c r="Y87" s="56">
        <v>0.12257686247205823</v>
      </c>
      <c r="Z87" s="56">
        <v>5.3408711416440102E-2</v>
      </c>
      <c r="AA87" s="56">
        <v>-1</v>
      </c>
      <c r="AB87" s="56">
        <v>-1</v>
      </c>
      <c r="AC87" s="56">
        <v>-1</v>
      </c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</row>
    <row r="88" spans="1:63" s="23" customFormat="1" x14ac:dyDescent="0.35">
      <c r="A88" s="23" t="s">
        <v>43</v>
      </c>
      <c r="B88" s="23" t="s">
        <v>44</v>
      </c>
      <c r="C88" s="56"/>
      <c r="D88" s="56"/>
      <c r="E88" s="56"/>
      <c r="F88" s="56"/>
      <c r="G88" s="56">
        <v>0.31079816391104775</v>
      </c>
      <c r="H88" s="56"/>
      <c r="I88" s="56"/>
      <c r="J88" s="56"/>
      <c r="K88" s="56">
        <v>1.0913201645530886</v>
      </c>
      <c r="L88" s="56"/>
      <c r="M88" s="56"/>
      <c r="N88" s="56"/>
      <c r="O88" s="56">
        <v>6.7531538561581339E-2</v>
      </c>
      <c r="P88" s="56"/>
      <c r="Q88" s="56"/>
      <c r="R88" s="56"/>
      <c r="S88" s="56">
        <v>-0.26002802058904151</v>
      </c>
      <c r="T88" s="56"/>
      <c r="U88" s="56"/>
      <c r="V88" s="56"/>
      <c r="W88" s="56">
        <v>8.1434833611162549E-2</v>
      </c>
      <c r="X88" s="56"/>
      <c r="Y88" s="56"/>
      <c r="Z88" s="56">
        <v>0.2654561429199005</v>
      </c>
      <c r="AA88" s="56">
        <v>-1</v>
      </c>
      <c r="AB88" s="56" t="e">
        <v>#DIV/0!</v>
      </c>
      <c r="AC88" s="56" t="e">
        <v>#DIV/0!</v>
      </c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</row>
    <row r="89" spans="1:63" s="23" customFormat="1" x14ac:dyDescent="0.35">
      <c r="A89" s="23" t="s">
        <v>45</v>
      </c>
      <c r="B89" s="23" t="s">
        <v>46</v>
      </c>
      <c r="C89" s="56"/>
      <c r="D89" s="56"/>
      <c r="E89" s="56"/>
      <c r="F89" s="56"/>
      <c r="G89" s="56"/>
      <c r="H89" s="56"/>
      <c r="I89" s="56"/>
      <c r="J89" s="56"/>
      <c r="K89" s="56">
        <v>0.54210012297763543</v>
      </c>
      <c r="L89" s="56"/>
      <c r="M89" s="56"/>
      <c r="N89" s="56"/>
      <c r="O89" s="56">
        <v>0.24349803944699988</v>
      </c>
      <c r="P89" s="56"/>
      <c r="Q89" s="56"/>
      <c r="R89" s="56"/>
      <c r="S89" s="56">
        <v>0.15494969886632481</v>
      </c>
      <c r="T89" s="56"/>
      <c r="U89" s="56"/>
      <c r="V89" s="56"/>
      <c r="W89" s="56">
        <v>0.47986604811949829</v>
      </c>
      <c r="X89" s="56"/>
      <c r="Y89" s="56">
        <v>-0.19736944413903179</v>
      </c>
      <c r="Z89" s="56">
        <v>4.7182276079961616E-2</v>
      </c>
      <c r="AA89" s="56">
        <v>-1</v>
      </c>
      <c r="AB89" s="56">
        <v>-1</v>
      </c>
      <c r="AC89" s="56">
        <v>-1</v>
      </c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</row>
    <row r="90" spans="1:63" s="23" customFormat="1" x14ac:dyDescent="0.35">
      <c r="A90" s="23" t="s">
        <v>47</v>
      </c>
      <c r="B90" s="23" t="s">
        <v>48</v>
      </c>
      <c r="C90" s="56"/>
      <c r="D90" s="56"/>
      <c r="E90" s="56"/>
      <c r="F90" s="56"/>
      <c r="G90" s="56">
        <v>0.19108412566681854</v>
      </c>
      <c r="H90" s="56"/>
      <c r="I90" s="56"/>
      <c r="J90" s="56"/>
      <c r="K90" s="56">
        <v>2.3167842752423784E-2</v>
      </c>
      <c r="L90" s="56"/>
      <c r="M90" s="56"/>
      <c r="N90" s="56"/>
      <c r="O90" s="56">
        <v>3.8476291976112797E-2</v>
      </c>
      <c r="P90" s="56"/>
      <c r="Q90" s="56"/>
      <c r="R90" s="56"/>
      <c r="S90" s="56">
        <v>9.1202963172168916E-2</v>
      </c>
      <c r="T90" s="56"/>
      <c r="U90" s="56"/>
      <c r="V90" s="56"/>
      <c r="W90" s="56">
        <v>0.88083018563846194</v>
      </c>
      <c r="X90" s="56"/>
      <c r="Y90" s="56"/>
      <c r="Z90" s="56" t="e">
        <v>#DIV/0!</v>
      </c>
      <c r="AA90" s="56">
        <v>-1</v>
      </c>
      <c r="AB90" s="56" t="e">
        <v>#DIV/0!</v>
      </c>
      <c r="AC90" s="56" t="e">
        <v>#DIV/0!</v>
      </c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</row>
    <row r="91" spans="1:63" s="23" customFormat="1" x14ac:dyDescent="0.35">
      <c r="A91" s="23" t="s">
        <v>49</v>
      </c>
      <c r="B91" s="23" t="s">
        <v>50</v>
      </c>
      <c r="C91" s="56"/>
      <c r="D91" s="56"/>
      <c r="E91" s="56"/>
      <c r="F91" s="56"/>
      <c r="G91" s="56">
        <v>1.3309758599793988</v>
      </c>
      <c r="H91" s="56"/>
      <c r="I91" s="56"/>
      <c r="J91" s="56"/>
      <c r="K91" s="56">
        <v>-0.40015031100375353</v>
      </c>
      <c r="L91" s="56"/>
      <c r="M91" s="56"/>
      <c r="N91" s="56"/>
      <c r="O91" s="56">
        <v>6.9577252677595736E-2</v>
      </c>
      <c r="P91" s="56"/>
      <c r="Q91" s="56"/>
      <c r="R91" s="56"/>
      <c r="S91" s="56">
        <v>-0.23074264954914891</v>
      </c>
      <c r="T91" s="56"/>
      <c r="U91" s="56"/>
      <c r="V91" s="56"/>
      <c r="W91" s="56">
        <v>0.35621823986805135</v>
      </c>
      <c r="X91" s="56"/>
      <c r="Y91" s="56">
        <v>4.8214049853462226</v>
      </c>
      <c r="Z91" s="56">
        <v>3.15474731236813</v>
      </c>
      <c r="AA91" s="56">
        <v>-1</v>
      </c>
      <c r="AB91" s="56" t="e">
        <v>#DIV/0!</v>
      </c>
      <c r="AC91" s="56">
        <v>-1</v>
      </c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</row>
    <row r="92" spans="1:63" s="25" customFormat="1" ht="13.15" x14ac:dyDescent="0.4">
      <c r="A92" s="10" t="s">
        <v>85</v>
      </c>
      <c r="B92" s="25" t="s">
        <v>51</v>
      </c>
      <c r="C92" s="57"/>
      <c r="D92" s="57"/>
      <c r="E92" s="57"/>
      <c r="F92" s="57"/>
      <c r="G92" s="57">
        <v>0.38743698143556471</v>
      </c>
      <c r="H92" s="57">
        <v>0.17266523679360457</v>
      </c>
      <c r="I92" s="57">
        <v>7.6113091330342719E-2</v>
      </c>
      <c r="J92" s="57">
        <v>7.4522313403004858E-2</v>
      </c>
      <c r="K92" s="57">
        <v>0.12316100438535837</v>
      </c>
      <c r="L92" s="57">
        <v>0.23958761293141406</v>
      </c>
      <c r="M92" s="57">
        <v>0.29132363152934082</v>
      </c>
      <c r="N92" s="57">
        <v>0.27665507602275419</v>
      </c>
      <c r="O92" s="57">
        <v>0.22773585340180125</v>
      </c>
      <c r="P92" s="57">
        <v>0.18683494472033524</v>
      </c>
      <c r="Q92" s="57">
        <v>0.16056938826186218</v>
      </c>
      <c r="R92" s="57">
        <v>0.13913759824109739</v>
      </c>
      <c r="S92" s="57">
        <v>0.14404267440947272</v>
      </c>
      <c r="T92" s="57">
        <v>8.888759198368068E-2</v>
      </c>
      <c r="U92" s="57">
        <v>0.13785497829931481</v>
      </c>
      <c r="V92" s="57">
        <v>0.1549322302826146</v>
      </c>
      <c r="W92" s="57">
        <v>0.14516682486735211</v>
      </c>
      <c r="X92" s="57">
        <v>0.18480057093232172</v>
      </c>
      <c r="Y92" s="57">
        <v>0.10734818255227196</v>
      </c>
      <c r="Z92" s="57">
        <v>8.1119998432609197E-2</v>
      </c>
      <c r="AA92" s="57">
        <v>-1</v>
      </c>
      <c r="AB92" s="57">
        <v>-1</v>
      </c>
      <c r="AC92" s="57">
        <v>-1</v>
      </c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</row>
    <row r="93" spans="1:63" s="23" customFormat="1" x14ac:dyDescent="0.35">
      <c r="B93" s="27" t="s">
        <v>52</v>
      </c>
      <c r="C93" s="58"/>
      <c r="D93" s="58"/>
      <c r="E93" s="58"/>
      <c r="F93" s="58"/>
      <c r="G93" s="58">
        <v>0.34417976714345322</v>
      </c>
      <c r="H93" s="58">
        <v>0.12193475566572243</v>
      </c>
      <c r="I93" s="58">
        <v>2.4899790867898286E-2</v>
      </c>
      <c r="J93" s="58">
        <v>2.0199266567581198E-2</v>
      </c>
      <c r="K93" s="58">
        <v>6.9442614310185835E-2</v>
      </c>
      <c r="L93" s="58">
        <v>0.19082328109126423</v>
      </c>
      <c r="M93" s="58">
        <v>0.22153909919867365</v>
      </c>
      <c r="N93" s="58">
        <v>0.1996991116105582</v>
      </c>
      <c r="O93" s="58">
        <v>0.14407754230326919</v>
      </c>
      <c r="P93" s="58">
        <v>0.10407176106150717</v>
      </c>
      <c r="Q93" s="58">
        <v>8.3561351841620946E-2</v>
      </c>
      <c r="R93" s="58">
        <v>5.467937158845082E-2</v>
      </c>
      <c r="S93" s="58">
        <v>5.7775703618609953E-2</v>
      </c>
      <c r="T93" s="58">
        <v>-7.1493409552959575E-3</v>
      </c>
      <c r="U93" s="58">
        <v>3.5128147482014427E-2</v>
      </c>
      <c r="V93" s="58">
        <v>5.706342502053996E-2</v>
      </c>
      <c r="W93" s="58">
        <v>5.6396089424658458E-2</v>
      </c>
      <c r="X93" s="58">
        <v>0.11282547262478659</v>
      </c>
      <c r="Y93" s="58">
        <v>4.2530581217663732E-2</v>
      </c>
      <c r="Z93" s="58">
        <v>3.0635507522037919E-2</v>
      </c>
      <c r="AA93" s="58">
        <v>-1</v>
      </c>
      <c r="AB93" s="58">
        <v>-1</v>
      </c>
      <c r="AC93" s="58">
        <v>-1</v>
      </c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</row>
    <row r="94" spans="1:63" s="23" customFormat="1" x14ac:dyDescent="0.35">
      <c r="B94" s="27" t="s">
        <v>53</v>
      </c>
      <c r="C94" s="58"/>
      <c r="D94" s="58"/>
      <c r="E94" s="58"/>
      <c r="F94" s="58"/>
      <c r="G94" s="58">
        <v>0.64044592143858003</v>
      </c>
      <c r="H94" s="58">
        <v>0.4670123757308009</v>
      </c>
      <c r="I94" s="58">
        <v>0.33919866648810681</v>
      </c>
      <c r="J94" s="58">
        <v>0.35014397489536364</v>
      </c>
      <c r="K94" s="58">
        <v>0.37345090389655766</v>
      </c>
      <c r="L94" s="58">
        <v>0.43776306140469945</v>
      </c>
      <c r="M94" s="58">
        <v>0.56090817988869901</v>
      </c>
      <c r="N94" s="58">
        <v>0.56567412090522118</v>
      </c>
      <c r="O94" s="58">
        <v>0.53940692020341641</v>
      </c>
      <c r="P94" s="58">
        <v>0.49046759159801634</v>
      </c>
      <c r="Q94" s="58">
        <v>0.40105116226071114</v>
      </c>
      <c r="R94" s="58">
        <v>0.38427486761862961</v>
      </c>
      <c r="S94" s="58">
        <v>0.38176789117705745</v>
      </c>
      <c r="T94" s="58">
        <v>0.34876325842456835</v>
      </c>
      <c r="U94" s="58">
        <v>0.38211762313831144</v>
      </c>
      <c r="V94" s="58">
        <v>0.36551435664939547</v>
      </c>
      <c r="W94" s="58">
        <v>0.32158827220125286</v>
      </c>
      <c r="X94" s="58">
        <v>0.30818525609582426</v>
      </c>
      <c r="Y94" s="58">
        <v>0.20507973402377311</v>
      </c>
      <c r="Z94" s="58">
        <v>0.1539658699024713</v>
      </c>
      <c r="AA94" s="58">
        <v>-1</v>
      </c>
      <c r="AB94" s="58">
        <v>-1</v>
      </c>
      <c r="AC94" s="58">
        <v>-1</v>
      </c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</row>
    <row r="95" spans="1:63" s="23" customFormat="1" x14ac:dyDescent="0.35">
      <c r="B95" s="27" t="s">
        <v>54</v>
      </c>
      <c r="C95" s="58"/>
      <c r="D95" s="58"/>
      <c r="E95" s="58"/>
      <c r="F95" s="58"/>
      <c r="G95" s="58">
        <v>0.58880249285447062</v>
      </c>
      <c r="H95" s="58">
        <v>0.42843695853232378</v>
      </c>
      <c r="I95" s="58">
        <v>0.4573226234869161</v>
      </c>
      <c r="J95" s="58">
        <v>0.31469137116793067</v>
      </c>
      <c r="K95" s="58">
        <v>0.49548444569840222</v>
      </c>
      <c r="L95" s="58">
        <v>0.79426096779301325</v>
      </c>
      <c r="M95" s="58">
        <v>0.75550632465016299</v>
      </c>
      <c r="N95" s="58">
        <v>0.66911760960387978</v>
      </c>
      <c r="O95" s="58">
        <v>0.47415335918113866</v>
      </c>
      <c r="P95" s="58">
        <v>0.41296054784692493</v>
      </c>
      <c r="Q95" s="58">
        <v>0.375567471505309</v>
      </c>
      <c r="R95" s="58">
        <v>0.40695307578677609</v>
      </c>
      <c r="S95" s="58">
        <v>0.36556613066306198</v>
      </c>
      <c r="T95" s="58">
        <v>0.3126251942707674</v>
      </c>
      <c r="U95" s="58">
        <v>0.43585765744097205</v>
      </c>
      <c r="V95" s="58">
        <v>0.50268489396588256</v>
      </c>
      <c r="W95" s="58">
        <v>0.55797242619023812</v>
      </c>
      <c r="X95" s="58">
        <v>0.65629191281670241</v>
      </c>
      <c r="Y95" s="58">
        <v>0.56276882240415249</v>
      </c>
      <c r="Z95" s="58">
        <v>0.40856046819943836</v>
      </c>
      <c r="AA95" s="58">
        <v>-1</v>
      </c>
      <c r="AB95" s="58">
        <v>-1</v>
      </c>
      <c r="AC95" s="58">
        <v>-1</v>
      </c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</row>
    <row r="96" spans="1:63" s="23" customFormat="1" x14ac:dyDescent="0.35">
      <c r="A96" s="29"/>
      <c r="B96" s="30" t="s">
        <v>55</v>
      </c>
      <c r="C96" s="59"/>
      <c r="D96" s="59"/>
      <c r="E96" s="59"/>
      <c r="F96" s="59"/>
      <c r="G96" s="59"/>
      <c r="H96" s="59"/>
      <c r="I96" s="59"/>
      <c r="J96" s="59"/>
      <c r="K96" s="59">
        <v>0.13929585194487948</v>
      </c>
      <c r="L96" s="59"/>
      <c r="M96" s="59"/>
      <c r="N96" s="59"/>
      <c r="O96" s="59">
        <v>0.17031059478261112</v>
      </c>
      <c r="P96" s="59"/>
      <c r="Q96" s="59"/>
      <c r="R96" s="59"/>
      <c r="S96" s="59">
        <v>-5.7398212685618066E-2</v>
      </c>
      <c r="T96" s="59"/>
      <c r="U96" s="59"/>
      <c r="V96" s="59"/>
      <c r="W96" s="59">
        <v>0.1946282061481972</v>
      </c>
      <c r="X96" s="59"/>
      <c r="Y96" s="59"/>
      <c r="Z96" s="59" t="e">
        <v>#DIV/0!</v>
      </c>
      <c r="AA96" s="59">
        <v>-1</v>
      </c>
      <c r="AB96" s="59" t="e">
        <v>#DIV/0!</v>
      </c>
      <c r="AC96" s="59" t="e">
        <v>#DIV/0!</v>
      </c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</row>
    <row r="97" spans="1:63" x14ac:dyDescent="0.35">
      <c r="A97" s="75"/>
      <c r="B97" s="76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</row>
    <row r="98" spans="1:63" x14ac:dyDescent="0.35">
      <c r="A98" s="3" t="s">
        <v>175</v>
      </c>
      <c r="B98" s="4"/>
      <c r="C98" s="4"/>
      <c r="D98" s="4"/>
      <c r="E98" s="4"/>
      <c r="F98" s="4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</row>
    <row r="99" spans="1:63" s="23" customFormat="1" x14ac:dyDescent="0.35">
      <c r="A99" s="23" t="s">
        <v>1</v>
      </c>
      <c r="B99" s="23" t="s">
        <v>2</v>
      </c>
      <c r="C99" s="56"/>
      <c r="D99" s="56"/>
      <c r="E99" s="56"/>
      <c r="F99" s="56"/>
      <c r="G99" s="56" t="e">
        <v>#REF!</v>
      </c>
      <c r="H99" s="56"/>
      <c r="I99" s="56" t="e">
        <v>#REF!</v>
      </c>
      <c r="J99" s="56"/>
      <c r="K99" s="56" t="e">
        <v>#REF!</v>
      </c>
      <c r="L99" s="56"/>
      <c r="M99" s="56" t="e">
        <v>#REF!</v>
      </c>
      <c r="N99" s="56"/>
      <c r="O99" s="56" t="e">
        <v>#REF!</v>
      </c>
      <c r="P99" s="56"/>
      <c r="Q99" s="56" t="e">
        <v>#REF!</v>
      </c>
      <c r="R99" s="56"/>
      <c r="S99" s="56" t="e">
        <v>#REF!</v>
      </c>
      <c r="T99" s="56"/>
      <c r="U99" s="56" t="e">
        <v>#REF!</v>
      </c>
      <c r="V99" s="56"/>
      <c r="W99" s="56" t="e">
        <v>#REF!</v>
      </c>
      <c r="X99" s="56"/>
      <c r="Y99" s="56" t="e">
        <v>#REF!</v>
      </c>
      <c r="Z99" s="56" t="e">
        <v>#REF!</v>
      </c>
      <c r="AA99" s="56" t="e">
        <v>#REF!</v>
      </c>
      <c r="AB99" s="56" t="e">
        <v>#REF!</v>
      </c>
      <c r="AC99" s="56" t="e">
        <v>#REF!</v>
      </c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</row>
    <row r="100" spans="1:63" s="23" customFormat="1" x14ac:dyDescent="0.35">
      <c r="A100" s="23" t="s">
        <v>3</v>
      </c>
      <c r="B100" s="23" t="s">
        <v>4</v>
      </c>
      <c r="C100" s="56"/>
      <c r="D100" s="56"/>
      <c r="E100" s="56"/>
      <c r="F100" s="56"/>
      <c r="G100" s="56" t="e">
        <v>#REF!</v>
      </c>
      <c r="H100" s="56"/>
      <c r="I100" s="56" t="e">
        <v>#REF!</v>
      </c>
      <c r="J100" s="56"/>
      <c r="K100" s="56" t="e">
        <v>#REF!</v>
      </c>
      <c r="L100" s="56"/>
      <c r="M100" s="56" t="e">
        <v>#REF!</v>
      </c>
      <c r="N100" s="56"/>
      <c r="O100" s="56" t="e">
        <v>#REF!</v>
      </c>
      <c r="P100" s="56"/>
      <c r="Q100" s="56" t="e">
        <v>#REF!</v>
      </c>
      <c r="R100" s="56"/>
      <c r="S100" s="56" t="e">
        <v>#REF!</v>
      </c>
      <c r="T100" s="56"/>
      <c r="U100" s="56" t="e">
        <v>#REF!</v>
      </c>
      <c r="V100" s="56"/>
      <c r="W100" s="56" t="e">
        <v>#REF!</v>
      </c>
      <c r="X100" s="56"/>
      <c r="Y100" s="56" t="e">
        <v>#REF!</v>
      </c>
      <c r="Z100" s="56" t="e">
        <v>#REF!</v>
      </c>
      <c r="AA100" s="56" t="e">
        <v>#REF!</v>
      </c>
      <c r="AB100" s="56" t="e">
        <v>#REF!</v>
      </c>
      <c r="AC100" s="56" t="e">
        <v>#REF!</v>
      </c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</row>
    <row r="101" spans="1:63" s="23" customFormat="1" x14ac:dyDescent="0.35">
      <c r="A101" s="23" t="s">
        <v>5</v>
      </c>
      <c r="B101" s="23" t="s">
        <v>6</v>
      </c>
      <c r="C101" s="56"/>
      <c r="D101" s="56"/>
      <c r="E101" s="56"/>
      <c r="F101" s="56"/>
      <c r="G101" s="56" t="e">
        <v>#REF!</v>
      </c>
      <c r="H101" s="56"/>
      <c r="I101" s="56" t="e">
        <v>#REF!</v>
      </c>
      <c r="J101" s="56"/>
      <c r="K101" s="56" t="e">
        <v>#REF!</v>
      </c>
      <c r="L101" s="56"/>
      <c r="M101" s="56" t="e">
        <v>#REF!</v>
      </c>
      <c r="N101" s="56"/>
      <c r="O101" s="56" t="e">
        <v>#REF!</v>
      </c>
      <c r="P101" s="56"/>
      <c r="Q101" s="56" t="e">
        <v>#REF!</v>
      </c>
      <c r="R101" s="56"/>
      <c r="S101" s="56" t="e">
        <v>#REF!</v>
      </c>
      <c r="T101" s="56"/>
      <c r="U101" s="56" t="e">
        <v>#REF!</v>
      </c>
      <c r="V101" s="56"/>
      <c r="W101" s="56" t="e">
        <v>#REF!</v>
      </c>
      <c r="X101" s="56"/>
      <c r="Y101" s="56" t="e">
        <v>#REF!</v>
      </c>
      <c r="Z101" s="56" t="e">
        <v>#REF!</v>
      </c>
      <c r="AA101" s="56" t="e">
        <v>#REF!</v>
      </c>
      <c r="AB101" s="56" t="e">
        <v>#REF!</v>
      </c>
      <c r="AC101" s="56" t="e">
        <v>#REF!</v>
      </c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</row>
    <row r="102" spans="1:63" s="23" customFormat="1" x14ac:dyDescent="0.35">
      <c r="A102" s="23" t="s">
        <v>7</v>
      </c>
      <c r="B102" s="23" t="s">
        <v>8</v>
      </c>
      <c r="C102" s="56"/>
      <c r="D102" s="56"/>
      <c r="E102" s="56"/>
      <c r="F102" s="56"/>
      <c r="G102" s="56" t="e">
        <v>#REF!</v>
      </c>
      <c r="H102" s="56"/>
      <c r="I102" s="56" t="e">
        <v>#REF!</v>
      </c>
      <c r="J102" s="56"/>
      <c r="K102" s="56" t="e">
        <v>#REF!</v>
      </c>
      <c r="L102" s="56"/>
      <c r="M102" s="56" t="e">
        <v>#REF!</v>
      </c>
      <c r="N102" s="56"/>
      <c r="O102" s="56" t="e">
        <v>#REF!</v>
      </c>
      <c r="P102" s="56"/>
      <c r="Q102" s="56" t="e">
        <v>#REF!</v>
      </c>
      <c r="R102" s="56"/>
      <c r="S102" s="56" t="e">
        <v>#REF!</v>
      </c>
      <c r="T102" s="56"/>
      <c r="U102" s="56" t="e">
        <v>#REF!</v>
      </c>
      <c r="V102" s="56"/>
      <c r="W102" s="56" t="e">
        <v>#REF!</v>
      </c>
      <c r="X102" s="56"/>
      <c r="Y102" s="56" t="e">
        <v>#REF!</v>
      </c>
      <c r="Z102" s="56" t="e">
        <v>#REF!</v>
      </c>
      <c r="AA102" s="56" t="e">
        <v>#REF!</v>
      </c>
      <c r="AB102" s="56" t="e">
        <v>#REF!</v>
      </c>
      <c r="AC102" s="56" t="e">
        <v>#REF!</v>
      </c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</row>
    <row r="103" spans="1:63" s="23" customFormat="1" x14ac:dyDescent="0.35">
      <c r="A103" s="23" t="s">
        <v>9</v>
      </c>
      <c r="B103" s="23" t="s">
        <v>10</v>
      </c>
      <c r="C103" s="56"/>
      <c r="D103" s="56"/>
      <c r="E103" s="56"/>
      <c r="F103" s="56"/>
      <c r="G103" s="56" t="e">
        <v>#REF!</v>
      </c>
      <c r="H103" s="56"/>
      <c r="I103" s="56" t="e">
        <v>#REF!</v>
      </c>
      <c r="J103" s="56"/>
      <c r="K103" s="56" t="e">
        <v>#REF!</v>
      </c>
      <c r="L103" s="56"/>
      <c r="M103" s="56" t="e">
        <v>#REF!</v>
      </c>
      <c r="N103" s="56"/>
      <c r="O103" s="56" t="e">
        <v>#REF!</v>
      </c>
      <c r="P103" s="56"/>
      <c r="Q103" s="56" t="e">
        <v>#REF!</v>
      </c>
      <c r="R103" s="56"/>
      <c r="S103" s="56" t="e">
        <v>#REF!</v>
      </c>
      <c r="T103" s="56"/>
      <c r="U103" s="56" t="e">
        <v>#REF!</v>
      </c>
      <c r="V103" s="56"/>
      <c r="W103" s="56" t="e">
        <v>#REF!</v>
      </c>
      <c r="X103" s="56"/>
      <c r="Y103" s="56" t="e">
        <v>#REF!</v>
      </c>
      <c r="Z103" s="56" t="e">
        <v>#REF!</v>
      </c>
      <c r="AA103" s="56" t="e">
        <v>#REF!</v>
      </c>
      <c r="AB103" s="56" t="e">
        <v>#REF!</v>
      </c>
      <c r="AC103" s="56" t="e">
        <v>#REF!</v>
      </c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</row>
    <row r="104" spans="1:63" s="23" customFormat="1" x14ac:dyDescent="0.35">
      <c r="A104" s="23" t="s">
        <v>11</v>
      </c>
      <c r="B104" s="23" t="s">
        <v>12</v>
      </c>
      <c r="C104" s="56"/>
      <c r="D104" s="56"/>
      <c r="E104" s="56"/>
      <c r="F104" s="56"/>
      <c r="G104" s="56" t="e">
        <v>#REF!</v>
      </c>
      <c r="H104" s="56"/>
      <c r="I104" s="56" t="e">
        <v>#REF!</v>
      </c>
      <c r="J104" s="56"/>
      <c r="K104" s="56" t="e">
        <v>#REF!</v>
      </c>
      <c r="L104" s="56"/>
      <c r="M104" s="56" t="e">
        <v>#REF!</v>
      </c>
      <c r="N104" s="56"/>
      <c r="O104" s="56" t="e">
        <v>#REF!</v>
      </c>
      <c r="P104" s="56"/>
      <c r="Q104" s="56" t="e">
        <v>#REF!</v>
      </c>
      <c r="R104" s="56"/>
      <c r="S104" s="56" t="e">
        <v>#REF!</v>
      </c>
      <c r="T104" s="56"/>
      <c r="U104" s="56" t="e">
        <v>#REF!</v>
      </c>
      <c r="V104" s="56"/>
      <c r="W104" s="56" t="e">
        <v>#REF!</v>
      </c>
      <c r="X104" s="56"/>
      <c r="Y104" s="56" t="e">
        <v>#REF!</v>
      </c>
      <c r="Z104" s="56" t="e">
        <v>#REF!</v>
      </c>
      <c r="AA104" s="56" t="e">
        <v>#REF!</v>
      </c>
      <c r="AB104" s="56" t="e">
        <v>#REF!</v>
      </c>
      <c r="AC104" s="56" t="e">
        <v>#REF!</v>
      </c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</row>
    <row r="105" spans="1:63" s="23" customFormat="1" x14ac:dyDescent="0.35">
      <c r="A105" s="23" t="s">
        <v>13</v>
      </c>
      <c r="B105" s="23" t="s">
        <v>14</v>
      </c>
      <c r="C105" s="56"/>
      <c r="D105" s="56"/>
      <c r="E105" s="56"/>
      <c r="F105" s="56"/>
      <c r="G105" s="56" t="e">
        <v>#REF!</v>
      </c>
      <c r="H105" s="56"/>
      <c r="I105" s="56" t="e">
        <v>#REF!</v>
      </c>
      <c r="J105" s="56"/>
      <c r="K105" s="56" t="e">
        <v>#REF!</v>
      </c>
      <c r="L105" s="56"/>
      <c r="M105" s="56" t="e">
        <v>#REF!</v>
      </c>
      <c r="N105" s="56"/>
      <c r="O105" s="56" t="e">
        <v>#REF!</v>
      </c>
      <c r="P105" s="56"/>
      <c r="Q105" s="56" t="e">
        <v>#REF!</v>
      </c>
      <c r="R105" s="56"/>
      <c r="S105" s="56" t="e">
        <v>#REF!</v>
      </c>
      <c r="T105" s="56"/>
      <c r="U105" s="56" t="e">
        <v>#REF!</v>
      </c>
      <c r="V105" s="56"/>
      <c r="W105" s="56" t="e">
        <v>#REF!</v>
      </c>
      <c r="X105" s="56"/>
      <c r="Y105" s="56" t="e">
        <v>#REF!</v>
      </c>
      <c r="Z105" s="56" t="e">
        <v>#REF!</v>
      </c>
      <c r="AA105" s="56" t="e">
        <v>#REF!</v>
      </c>
      <c r="AB105" s="56" t="e">
        <v>#REF!</v>
      </c>
      <c r="AC105" s="56" t="e">
        <v>#REF!</v>
      </c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</row>
    <row r="106" spans="1:63" s="23" customFormat="1" x14ac:dyDescent="0.35">
      <c r="A106" s="23" t="s">
        <v>15</v>
      </c>
      <c r="B106" s="23" t="s">
        <v>16</v>
      </c>
      <c r="C106" s="56"/>
      <c r="D106" s="56"/>
      <c r="E106" s="56"/>
      <c r="F106" s="56"/>
      <c r="G106" s="56" t="e">
        <v>#REF!</v>
      </c>
      <c r="H106" s="56"/>
      <c r="I106" s="56" t="e">
        <v>#REF!</v>
      </c>
      <c r="J106" s="56"/>
      <c r="K106" s="56" t="e">
        <v>#REF!</v>
      </c>
      <c r="L106" s="56"/>
      <c r="M106" s="56" t="e">
        <v>#REF!</v>
      </c>
      <c r="N106" s="56"/>
      <c r="O106" s="56" t="e">
        <v>#REF!</v>
      </c>
      <c r="P106" s="56"/>
      <c r="Q106" s="56" t="e">
        <v>#REF!</v>
      </c>
      <c r="R106" s="56"/>
      <c r="S106" s="56" t="e">
        <v>#REF!</v>
      </c>
      <c r="T106" s="56"/>
      <c r="U106" s="56" t="e">
        <v>#REF!</v>
      </c>
      <c r="V106" s="56"/>
      <c r="W106" s="56" t="e">
        <v>#REF!</v>
      </c>
      <c r="X106" s="56"/>
      <c r="Y106" s="56" t="e">
        <v>#REF!</v>
      </c>
      <c r="Z106" s="56" t="e">
        <v>#REF!</v>
      </c>
      <c r="AA106" s="56" t="e">
        <v>#REF!</v>
      </c>
      <c r="AB106" s="56" t="e">
        <v>#REF!</v>
      </c>
      <c r="AC106" s="56" t="e">
        <v>#REF!</v>
      </c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</row>
    <row r="107" spans="1:63" s="23" customFormat="1" x14ac:dyDescent="0.35">
      <c r="A107" s="23" t="s">
        <v>17</v>
      </c>
      <c r="B107" s="23" t="s">
        <v>18</v>
      </c>
      <c r="C107" s="56"/>
      <c r="D107" s="56"/>
      <c r="E107" s="56"/>
      <c r="F107" s="56"/>
      <c r="G107" s="56" t="e">
        <v>#REF!</v>
      </c>
      <c r="H107" s="56"/>
      <c r="I107" s="56" t="e">
        <v>#REF!</v>
      </c>
      <c r="J107" s="56"/>
      <c r="K107" s="56" t="e">
        <v>#REF!</v>
      </c>
      <c r="L107" s="56"/>
      <c r="M107" s="56" t="e">
        <v>#REF!</v>
      </c>
      <c r="N107" s="56"/>
      <c r="O107" s="56" t="e">
        <v>#REF!</v>
      </c>
      <c r="P107" s="56"/>
      <c r="Q107" s="56" t="e">
        <v>#REF!</v>
      </c>
      <c r="R107" s="56"/>
      <c r="S107" s="56" t="e">
        <v>#REF!</v>
      </c>
      <c r="T107" s="56"/>
      <c r="U107" s="56" t="e">
        <v>#REF!</v>
      </c>
      <c r="V107" s="56"/>
      <c r="W107" s="56" t="e">
        <v>#REF!</v>
      </c>
      <c r="X107" s="56"/>
      <c r="Y107" s="56" t="e">
        <v>#REF!</v>
      </c>
      <c r="Z107" s="56" t="e">
        <v>#REF!</v>
      </c>
      <c r="AA107" s="56" t="e">
        <v>#REF!</v>
      </c>
      <c r="AB107" s="56" t="e">
        <v>#REF!</v>
      </c>
      <c r="AC107" s="56" t="e">
        <v>#REF!</v>
      </c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</row>
    <row r="108" spans="1:63" s="23" customFormat="1" x14ac:dyDescent="0.35">
      <c r="A108" s="23" t="s">
        <v>19</v>
      </c>
      <c r="B108" s="23" t="s">
        <v>20</v>
      </c>
      <c r="C108" s="56"/>
      <c r="D108" s="56"/>
      <c r="E108" s="56"/>
      <c r="F108" s="56"/>
      <c r="G108" s="56" t="e">
        <v>#REF!</v>
      </c>
      <c r="H108" s="56"/>
      <c r="I108" s="56" t="e">
        <v>#REF!</v>
      </c>
      <c r="J108" s="56"/>
      <c r="K108" s="56" t="e">
        <v>#REF!</v>
      </c>
      <c r="L108" s="56"/>
      <c r="M108" s="56" t="e">
        <v>#REF!</v>
      </c>
      <c r="N108" s="56"/>
      <c r="O108" s="56" t="e">
        <v>#REF!</v>
      </c>
      <c r="P108" s="56"/>
      <c r="Q108" s="56" t="e">
        <v>#REF!</v>
      </c>
      <c r="R108" s="56"/>
      <c r="S108" s="56" t="e">
        <v>#REF!</v>
      </c>
      <c r="T108" s="56"/>
      <c r="U108" s="56" t="e">
        <v>#REF!</v>
      </c>
      <c r="V108" s="56"/>
      <c r="W108" s="56" t="e">
        <v>#REF!</v>
      </c>
      <c r="X108" s="56"/>
      <c r="Y108" s="56" t="e">
        <v>#REF!</v>
      </c>
      <c r="Z108" s="56" t="e">
        <v>#REF!</v>
      </c>
      <c r="AA108" s="56" t="e">
        <v>#REF!</v>
      </c>
      <c r="AB108" s="56" t="e">
        <v>#REF!</v>
      </c>
      <c r="AC108" s="56" t="e">
        <v>#REF!</v>
      </c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</row>
    <row r="109" spans="1:63" s="23" customFormat="1" x14ac:dyDescent="0.35">
      <c r="A109" s="23" t="s">
        <v>21</v>
      </c>
      <c r="B109" s="23" t="s">
        <v>22</v>
      </c>
      <c r="C109" s="56"/>
      <c r="D109" s="56"/>
      <c r="E109" s="56"/>
      <c r="F109" s="56"/>
      <c r="G109" s="56" t="e">
        <v>#REF!</v>
      </c>
      <c r="H109" s="56"/>
      <c r="I109" s="56" t="e">
        <v>#REF!</v>
      </c>
      <c r="J109" s="56"/>
      <c r="K109" s="56" t="e">
        <v>#REF!</v>
      </c>
      <c r="L109" s="56"/>
      <c r="M109" s="56" t="e">
        <v>#REF!</v>
      </c>
      <c r="N109" s="56"/>
      <c r="O109" s="56" t="e">
        <v>#REF!</v>
      </c>
      <c r="P109" s="56"/>
      <c r="Q109" s="56" t="e">
        <v>#REF!</v>
      </c>
      <c r="R109" s="56"/>
      <c r="S109" s="56" t="e">
        <v>#REF!</v>
      </c>
      <c r="T109" s="56"/>
      <c r="U109" s="56" t="e">
        <v>#REF!</v>
      </c>
      <c r="V109" s="56"/>
      <c r="W109" s="56" t="e">
        <v>#REF!</v>
      </c>
      <c r="X109" s="56"/>
      <c r="Y109" s="56" t="e">
        <v>#REF!</v>
      </c>
      <c r="Z109" s="56" t="e">
        <v>#REF!</v>
      </c>
      <c r="AA109" s="56" t="e">
        <v>#REF!</v>
      </c>
      <c r="AB109" s="56" t="e">
        <v>#REF!</v>
      </c>
      <c r="AC109" s="56" t="e">
        <v>#REF!</v>
      </c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</row>
    <row r="110" spans="1:63" s="23" customFormat="1" x14ac:dyDescent="0.35">
      <c r="A110" s="23" t="s">
        <v>23</v>
      </c>
      <c r="B110" s="23" t="s">
        <v>24</v>
      </c>
      <c r="C110" s="56"/>
      <c r="D110" s="56"/>
      <c r="E110" s="56"/>
      <c r="F110" s="56"/>
      <c r="G110" s="56" t="e">
        <v>#REF!</v>
      </c>
      <c r="H110" s="56"/>
      <c r="I110" s="56" t="e">
        <v>#REF!</v>
      </c>
      <c r="J110" s="56"/>
      <c r="K110" s="56" t="e">
        <v>#REF!</v>
      </c>
      <c r="L110" s="56"/>
      <c r="M110" s="56" t="e">
        <v>#REF!</v>
      </c>
      <c r="N110" s="56"/>
      <c r="O110" s="56" t="e">
        <v>#REF!</v>
      </c>
      <c r="P110" s="56"/>
      <c r="Q110" s="56" t="e">
        <v>#REF!</v>
      </c>
      <c r="R110" s="56"/>
      <c r="S110" s="56" t="e">
        <v>#REF!</v>
      </c>
      <c r="T110" s="56"/>
      <c r="U110" s="56" t="e">
        <v>#REF!</v>
      </c>
      <c r="V110" s="56"/>
      <c r="W110" s="56" t="e">
        <v>#REF!</v>
      </c>
      <c r="X110" s="56"/>
      <c r="Y110" s="56" t="e">
        <v>#REF!</v>
      </c>
      <c r="Z110" s="56" t="e">
        <v>#REF!</v>
      </c>
      <c r="AA110" s="56" t="e">
        <v>#REF!</v>
      </c>
      <c r="AB110" s="56" t="e">
        <v>#REF!</v>
      </c>
      <c r="AC110" s="56" t="e">
        <v>#REF!</v>
      </c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</row>
    <row r="111" spans="1:63" s="23" customFormat="1" x14ac:dyDescent="0.35">
      <c r="A111" s="23" t="s">
        <v>25</v>
      </c>
      <c r="B111" s="23" t="s">
        <v>26</v>
      </c>
      <c r="C111" s="56"/>
      <c r="D111" s="56"/>
      <c r="E111" s="56"/>
      <c r="F111" s="56"/>
      <c r="G111" s="56" t="e">
        <v>#REF!</v>
      </c>
      <c r="H111" s="56"/>
      <c r="I111" s="56" t="e">
        <v>#REF!</v>
      </c>
      <c r="J111" s="56"/>
      <c r="K111" s="56" t="e">
        <v>#REF!</v>
      </c>
      <c r="L111" s="56"/>
      <c r="M111" s="56" t="e">
        <v>#REF!</v>
      </c>
      <c r="N111" s="56"/>
      <c r="O111" s="56" t="e">
        <v>#REF!</v>
      </c>
      <c r="P111" s="56"/>
      <c r="Q111" s="56" t="e">
        <v>#REF!</v>
      </c>
      <c r="R111" s="56"/>
      <c r="S111" s="56" t="e">
        <v>#REF!</v>
      </c>
      <c r="T111" s="56"/>
      <c r="U111" s="56" t="e">
        <v>#REF!</v>
      </c>
      <c r="V111" s="56"/>
      <c r="W111" s="56" t="e">
        <v>#REF!</v>
      </c>
      <c r="X111" s="56"/>
      <c r="Y111" s="56" t="e">
        <v>#REF!</v>
      </c>
      <c r="Z111" s="56" t="e">
        <v>#REF!</v>
      </c>
      <c r="AA111" s="56" t="e">
        <v>#REF!</v>
      </c>
      <c r="AB111" s="56" t="e">
        <v>#REF!</v>
      </c>
      <c r="AC111" s="56" t="e">
        <v>#REF!</v>
      </c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</row>
    <row r="112" spans="1:63" s="23" customFormat="1" x14ac:dyDescent="0.35">
      <c r="A112" s="23" t="s">
        <v>27</v>
      </c>
      <c r="B112" s="23" t="s">
        <v>28</v>
      </c>
      <c r="C112" s="56"/>
      <c r="D112" s="56"/>
      <c r="E112" s="56"/>
      <c r="F112" s="56"/>
      <c r="G112" s="56" t="e">
        <v>#REF!</v>
      </c>
      <c r="H112" s="56"/>
      <c r="I112" s="56" t="e">
        <v>#REF!</v>
      </c>
      <c r="J112" s="56"/>
      <c r="K112" s="56" t="e">
        <v>#REF!</v>
      </c>
      <c r="L112" s="56"/>
      <c r="M112" s="56" t="e">
        <v>#REF!</v>
      </c>
      <c r="N112" s="56"/>
      <c r="O112" s="56" t="e">
        <v>#REF!</v>
      </c>
      <c r="P112" s="56"/>
      <c r="Q112" s="56" t="e">
        <v>#REF!</v>
      </c>
      <c r="R112" s="56"/>
      <c r="S112" s="56" t="e">
        <v>#REF!</v>
      </c>
      <c r="T112" s="56"/>
      <c r="U112" s="56" t="e">
        <v>#REF!</v>
      </c>
      <c r="V112" s="56"/>
      <c r="W112" s="56" t="e">
        <v>#REF!</v>
      </c>
      <c r="X112" s="56"/>
      <c r="Y112" s="56" t="e">
        <v>#REF!</v>
      </c>
      <c r="Z112" s="56" t="e">
        <v>#REF!</v>
      </c>
      <c r="AA112" s="56" t="e">
        <v>#REF!</v>
      </c>
      <c r="AB112" s="56" t="e">
        <v>#REF!</v>
      </c>
      <c r="AC112" s="56" t="e">
        <v>#REF!</v>
      </c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</row>
    <row r="113" spans="1:63" s="23" customFormat="1" x14ac:dyDescent="0.35">
      <c r="A113" s="23" t="s">
        <v>29</v>
      </c>
      <c r="B113" s="23" t="s">
        <v>30</v>
      </c>
      <c r="C113" s="56"/>
      <c r="D113" s="56"/>
      <c r="E113" s="56"/>
      <c r="F113" s="56"/>
      <c r="G113" s="56" t="e">
        <v>#REF!</v>
      </c>
      <c r="H113" s="56"/>
      <c r="I113" s="56" t="e">
        <v>#REF!</v>
      </c>
      <c r="J113" s="56"/>
      <c r="K113" s="56" t="e">
        <v>#REF!</v>
      </c>
      <c r="L113" s="56"/>
      <c r="M113" s="56" t="e">
        <v>#REF!</v>
      </c>
      <c r="N113" s="56"/>
      <c r="O113" s="56" t="e">
        <v>#REF!</v>
      </c>
      <c r="P113" s="56"/>
      <c r="Q113" s="56" t="e">
        <v>#REF!</v>
      </c>
      <c r="R113" s="56"/>
      <c r="S113" s="56" t="e">
        <v>#REF!</v>
      </c>
      <c r="T113" s="56"/>
      <c r="U113" s="56" t="e">
        <v>#REF!</v>
      </c>
      <c r="V113" s="56"/>
      <c r="W113" s="56" t="e">
        <v>#REF!</v>
      </c>
      <c r="X113" s="56"/>
      <c r="Y113" s="56" t="e">
        <v>#REF!</v>
      </c>
      <c r="Z113" s="56" t="e">
        <v>#REF!</v>
      </c>
      <c r="AA113" s="56" t="e">
        <v>#REF!</v>
      </c>
      <c r="AB113" s="56" t="e">
        <v>#REF!</v>
      </c>
      <c r="AC113" s="56" t="e">
        <v>#REF!</v>
      </c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</row>
    <row r="114" spans="1:63" s="23" customFormat="1" x14ac:dyDescent="0.35">
      <c r="A114" s="23" t="s">
        <v>31</v>
      </c>
      <c r="B114" s="23" t="s">
        <v>32</v>
      </c>
      <c r="C114" s="56"/>
      <c r="D114" s="56"/>
      <c r="E114" s="56"/>
      <c r="F114" s="56"/>
      <c r="G114" s="56" t="e">
        <v>#REF!</v>
      </c>
      <c r="H114" s="56"/>
      <c r="I114" s="56" t="e">
        <v>#REF!</v>
      </c>
      <c r="J114" s="56"/>
      <c r="K114" s="56" t="e">
        <v>#REF!</v>
      </c>
      <c r="L114" s="56"/>
      <c r="M114" s="56" t="e">
        <v>#REF!</v>
      </c>
      <c r="N114" s="56"/>
      <c r="O114" s="56" t="e">
        <v>#REF!</v>
      </c>
      <c r="P114" s="56"/>
      <c r="Q114" s="56" t="e">
        <v>#REF!</v>
      </c>
      <c r="R114" s="56"/>
      <c r="S114" s="56" t="e">
        <v>#REF!</v>
      </c>
      <c r="T114" s="56"/>
      <c r="U114" s="56" t="e">
        <v>#REF!</v>
      </c>
      <c r="V114" s="56"/>
      <c r="W114" s="56" t="e">
        <v>#REF!</v>
      </c>
      <c r="X114" s="56"/>
      <c r="Y114" s="56" t="e">
        <v>#REF!</v>
      </c>
      <c r="Z114" s="56" t="e">
        <v>#REF!</v>
      </c>
      <c r="AA114" s="56" t="e">
        <v>#REF!</v>
      </c>
      <c r="AB114" s="56" t="e">
        <v>#REF!</v>
      </c>
      <c r="AC114" s="56" t="e">
        <v>#REF!</v>
      </c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</row>
    <row r="115" spans="1:63" s="23" customFormat="1" x14ac:dyDescent="0.35">
      <c r="A115" s="23" t="s">
        <v>33</v>
      </c>
      <c r="B115" s="23" t="s">
        <v>34</v>
      </c>
      <c r="C115" s="56"/>
      <c r="D115" s="56"/>
      <c r="E115" s="56"/>
      <c r="F115" s="56"/>
      <c r="G115" s="56" t="e">
        <v>#REF!</v>
      </c>
      <c r="H115" s="56"/>
      <c r="I115" s="56"/>
      <c r="J115" s="56"/>
      <c r="K115" s="56" t="e">
        <v>#REF!</v>
      </c>
      <c r="L115" s="56"/>
      <c r="M115" s="56"/>
      <c r="N115" s="56"/>
      <c r="O115" s="56" t="e">
        <v>#REF!</v>
      </c>
      <c r="P115" s="56"/>
      <c r="Q115" s="56"/>
      <c r="R115" s="56"/>
      <c r="S115" s="56" t="e">
        <v>#REF!</v>
      </c>
      <c r="T115" s="56"/>
      <c r="U115" s="56"/>
      <c r="V115" s="56"/>
      <c r="W115" s="56" t="e">
        <v>#REF!</v>
      </c>
      <c r="X115" s="56"/>
      <c r="Y115" s="56"/>
      <c r="Z115" s="56" t="e">
        <v>#REF!</v>
      </c>
      <c r="AA115" s="56" t="e">
        <v>#REF!</v>
      </c>
      <c r="AB115" s="56" t="e">
        <v>#REF!</v>
      </c>
      <c r="AC115" s="56" t="e">
        <v>#REF!</v>
      </c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</row>
    <row r="116" spans="1:63" s="23" customFormat="1" x14ac:dyDescent="0.35">
      <c r="A116" s="23" t="s">
        <v>35</v>
      </c>
      <c r="B116" s="23" t="s">
        <v>36</v>
      </c>
      <c r="C116" s="56"/>
      <c r="D116" s="56"/>
      <c r="E116" s="56"/>
      <c r="F116" s="56"/>
      <c r="G116" s="56" t="e">
        <v>#REF!</v>
      </c>
      <c r="H116" s="56"/>
      <c r="I116" s="56"/>
      <c r="J116" s="56"/>
      <c r="K116" s="56" t="e">
        <v>#REF!</v>
      </c>
      <c r="L116" s="56"/>
      <c r="M116" s="56"/>
      <c r="N116" s="56"/>
      <c r="O116" s="56" t="e">
        <v>#REF!</v>
      </c>
      <c r="P116" s="56"/>
      <c r="Q116" s="56"/>
      <c r="R116" s="56"/>
      <c r="S116" s="56" t="e">
        <v>#REF!</v>
      </c>
      <c r="T116" s="56"/>
      <c r="U116" s="56"/>
      <c r="V116" s="56"/>
      <c r="W116" s="56" t="e">
        <v>#REF!</v>
      </c>
      <c r="X116" s="56"/>
      <c r="Y116" s="56" t="e">
        <v>#REF!</v>
      </c>
      <c r="Z116" s="56" t="e">
        <v>#REF!</v>
      </c>
      <c r="AA116" s="56" t="e">
        <v>#REF!</v>
      </c>
      <c r="AB116" s="56" t="e">
        <v>#REF!</v>
      </c>
      <c r="AC116" s="56" t="e">
        <v>#REF!</v>
      </c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</row>
    <row r="117" spans="1:63" s="23" customFormat="1" x14ac:dyDescent="0.35">
      <c r="A117" s="23" t="s">
        <v>37</v>
      </c>
      <c r="B117" s="23" t="s">
        <v>38</v>
      </c>
      <c r="C117" s="56"/>
      <c r="D117" s="56"/>
      <c r="E117" s="56"/>
      <c r="F117" s="56"/>
      <c r="G117" s="56" t="e">
        <v>#REF!</v>
      </c>
      <c r="H117" s="56"/>
      <c r="I117" s="56"/>
      <c r="J117" s="56"/>
      <c r="K117" s="56" t="e">
        <v>#REF!</v>
      </c>
      <c r="L117" s="56"/>
      <c r="M117" s="56"/>
      <c r="N117" s="56"/>
      <c r="O117" s="56" t="e">
        <v>#REF!</v>
      </c>
      <c r="P117" s="56"/>
      <c r="Q117" s="56"/>
      <c r="R117" s="56"/>
      <c r="S117" s="56" t="e">
        <v>#REF!</v>
      </c>
      <c r="T117" s="56"/>
      <c r="U117" s="56"/>
      <c r="V117" s="56"/>
      <c r="W117" s="56" t="e">
        <v>#REF!</v>
      </c>
      <c r="X117" s="56"/>
      <c r="Y117" s="56" t="e">
        <v>#REF!</v>
      </c>
      <c r="Z117" s="56" t="e">
        <v>#REF!</v>
      </c>
      <c r="AA117" s="56" t="e">
        <v>#REF!</v>
      </c>
      <c r="AB117" s="56" t="e">
        <v>#REF!</v>
      </c>
      <c r="AC117" s="56" t="e">
        <v>#REF!</v>
      </c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</row>
    <row r="118" spans="1:63" s="23" customFormat="1" x14ac:dyDescent="0.35">
      <c r="A118" s="23" t="s">
        <v>39</v>
      </c>
      <c r="B118" s="23" t="s">
        <v>40</v>
      </c>
      <c r="C118" s="56"/>
      <c r="D118" s="56"/>
      <c r="E118" s="56"/>
      <c r="F118" s="56"/>
      <c r="G118" s="56" t="e">
        <v>#REF!</v>
      </c>
      <c r="H118" s="56"/>
      <c r="I118" s="56"/>
      <c r="J118" s="56"/>
      <c r="K118" s="56" t="e">
        <v>#REF!</v>
      </c>
      <c r="L118" s="56"/>
      <c r="M118" s="56"/>
      <c r="N118" s="56"/>
      <c r="O118" s="56" t="e">
        <v>#REF!</v>
      </c>
      <c r="P118" s="56"/>
      <c r="Q118" s="56"/>
      <c r="R118" s="56"/>
      <c r="S118" s="56" t="e">
        <v>#REF!</v>
      </c>
      <c r="T118" s="56"/>
      <c r="U118" s="56"/>
      <c r="V118" s="56"/>
      <c r="W118" s="56" t="e">
        <v>#REF!</v>
      </c>
      <c r="X118" s="56"/>
      <c r="Y118" s="56" t="e">
        <v>#REF!</v>
      </c>
      <c r="Z118" s="56" t="e">
        <v>#REF!</v>
      </c>
      <c r="AA118" s="56" t="e">
        <v>#REF!</v>
      </c>
      <c r="AB118" s="56" t="e">
        <v>#REF!</v>
      </c>
      <c r="AC118" s="56" t="e">
        <v>#REF!</v>
      </c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</row>
    <row r="119" spans="1:63" s="23" customFormat="1" x14ac:dyDescent="0.35">
      <c r="A119" s="23" t="s">
        <v>41</v>
      </c>
      <c r="B119" s="23" t="s">
        <v>42</v>
      </c>
      <c r="C119" s="56"/>
      <c r="D119" s="56"/>
      <c r="E119" s="56"/>
      <c r="F119" s="56"/>
      <c r="G119" s="56" t="e">
        <v>#REF!</v>
      </c>
      <c r="H119" s="56"/>
      <c r="I119" s="56"/>
      <c r="J119" s="56"/>
      <c r="K119" s="56" t="e">
        <v>#REF!</v>
      </c>
      <c r="L119" s="56"/>
      <c r="M119" s="56"/>
      <c r="N119" s="56"/>
      <c r="O119" s="56" t="e">
        <v>#REF!</v>
      </c>
      <c r="P119" s="56"/>
      <c r="Q119" s="56"/>
      <c r="R119" s="56"/>
      <c r="S119" s="56" t="e">
        <v>#REF!</v>
      </c>
      <c r="T119" s="56"/>
      <c r="U119" s="56"/>
      <c r="V119" s="56"/>
      <c r="W119" s="56" t="e">
        <v>#REF!</v>
      </c>
      <c r="X119" s="56"/>
      <c r="Y119" s="56" t="e">
        <v>#REF!</v>
      </c>
      <c r="Z119" s="56" t="e">
        <v>#REF!</v>
      </c>
      <c r="AA119" s="56" t="e">
        <v>#REF!</v>
      </c>
      <c r="AB119" s="56" t="e">
        <v>#REF!</v>
      </c>
      <c r="AC119" s="56" t="e">
        <v>#REF!</v>
      </c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</row>
    <row r="120" spans="1:63" s="23" customFormat="1" x14ac:dyDescent="0.35">
      <c r="A120" s="23" t="s">
        <v>43</v>
      </c>
      <c r="B120" s="23" t="s">
        <v>44</v>
      </c>
      <c r="C120" s="56"/>
      <c r="D120" s="56"/>
      <c r="E120" s="56"/>
      <c r="F120" s="56"/>
      <c r="G120" s="56" t="e">
        <v>#REF!</v>
      </c>
      <c r="H120" s="56"/>
      <c r="I120" s="56"/>
      <c r="J120" s="56"/>
      <c r="K120" s="56" t="e">
        <v>#REF!</v>
      </c>
      <c r="L120" s="56"/>
      <c r="M120" s="56"/>
      <c r="N120" s="56"/>
      <c r="O120" s="56" t="e">
        <v>#REF!</v>
      </c>
      <c r="P120" s="56"/>
      <c r="Q120" s="56"/>
      <c r="R120" s="56"/>
      <c r="S120" s="56" t="e">
        <v>#REF!</v>
      </c>
      <c r="T120" s="56"/>
      <c r="U120" s="56"/>
      <c r="V120" s="56"/>
      <c r="W120" s="56" t="e">
        <v>#REF!</v>
      </c>
      <c r="X120" s="56"/>
      <c r="Y120" s="56"/>
      <c r="Z120" s="56" t="e">
        <v>#REF!</v>
      </c>
      <c r="AA120" s="56" t="e">
        <v>#REF!</v>
      </c>
      <c r="AB120" s="56" t="e">
        <v>#REF!</v>
      </c>
      <c r="AC120" s="56" t="e">
        <v>#REF!</v>
      </c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</row>
    <row r="121" spans="1:63" s="23" customFormat="1" x14ac:dyDescent="0.35">
      <c r="A121" s="23" t="s">
        <v>45</v>
      </c>
      <c r="B121" s="23" t="s">
        <v>46</v>
      </c>
      <c r="C121" s="56"/>
      <c r="D121" s="56"/>
      <c r="E121" s="56"/>
      <c r="F121" s="56"/>
      <c r="G121" s="56"/>
      <c r="H121" s="56"/>
      <c r="I121" s="56"/>
      <c r="J121" s="56"/>
      <c r="K121" s="56" t="e">
        <v>#REF!</v>
      </c>
      <c r="L121" s="56"/>
      <c r="M121" s="56"/>
      <c r="N121" s="56"/>
      <c r="O121" s="56" t="e">
        <v>#REF!</v>
      </c>
      <c r="P121" s="56"/>
      <c r="Q121" s="56"/>
      <c r="R121" s="56"/>
      <c r="S121" s="56" t="e">
        <v>#REF!</v>
      </c>
      <c r="T121" s="56"/>
      <c r="U121" s="56"/>
      <c r="V121" s="56"/>
      <c r="W121" s="56" t="e">
        <v>#REF!</v>
      </c>
      <c r="X121" s="56"/>
      <c r="Y121" s="56" t="e">
        <v>#REF!</v>
      </c>
      <c r="Z121" s="56" t="e">
        <v>#REF!</v>
      </c>
      <c r="AA121" s="56" t="e">
        <v>#REF!</v>
      </c>
      <c r="AB121" s="56" t="e">
        <v>#REF!</v>
      </c>
      <c r="AC121" s="56" t="e">
        <v>#REF!</v>
      </c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</row>
    <row r="122" spans="1:63" s="23" customFormat="1" x14ac:dyDescent="0.35">
      <c r="A122" s="23" t="s">
        <v>47</v>
      </c>
      <c r="B122" s="23" t="s">
        <v>48</v>
      </c>
      <c r="C122" s="56"/>
      <c r="D122" s="56"/>
      <c r="E122" s="56"/>
      <c r="F122" s="56"/>
      <c r="G122" s="56" t="e">
        <v>#REF!</v>
      </c>
      <c r="H122" s="56"/>
      <c r="I122" s="56"/>
      <c r="J122" s="56"/>
      <c r="K122" s="56" t="e">
        <v>#REF!</v>
      </c>
      <c r="L122" s="56"/>
      <c r="M122" s="56"/>
      <c r="N122" s="56"/>
      <c r="O122" s="56" t="e">
        <v>#REF!</v>
      </c>
      <c r="P122" s="56"/>
      <c r="Q122" s="56"/>
      <c r="R122" s="56"/>
      <c r="S122" s="56" t="e">
        <v>#REF!</v>
      </c>
      <c r="T122" s="56"/>
      <c r="U122" s="56"/>
      <c r="V122" s="56"/>
      <c r="W122" s="56" t="e">
        <v>#REF!</v>
      </c>
      <c r="X122" s="56"/>
      <c r="Y122" s="56"/>
      <c r="Z122" s="56" t="e">
        <v>#REF!</v>
      </c>
      <c r="AA122" s="56" t="e">
        <v>#REF!</v>
      </c>
      <c r="AB122" s="56" t="e">
        <v>#REF!</v>
      </c>
      <c r="AC122" s="56" t="e">
        <v>#REF!</v>
      </c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</row>
    <row r="123" spans="1:63" s="23" customFormat="1" x14ac:dyDescent="0.35">
      <c r="A123" s="23" t="s">
        <v>49</v>
      </c>
      <c r="B123" s="23" t="s">
        <v>50</v>
      </c>
      <c r="C123" s="56"/>
      <c r="D123" s="56"/>
      <c r="E123" s="56"/>
      <c r="F123" s="56"/>
      <c r="G123" s="56" t="e">
        <v>#REF!</v>
      </c>
      <c r="H123" s="56"/>
      <c r="I123" s="56"/>
      <c r="J123" s="56"/>
      <c r="K123" s="56" t="e">
        <v>#REF!</v>
      </c>
      <c r="L123" s="56"/>
      <c r="M123" s="56"/>
      <c r="N123" s="56"/>
      <c r="O123" s="56" t="e">
        <v>#REF!</v>
      </c>
      <c r="P123" s="56"/>
      <c r="Q123" s="56"/>
      <c r="R123" s="56"/>
      <c r="S123" s="56" t="e">
        <v>#REF!</v>
      </c>
      <c r="T123" s="56"/>
      <c r="U123" s="56"/>
      <c r="V123" s="56"/>
      <c r="W123" s="56" t="e">
        <v>#REF!</v>
      </c>
      <c r="X123" s="56"/>
      <c r="Y123" s="56" t="e">
        <v>#REF!</v>
      </c>
      <c r="Z123" s="56" t="e">
        <v>#REF!</v>
      </c>
      <c r="AA123" s="56" t="e">
        <v>#REF!</v>
      </c>
      <c r="AB123" s="56" t="e">
        <v>#REF!</v>
      </c>
      <c r="AC123" s="56" t="e">
        <v>#REF!</v>
      </c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</row>
    <row r="124" spans="1:63" s="25" customFormat="1" ht="13.15" x14ac:dyDescent="0.4">
      <c r="A124" s="10" t="s">
        <v>109</v>
      </c>
      <c r="B124" s="25" t="s">
        <v>51</v>
      </c>
      <c r="C124" s="57"/>
      <c r="D124" s="57"/>
      <c r="E124" s="57"/>
      <c r="F124" s="57"/>
      <c r="G124" s="57" t="e">
        <v>#REF!</v>
      </c>
      <c r="H124" s="57"/>
      <c r="I124" s="57" t="e">
        <v>#REF!</v>
      </c>
      <c r="J124" s="57"/>
      <c r="K124" s="57" t="e">
        <v>#REF!</v>
      </c>
      <c r="L124" s="57"/>
      <c r="M124" s="57" t="e">
        <v>#REF!</v>
      </c>
      <c r="N124" s="57"/>
      <c r="O124" s="57" t="e">
        <v>#REF!</v>
      </c>
      <c r="P124" s="57"/>
      <c r="Q124" s="57" t="e">
        <v>#REF!</v>
      </c>
      <c r="R124" s="57"/>
      <c r="S124" s="57" t="e">
        <v>#REF!</v>
      </c>
      <c r="T124" s="57"/>
      <c r="U124" s="57" t="e">
        <v>#REF!</v>
      </c>
      <c r="V124" s="57"/>
      <c r="W124" s="57" t="e">
        <v>#REF!</v>
      </c>
      <c r="X124" s="57"/>
      <c r="Y124" s="57" t="e">
        <v>#REF!</v>
      </c>
      <c r="Z124" s="57" t="e">
        <v>#REF!</v>
      </c>
      <c r="AA124" s="57" t="e">
        <v>#REF!</v>
      </c>
      <c r="AB124" s="57" t="e">
        <v>#REF!</v>
      </c>
      <c r="AC124" s="57" t="e">
        <v>#REF!</v>
      </c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</row>
    <row r="125" spans="1:63" s="23" customFormat="1" x14ac:dyDescent="0.35">
      <c r="B125" s="27" t="s">
        <v>52</v>
      </c>
      <c r="C125" s="58"/>
      <c r="D125" s="58"/>
      <c r="E125" s="58"/>
      <c r="F125" s="58"/>
      <c r="G125" s="58" t="e">
        <v>#REF!</v>
      </c>
      <c r="H125" s="58"/>
      <c r="I125" s="58" t="e">
        <v>#REF!</v>
      </c>
      <c r="J125" s="58"/>
      <c r="K125" s="58" t="e">
        <v>#REF!</v>
      </c>
      <c r="L125" s="58"/>
      <c r="M125" s="58" t="e">
        <v>#REF!</v>
      </c>
      <c r="N125" s="58"/>
      <c r="O125" s="58" t="e">
        <v>#REF!</v>
      </c>
      <c r="P125" s="58"/>
      <c r="Q125" s="58" t="e">
        <v>#REF!</v>
      </c>
      <c r="R125" s="58"/>
      <c r="S125" s="58" t="e">
        <v>#REF!</v>
      </c>
      <c r="T125" s="58"/>
      <c r="U125" s="58" t="e">
        <v>#REF!</v>
      </c>
      <c r="V125" s="58"/>
      <c r="W125" s="58" t="e">
        <v>#REF!</v>
      </c>
      <c r="X125" s="58"/>
      <c r="Y125" s="58" t="e">
        <v>#REF!</v>
      </c>
      <c r="Z125" s="58" t="e">
        <v>#REF!</v>
      </c>
      <c r="AA125" s="58" t="e">
        <v>#REF!</v>
      </c>
      <c r="AB125" s="58" t="e">
        <v>#REF!</v>
      </c>
      <c r="AC125" s="58" t="e">
        <v>#REF!</v>
      </c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</row>
    <row r="126" spans="1:63" s="23" customFormat="1" x14ac:dyDescent="0.35">
      <c r="B126" s="27" t="s">
        <v>53</v>
      </c>
      <c r="C126" s="58"/>
      <c r="D126" s="58"/>
      <c r="E126" s="58"/>
      <c r="F126" s="58"/>
      <c r="G126" s="58" t="e">
        <v>#REF!</v>
      </c>
      <c r="H126" s="58"/>
      <c r="I126" s="58" t="e">
        <v>#REF!</v>
      </c>
      <c r="J126" s="58"/>
      <c r="K126" s="58" t="e">
        <v>#REF!</v>
      </c>
      <c r="L126" s="58"/>
      <c r="M126" s="58" t="e">
        <v>#REF!</v>
      </c>
      <c r="N126" s="58"/>
      <c r="O126" s="58" t="e">
        <v>#REF!</v>
      </c>
      <c r="P126" s="58"/>
      <c r="Q126" s="58" t="e">
        <v>#REF!</v>
      </c>
      <c r="R126" s="58"/>
      <c r="S126" s="58" t="e">
        <v>#REF!</v>
      </c>
      <c r="T126" s="58"/>
      <c r="U126" s="58" t="e">
        <v>#REF!</v>
      </c>
      <c r="V126" s="58"/>
      <c r="W126" s="58" t="e">
        <v>#REF!</v>
      </c>
      <c r="X126" s="58"/>
      <c r="Y126" s="58" t="e">
        <v>#REF!</v>
      </c>
      <c r="Z126" s="58" t="e">
        <v>#REF!</v>
      </c>
      <c r="AA126" s="58" t="e">
        <v>#REF!</v>
      </c>
      <c r="AB126" s="58" t="e">
        <v>#REF!</v>
      </c>
      <c r="AC126" s="58" t="e">
        <v>#REF!</v>
      </c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</row>
    <row r="127" spans="1:63" s="23" customFormat="1" x14ac:dyDescent="0.35">
      <c r="B127" s="27" t="s">
        <v>54</v>
      </c>
      <c r="C127" s="58"/>
      <c r="D127" s="58"/>
      <c r="E127" s="58"/>
      <c r="F127" s="58"/>
      <c r="G127" s="58" t="e">
        <v>#REF!</v>
      </c>
      <c r="H127" s="58"/>
      <c r="I127" s="58" t="e">
        <v>#REF!</v>
      </c>
      <c r="J127" s="58"/>
      <c r="K127" s="58" t="e">
        <v>#REF!</v>
      </c>
      <c r="L127" s="58"/>
      <c r="M127" s="58" t="e">
        <v>#REF!</v>
      </c>
      <c r="N127" s="58"/>
      <c r="O127" s="58" t="e">
        <v>#REF!</v>
      </c>
      <c r="P127" s="58"/>
      <c r="Q127" s="58" t="e">
        <v>#REF!</v>
      </c>
      <c r="R127" s="58"/>
      <c r="S127" s="58" t="e">
        <v>#REF!</v>
      </c>
      <c r="T127" s="58"/>
      <c r="U127" s="58" t="e">
        <v>#REF!</v>
      </c>
      <c r="V127" s="58"/>
      <c r="W127" s="58" t="e">
        <v>#REF!</v>
      </c>
      <c r="X127" s="58"/>
      <c r="Y127" s="58" t="e">
        <v>#REF!</v>
      </c>
      <c r="Z127" s="58" t="e">
        <v>#REF!</v>
      </c>
      <c r="AA127" s="58" t="e">
        <v>#REF!</v>
      </c>
      <c r="AB127" s="58" t="e">
        <v>#REF!</v>
      </c>
      <c r="AC127" s="58" t="e">
        <v>#REF!</v>
      </c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</row>
    <row r="128" spans="1:63" s="23" customFormat="1" x14ac:dyDescent="0.35">
      <c r="A128" s="29"/>
      <c r="B128" s="30" t="s">
        <v>55</v>
      </c>
      <c r="C128" s="59"/>
      <c r="D128" s="59"/>
      <c r="E128" s="59"/>
      <c r="F128" s="59"/>
      <c r="G128" s="59"/>
      <c r="H128" s="59"/>
      <c r="I128" s="59"/>
      <c r="J128" s="59"/>
      <c r="K128" s="59" t="e">
        <v>#REF!</v>
      </c>
      <c r="L128" s="59"/>
      <c r="M128" s="59"/>
      <c r="N128" s="59"/>
      <c r="O128" s="59" t="e">
        <v>#REF!</v>
      </c>
      <c r="P128" s="59"/>
      <c r="Q128" s="59"/>
      <c r="R128" s="59"/>
      <c r="S128" s="59" t="e">
        <v>#REF!</v>
      </c>
      <c r="T128" s="59"/>
      <c r="U128" s="59"/>
      <c r="V128" s="59"/>
      <c r="W128" s="59" t="e">
        <v>#REF!</v>
      </c>
      <c r="X128" s="59"/>
      <c r="Y128" s="59"/>
      <c r="Z128" s="59" t="e">
        <v>#REF!</v>
      </c>
      <c r="AA128" s="59" t="e">
        <v>#REF!</v>
      </c>
      <c r="AB128" s="59" t="e">
        <v>#REF!</v>
      </c>
      <c r="AC128" s="59" t="e">
        <v>#REF!</v>
      </c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</row>
    <row r="129" spans="1:63" x14ac:dyDescent="0.35">
      <c r="C129" s="64"/>
      <c r="D129" s="64"/>
      <c r="E129" s="64"/>
      <c r="F129" s="64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</row>
    <row r="130" spans="1:63" x14ac:dyDescent="0.35">
      <c r="A130" s="3" t="s">
        <v>176</v>
      </c>
      <c r="B130" s="4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</row>
    <row r="131" spans="1:63" s="23" customFormat="1" x14ac:dyDescent="0.35">
      <c r="A131" s="23" t="s">
        <v>1</v>
      </c>
      <c r="B131" s="23" t="s">
        <v>2</v>
      </c>
      <c r="C131" s="56"/>
      <c r="D131" s="56"/>
      <c r="E131" s="56"/>
      <c r="F131" s="56"/>
      <c r="G131" s="56" t="e">
        <v>#REF!</v>
      </c>
      <c r="H131" s="56"/>
      <c r="I131" s="56" t="e">
        <v>#REF!</v>
      </c>
      <c r="J131" s="56"/>
      <c r="K131" s="56" t="e">
        <v>#REF!</v>
      </c>
      <c r="L131" s="56"/>
      <c r="M131" s="56" t="e">
        <v>#REF!</v>
      </c>
      <c r="N131" s="56"/>
      <c r="O131" s="56" t="e">
        <v>#REF!</v>
      </c>
      <c r="P131" s="56"/>
      <c r="Q131" s="56" t="e">
        <v>#REF!</v>
      </c>
      <c r="R131" s="56"/>
      <c r="S131" s="56" t="e">
        <v>#REF!</v>
      </c>
      <c r="T131" s="56"/>
      <c r="U131" s="56" t="e">
        <v>#REF!</v>
      </c>
      <c r="V131" s="56"/>
      <c r="W131" s="56" t="e">
        <v>#REF!</v>
      </c>
      <c r="X131" s="56"/>
      <c r="Y131" s="56" t="e">
        <v>#REF!</v>
      </c>
      <c r="Z131" s="56" t="e">
        <v>#REF!</v>
      </c>
      <c r="AA131" s="56" t="e">
        <v>#REF!</v>
      </c>
      <c r="AB131" s="56" t="e">
        <v>#REF!</v>
      </c>
      <c r="AC131" s="56" t="e">
        <v>#REF!</v>
      </c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</row>
    <row r="132" spans="1:63" s="23" customFormat="1" x14ac:dyDescent="0.35">
      <c r="A132" s="23" t="s">
        <v>3</v>
      </c>
      <c r="B132" s="23" t="s">
        <v>4</v>
      </c>
      <c r="C132" s="56"/>
      <c r="D132" s="56"/>
      <c r="E132" s="56"/>
      <c r="F132" s="56"/>
      <c r="G132" s="56" t="e">
        <v>#REF!</v>
      </c>
      <c r="H132" s="56"/>
      <c r="I132" s="56" t="e">
        <v>#REF!</v>
      </c>
      <c r="J132" s="56"/>
      <c r="K132" s="56" t="e">
        <v>#REF!</v>
      </c>
      <c r="L132" s="56"/>
      <c r="M132" s="56" t="e">
        <v>#REF!</v>
      </c>
      <c r="N132" s="56"/>
      <c r="O132" s="56" t="e">
        <v>#REF!</v>
      </c>
      <c r="P132" s="56"/>
      <c r="Q132" s="56" t="e">
        <v>#REF!</v>
      </c>
      <c r="R132" s="56"/>
      <c r="S132" s="56" t="e">
        <v>#REF!</v>
      </c>
      <c r="T132" s="56"/>
      <c r="U132" s="56" t="e">
        <v>#REF!</v>
      </c>
      <c r="V132" s="56"/>
      <c r="W132" s="56" t="e">
        <v>#REF!</v>
      </c>
      <c r="X132" s="56"/>
      <c r="Y132" s="56" t="e">
        <v>#REF!</v>
      </c>
      <c r="Z132" s="56" t="e">
        <v>#REF!</v>
      </c>
      <c r="AA132" s="56" t="e">
        <v>#REF!</v>
      </c>
      <c r="AB132" s="56" t="e">
        <v>#REF!</v>
      </c>
      <c r="AC132" s="56" t="e">
        <v>#REF!</v>
      </c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</row>
    <row r="133" spans="1:63" s="23" customFormat="1" x14ac:dyDescent="0.35">
      <c r="A133" s="23" t="s">
        <v>5</v>
      </c>
      <c r="B133" s="23" t="s">
        <v>6</v>
      </c>
      <c r="C133" s="56"/>
      <c r="D133" s="56"/>
      <c r="E133" s="56"/>
      <c r="F133" s="56"/>
      <c r="G133" s="56" t="e">
        <v>#REF!</v>
      </c>
      <c r="H133" s="56"/>
      <c r="I133" s="56" t="e">
        <v>#REF!</v>
      </c>
      <c r="J133" s="56"/>
      <c r="K133" s="56" t="e">
        <v>#REF!</v>
      </c>
      <c r="L133" s="56"/>
      <c r="M133" s="56" t="e">
        <v>#REF!</v>
      </c>
      <c r="N133" s="56"/>
      <c r="O133" s="56" t="e">
        <v>#REF!</v>
      </c>
      <c r="P133" s="56"/>
      <c r="Q133" s="56" t="e">
        <v>#REF!</v>
      </c>
      <c r="R133" s="56"/>
      <c r="S133" s="56" t="e">
        <v>#REF!</v>
      </c>
      <c r="T133" s="56"/>
      <c r="U133" s="56" t="e">
        <v>#REF!</v>
      </c>
      <c r="V133" s="56"/>
      <c r="W133" s="56" t="e">
        <v>#REF!</v>
      </c>
      <c r="X133" s="56"/>
      <c r="Y133" s="56" t="e">
        <v>#REF!</v>
      </c>
      <c r="Z133" s="56" t="e">
        <v>#REF!</v>
      </c>
      <c r="AA133" s="56" t="e">
        <v>#REF!</v>
      </c>
      <c r="AB133" s="56" t="e">
        <v>#REF!</v>
      </c>
      <c r="AC133" s="56" t="e">
        <v>#REF!</v>
      </c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</row>
    <row r="134" spans="1:63" s="23" customFormat="1" x14ac:dyDescent="0.35">
      <c r="A134" s="23" t="s">
        <v>7</v>
      </c>
      <c r="B134" s="23" t="s">
        <v>8</v>
      </c>
      <c r="C134" s="56"/>
      <c r="D134" s="56"/>
      <c r="E134" s="56"/>
      <c r="F134" s="56"/>
      <c r="G134" s="56" t="e">
        <v>#REF!</v>
      </c>
      <c r="H134" s="56"/>
      <c r="I134" s="56" t="e">
        <v>#REF!</v>
      </c>
      <c r="J134" s="56"/>
      <c r="K134" s="56" t="e">
        <v>#REF!</v>
      </c>
      <c r="L134" s="56"/>
      <c r="M134" s="56" t="e">
        <v>#REF!</v>
      </c>
      <c r="N134" s="56"/>
      <c r="O134" s="56" t="e">
        <v>#REF!</v>
      </c>
      <c r="P134" s="56"/>
      <c r="Q134" s="56" t="e">
        <v>#REF!</v>
      </c>
      <c r="R134" s="56"/>
      <c r="S134" s="56" t="e">
        <v>#REF!</v>
      </c>
      <c r="T134" s="56"/>
      <c r="U134" s="56" t="e">
        <v>#REF!</v>
      </c>
      <c r="V134" s="56"/>
      <c r="W134" s="56" t="e">
        <v>#REF!</v>
      </c>
      <c r="X134" s="56"/>
      <c r="Y134" s="56" t="e">
        <v>#REF!</v>
      </c>
      <c r="Z134" s="56" t="e">
        <v>#REF!</v>
      </c>
      <c r="AA134" s="56" t="e">
        <v>#REF!</v>
      </c>
      <c r="AB134" s="56" t="e">
        <v>#REF!</v>
      </c>
      <c r="AC134" s="56" t="e">
        <v>#REF!</v>
      </c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</row>
    <row r="135" spans="1:63" s="23" customFormat="1" x14ac:dyDescent="0.35">
      <c r="A135" s="23" t="s">
        <v>9</v>
      </c>
      <c r="B135" s="23" t="s">
        <v>10</v>
      </c>
      <c r="C135" s="56"/>
      <c r="D135" s="56"/>
      <c r="E135" s="56"/>
      <c r="F135" s="56"/>
      <c r="G135" s="56" t="e">
        <v>#REF!</v>
      </c>
      <c r="H135" s="56"/>
      <c r="I135" s="56" t="e">
        <v>#REF!</v>
      </c>
      <c r="J135" s="56"/>
      <c r="K135" s="56" t="e">
        <v>#REF!</v>
      </c>
      <c r="L135" s="56"/>
      <c r="M135" s="56" t="e">
        <v>#REF!</v>
      </c>
      <c r="N135" s="56"/>
      <c r="O135" s="56" t="e">
        <v>#REF!</v>
      </c>
      <c r="P135" s="56"/>
      <c r="Q135" s="56" t="e">
        <v>#REF!</v>
      </c>
      <c r="R135" s="56"/>
      <c r="S135" s="56" t="e">
        <v>#REF!</v>
      </c>
      <c r="T135" s="56"/>
      <c r="U135" s="56" t="e">
        <v>#REF!</v>
      </c>
      <c r="V135" s="56"/>
      <c r="W135" s="56" t="e">
        <v>#REF!</v>
      </c>
      <c r="X135" s="56"/>
      <c r="Y135" s="56" t="e">
        <v>#REF!</v>
      </c>
      <c r="Z135" s="56" t="e">
        <v>#REF!</v>
      </c>
      <c r="AA135" s="56" t="e">
        <v>#REF!</v>
      </c>
      <c r="AB135" s="56" t="e">
        <v>#REF!</v>
      </c>
      <c r="AC135" s="56" t="e">
        <v>#REF!</v>
      </c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</row>
    <row r="136" spans="1:63" s="23" customFormat="1" x14ac:dyDescent="0.35">
      <c r="A136" s="23" t="s">
        <v>11</v>
      </c>
      <c r="B136" s="23" t="s">
        <v>12</v>
      </c>
      <c r="C136" s="56"/>
      <c r="D136" s="56"/>
      <c r="E136" s="56"/>
      <c r="F136" s="56"/>
      <c r="G136" s="56" t="e">
        <v>#REF!</v>
      </c>
      <c r="H136" s="56"/>
      <c r="I136" s="56" t="e">
        <v>#REF!</v>
      </c>
      <c r="J136" s="56"/>
      <c r="K136" s="56" t="e">
        <v>#REF!</v>
      </c>
      <c r="L136" s="56"/>
      <c r="M136" s="56" t="e">
        <v>#REF!</v>
      </c>
      <c r="N136" s="56"/>
      <c r="O136" s="56" t="e">
        <v>#REF!</v>
      </c>
      <c r="P136" s="56"/>
      <c r="Q136" s="56" t="e">
        <v>#REF!</v>
      </c>
      <c r="R136" s="56"/>
      <c r="S136" s="56" t="e">
        <v>#REF!</v>
      </c>
      <c r="T136" s="56"/>
      <c r="U136" s="56" t="e">
        <v>#REF!</v>
      </c>
      <c r="V136" s="56"/>
      <c r="W136" s="56" t="e">
        <v>#REF!</v>
      </c>
      <c r="X136" s="56"/>
      <c r="Y136" s="56" t="e">
        <v>#REF!</v>
      </c>
      <c r="Z136" s="56" t="e">
        <v>#REF!</v>
      </c>
      <c r="AA136" s="56" t="e">
        <v>#REF!</v>
      </c>
      <c r="AB136" s="56" t="e">
        <v>#REF!</v>
      </c>
      <c r="AC136" s="56" t="e">
        <v>#REF!</v>
      </c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</row>
    <row r="137" spans="1:63" s="23" customFormat="1" x14ac:dyDescent="0.35">
      <c r="A137" s="23" t="s">
        <v>13</v>
      </c>
      <c r="B137" s="23" t="s">
        <v>14</v>
      </c>
      <c r="C137" s="56"/>
      <c r="D137" s="56"/>
      <c r="E137" s="56"/>
      <c r="F137" s="56"/>
      <c r="G137" s="56" t="e">
        <v>#REF!</v>
      </c>
      <c r="H137" s="56"/>
      <c r="I137" s="56" t="e">
        <v>#REF!</v>
      </c>
      <c r="J137" s="56"/>
      <c r="K137" s="56" t="e">
        <v>#REF!</v>
      </c>
      <c r="L137" s="56"/>
      <c r="M137" s="56" t="e">
        <v>#REF!</v>
      </c>
      <c r="N137" s="56"/>
      <c r="O137" s="56" t="e">
        <v>#REF!</v>
      </c>
      <c r="P137" s="56"/>
      <c r="Q137" s="56" t="e">
        <v>#REF!</v>
      </c>
      <c r="R137" s="56"/>
      <c r="S137" s="56" t="e">
        <v>#REF!</v>
      </c>
      <c r="T137" s="56"/>
      <c r="U137" s="56" t="e">
        <v>#REF!</v>
      </c>
      <c r="V137" s="56"/>
      <c r="W137" s="56" t="e">
        <v>#REF!</v>
      </c>
      <c r="X137" s="56"/>
      <c r="Y137" s="56" t="e">
        <v>#REF!</v>
      </c>
      <c r="Z137" s="56" t="e">
        <v>#REF!</v>
      </c>
      <c r="AA137" s="56" t="e">
        <v>#REF!</v>
      </c>
      <c r="AB137" s="56" t="e">
        <v>#REF!</v>
      </c>
      <c r="AC137" s="56" t="e">
        <v>#REF!</v>
      </c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</row>
    <row r="138" spans="1:63" s="23" customFormat="1" x14ac:dyDescent="0.35">
      <c r="A138" s="23" t="s">
        <v>15</v>
      </c>
      <c r="B138" s="23" t="s">
        <v>16</v>
      </c>
      <c r="C138" s="56"/>
      <c r="D138" s="56"/>
      <c r="E138" s="56"/>
      <c r="F138" s="56"/>
      <c r="G138" s="56" t="e">
        <v>#REF!</v>
      </c>
      <c r="H138" s="56"/>
      <c r="I138" s="56" t="e">
        <v>#REF!</v>
      </c>
      <c r="J138" s="56"/>
      <c r="K138" s="56" t="e">
        <v>#REF!</v>
      </c>
      <c r="L138" s="56"/>
      <c r="M138" s="56" t="e">
        <v>#REF!</v>
      </c>
      <c r="N138" s="56"/>
      <c r="O138" s="56" t="e">
        <v>#REF!</v>
      </c>
      <c r="P138" s="56"/>
      <c r="Q138" s="56" t="e">
        <v>#REF!</v>
      </c>
      <c r="R138" s="56"/>
      <c r="S138" s="56" t="e">
        <v>#REF!</v>
      </c>
      <c r="T138" s="56"/>
      <c r="U138" s="56" t="e">
        <v>#REF!</v>
      </c>
      <c r="V138" s="56"/>
      <c r="W138" s="56" t="e">
        <v>#REF!</v>
      </c>
      <c r="X138" s="56"/>
      <c r="Y138" s="56" t="e">
        <v>#REF!</v>
      </c>
      <c r="Z138" s="56" t="e">
        <v>#REF!</v>
      </c>
      <c r="AA138" s="56" t="e">
        <v>#REF!</v>
      </c>
      <c r="AB138" s="56" t="e">
        <v>#REF!</v>
      </c>
      <c r="AC138" s="56" t="e">
        <v>#REF!</v>
      </c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</row>
    <row r="139" spans="1:63" s="23" customFormat="1" x14ac:dyDescent="0.35">
      <c r="A139" s="23" t="s">
        <v>17</v>
      </c>
      <c r="B139" s="23" t="s">
        <v>18</v>
      </c>
      <c r="C139" s="56"/>
      <c r="D139" s="56"/>
      <c r="E139" s="56"/>
      <c r="F139" s="56"/>
      <c r="G139" s="56" t="e">
        <v>#REF!</v>
      </c>
      <c r="H139" s="56"/>
      <c r="I139" s="56" t="e">
        <v>#REF!</v>
      </c>
      <c r="J139" s="56"/>
      <c r="K139" s="56" t="e">
        <v>#REF!</v>
      </c>
      <c r="L139" s="56"/>
      <c r="M139" s="56" t="e">
        <v>#REF!</v>
      </c>
      <c r="N139" s="56"/>
      <c r="O139" s="56" t="e">
        <v>#REF!</v>
      </c>
      <c r="P139" s="56"/>
      <c r="Q139" s="56" t="e">
        <v>#REF!</v>
      </c>
      <c r="R139" s="56"/>
      <c r="S139" s="56" t="e">
        <v>#REF!</v>
      </c>
      <c r="T139" s="56"/>
      <c r="U139" s="56" t="e">
        <v>#REF!</v>
      </c>
      <c r="V139" s="56"/>
      <c r="W139" s="56" t="e">
        <v>#REF!</v>
      </c>
      <c r="X139" s="56"/>
      <c r="Y139" s="56" t="e">
        <v>#REF!</v>
      </c>
      <c r="Z139" s="56" t="e">
        <v>#REF!</v>
      </c>
      <c r="AA139" s="56" t="e">
        <v>#REF!</v>
      </c>
      <c r="AB139" s="56" t="e">
        <v>#REF!</v>
      </c>
      <c r="AC139" s="56" t="e">
        <v>#REF!</v>
      </c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</row>
    <row r="140" spans="1:63" s="23" customFormat="1" x14ac:dyDescent="0.35">
      <c r="A140" s="23" t="s">
        <v>19</v>
      </c>
      <c r="B140" s="23" t="s">
        <v>20</v>
      </c>
      <c r="C140" s="56"/>
      <c r="D140" s="56"/>
      <c r="E140" s="56"/>
      <c r="F140" s="56"/>
      <c r="G140" s="56" t="e">
        <v>#REF!</v>
      </c>
      <c r="H140" s="56"/>
      <c r="I140" s="56" t="e">
        <v>#REF!</v>
      </c>
      <c r="J140" s="56"/>
      <c r="K140" s="56" t="e">
        <v>#REF!</v>
      </c>
      <c r="L140" s="56"/>
      <c r="M140" s="56" t="e">
        <v>#REF!</v>
      </c>
      <c r="N140" s="56"/>
      <c r="O140" s="56" t="e">
        <v>#REF!</v>
      </c>
      <c r="P140" s="56"/>
      <c r="Q140" s="56" t="e">
        <v>#REF!</v>
      </c>
      <c r="R140" s="56"/>
      <c r="S140" s="56" t="e">
        <v>#REF!</v>
      </c>
      <c r="T140" s="56"/>
      <c r="U140" s="56" t="e">
        <v>#REF!</v>
      </c>
      <c r="V140" s="56"/>
      <c r="W140" s="56" t="e">
        <v>#REF!</v>
      </c>
      <c r="X140" s="56"/>
      <c r="Y140" s="56" t="e">
        <v>#REF!</v>
      </c>
      <c r="Z140" s="56" t="e">
        <v>#REF!</v>
      </c>
      <c r="AA140" s="56" t="e">
        <v>#REF!</v>
      </c>
      <c r="AB140" s="56" t="e">
        <v>#REF!</v>
      </c>
      <c r="AC140" s="56" t="e">
        <v>#REF!</v>
      </c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</row>
    <row r="141" spans="1:63" s="23" customFormat="1" x14ac:dyDescent="0.35">
      <c r="A141" s="23" t="s">
        <v>21</v>
      </c>
      <c r="B141" s="23" t="s">
        <v>22</v>
      </c>
      <c r="C141" s="56"/>
      <c r="D141" s="56"/>
      <c r="E141" s="56"/>
      <c r="F141" s="56"/>
      <c r="G141" s="56" t="e">
        <v>#REF!</v>
      </c>
      <c r="H141" s="56"/>
      <c r="I141" s="56" t="e">
        <v>#REF!</v>
      </c>
      <c r="J141" s="56"/>
      <c r="K141" s="56" t="e">
        <v>#REF!</v>
      </c>
      <c r="L141" s="56"/>
      <c r="M141" s="56" t="e">
        <v>#REF!</v>
      </c>
      <c r="N141" s="56"/>
      <c r="O141" s="56" t="e">
        <v>#REF!</v>
      </c>
      <c r="P141" s="56"/>
      <c r="Q141" s="56" t="e">
        <v>#REF!</v>
      </c>
      <c r="R141" s="56"/>
      <c r="S141" s="56" t="e">
        <v>#REF!</v>
      </c>
      <c r="T141" s="56"/>
      <c r="U141" s="56" t="e">
        <v>#REF!</v>
      </c>
      <c r="V141" s="56"/>
      <c r="W141" s="56" t="e">
        <v>#REF!</v>
      </c>
      <c r="X141" s="56"/>
      <c r="Y141" s="56" t="e">
        <v>#REF!</v>
      </c>
      <c r="Z141" s="56" t="e">
        <v>#REF!</v>
      </c>
      <c r="AA141" s="56" t="e">
        <v>#REF!</v>
      </c>
      <c r="AB141" s="56" t="e">
        <v>#REF!</v>
      </c>
      <c r="AC141" s="56" t="e">
        <v>#REF!</v>
      </c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</row>
    <row r="142" spans="1:63" s="23" customFormat="1" x14ac:dyDescent="0.35">
      <c r="A142" s="23" t="s">
        <v>23</v>
      </c>
      <c r="B142" s="23" t="s">
        <v>24</v>
      </c>
      <c r="C142" s="56"/>
      <c r="D142" s="56"/>
      <c r="E142" s="56"/>
      <c r="F142" s="56"/>
      <c r="G142" s="56" t="e">
        <v>#REF!</v>
      </c>
      <c r="H142" s="56"/>
      <c r="I142" s="56" t="e">
        <v>#REF!</v>
      </c>
      <c r="J142" s="56"/>
      <c r="K142" s="56" t="e">
        <v>#REF!</v>
      </c>
      <c r="L142" s="56"/>
      <c r="M142" s="56" t="e">
        <v>#REF!</v>
      </c>
      <c r="N142" s="56"/>
      <c r="O142" s="56" t="e">
        <v>#REF!</v>
      </c>
      <c r="P142" s="56"/>
      <c r="Q142" s="56" t="e">
        <v>#REF!</v>
      </c>
      <c r="R142" s="56"/>
      <c r="S142" s="56" t="e">
        <v>#REF!</v>
      </c>
      <c r="T142" s="56"/>
      <c r="U142" s="56" t="e">
        <v>#REF!</v>
      </c>
      <c r="V142" s="56"/>
      <c r="W142" s="56" t="e">
        <v>#REF!</v>
      </c>
      <c r="X142" s="56"/>
      <c r="Y142" s="56" t="e">
        <v>#REF!</v>
      </c>
      <c r="Z142" s="56" t="e">
        <v>#REF!</v>
      </c>
      <c r="AA142" s="56" t="e">
        <v>#REF!</v>
      </c>
      <c r="AB142" s="56" t="e">
        <v>#REF!</v>
      </c>
      <c r="AC142" s="56" t="e">
        <v>#REF!</v>
      </c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</row>
    <row r="143" spans="1:63" s="23" customFormat="1" x14ac:dyDescent="0.35">
      <c r="A143" s="23" t="s">
        <v>25</v>
      </c>
      <c r="B143" s="23" t="s">
        <v>26</v>
      </c>
      <c r="C143" s="56"/>
      <c r="D143" s="56"/>
      <c r="E143" s="56"/>
      <c r="F143" s="56"/>
      <c r="G143" s="56" t="e">
        <v>#REF!</v>
      </c>
      <c r="H143" s="56"/>
      <c r="I143" s="56" t="e">
        <v>#REF!</v>
      </c>
      <c r="J143" s="56"/>
      <c r="K143" s="56" t="e">
        <v>#REF!</v>
      </c>
      <c r="L143" s="56"/>
      <c r="M143" s="56" t="e">
        <v>#REF!</v>
      </c>
      <c r="N143" s="56"/>
      <c r="O143" s="56" t="e">
        <v>#REF!</v>
      </c>
      <c r="P143" s="56"/>
      <c r="Q143" s="56" t="e">
        <v>#REF!</v>
      </c>
      <c r="R143" s="56"/>
      <c r="S143" s="56" t="e">
        <v>#REF!</v>
      </c>
      <c r="T143" s="56"/>
      <c r="U143" s="56" t="e">
        <v>#REF!</v>
      </c>
      <c r="V143" s="56"/>
      <c r="W143" s="56" t="e">
        <v>#REF!</v>
      </c>
      <c r="X143" s="56"/>
      <c r="Y143" s="56" t="e">
        <v>#REF!</v>
      </c>
      <c r="Z143" s="56" t="e">
        <v>#REF!</v>
      </c>
      <c r="AA143" s="56" t="e">
        <v>#REF!</v>
      </c>
      <c r="AB143" s="56" t="e">
        <v>#REF!</v>
      </c>
      <c r="AC143" s="56" t="e">
        <v>#REF!</v>
      </c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</row>
    <row r="144" spans="1:63" s="23" customFormat="1" x14ac:dyDescent="0.35">
      <c r="A144" s="23" t="s">
        <v>27</v>
      </c>
      <c r="B144" s="23" t="s">
        <v>28</v>
      </c>
      <c r="C144" s="56"/>
      <c r="D144" s="56"/>
      <c r="E144" s="56"/>
      <c r="F144" s="56"/>
      <c r="G144" s="56" t="e">
        <v>#REF!</v>
      </c>
      <c r="H144" s="56"/>
      <c r="I144" s="56" t="e">
        <v>#REF!</v>
      </c>
      <c r="J144" s="56"/>
      <c r="K144" s="56" t="e">
        <v>#REF!</v>
      </c>
      <c r="L144" s="56"/>
      <c r="M144" s="56" t="e">
        <v>#REF!</v>
      </c>
      <c r="N144" s="56"/>
      <c r="O144" s="56" t="e">
        <v>#REF!</v>
      </c>
      <c r="P144" s="56"/>
      <c r="Q144" s="56" t="e">
        <v>#REF!</v>
      </c>
      <c r="R144" s="56"/>
      <c r="S144" s="56" t="e">
        <v>#REF!</v>
      </c>
      <c r="T144" s="56"/>
      <c r="U144" s="56" t="e">
        <v>#REF!</v>
      </c>
      <c r="V144" s="56"/>
      <c r="W144" s="56" t="e">
        <v>#REF!</v>
      </c>
      <c r="X144" s="56"/>
      <c r="Y144" s="56" t="e">
        <v>#REF!</v>
      </c>
      <c r="Z144" s="56" t="e">
        <v>#REF!</v>
      </c>
      <c r="AA144" s="56" t="e">
        <v>#REF!</v>
      </c>
      <c r="AB144" s="56" t="e">
        <v>#REF!</v>
      </c>
      <c r="AC144" s="56" t="e">
        <v>#REF!</v>
      </c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</row>
    <row r="145" spans="1:63" s="23" customFormat="1" x14ac:dyDescent="0.35">
      <c r="A145" s="23" t="s">
        <v>29</v>
      </c>
      <c r="B145" s="23" t="s">
        <v>30</v>
      </c>
      <c r="C145" s="56"/>
      <c r="D145" s="56"/>
      <c r="E145" s="56"/>
      <c r="F145" s="56"/>
      <c r="G145" s="56" t="e">
        <v>#REF!</v>
      </c>
      <c r="H145" s="56"/>
      <c r="I145" s="56" t="e">
        <v>#REF!</v>
      </c>
      <c r="J145" s="56"/>
      <c r="K145" s="56" t="e">
        <v>#REF!</v>
      </c>
      <c r="L145" s="56"/>
      <c r="M145" s="56" t="e">
        <v>#REF!</v>
      </c>
      <c r="N145" s="56"/>
      <c r="O145" s="56" t="e">
        <v>#REF!</v>
      </c>
      <c r="P145" s="56"/>
      <c r="Q145" s="56" t="e">
        <v>#REF!</v>
      </c>
      <c r="R145" s="56"/>
      <c r="S145" s="56" t="e">
        <v>#REF!</v>
      </c>
      <c r="T145" s="56"/>
      <c r="U145" s="56" t="e">
        <v>#REF!</v>
      </c>
      <c r="V145" s="56"/>
      <c r="W145" s="56" t="e">
        <v>#REF!</v>
      </c>
      <c r="X145" s="56"/>
      <c r="Y145" s="56" t="e">
        <v>#REF!</v>
      </c>
      <c r="Z145" s="56" t="e">
        <v>#REF!</v>
      </c>
      <c r="AA145" s="56" t="e">
        <v>#REF!</v>
      </c>
      <c r="AB145" s="56" t="e">
        <v>#REF!</v>
      </c>
      <c r="AC145" s="56" t="e">
        <v>#REF!</v>
      </c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</row>
    <row r="146" spans="1:63" s="23" customFormat="1" x14ac:dyDescent="0.35">
      <c r="A146" s="23" t="s">
        <v>31</v>
      </c>
      <c r="B146" s="23" t="s">
        <v>32</v>
      </c>
      <c r="C146" s="56"/>
      <c r="D146" s="56"/>
      <c r="E146" s="56"/>
      <c r="F146" s="56"/>
      <c r="G146" s="56" t="e">
        <v>#REF!</v>
      </c>
      <c r="H146" s="56"/>
      <c r="I146" s="56" t="e">
        <v>#REF!</v>
      </c>
      <c r="J146" s="56"/>
      <c r="K146" s="56" t="e">
        <v>#REF!</v>
      </c>
      <c r="L146" s="56"/>
      <c r="M146" s="56" t="e">
        <v>#REF!</v>
      </c>
      <c r="N146" s="56"/>
      <c r="O146" s="56" t="e">
        <v>#REF!</v>
      </c>
      <c r="P146" s="56"/>
      <c r="Q146" s="56" t="e">
        <v>#REF!</v>
      </c>
      <c r="R146" s="56"/>
      <c r="S146" s="56" t="e">
        <v>#REF!</v>
      </c>
      <c r="T146" s="56"/>
      <c r="U146" s="56" t="e">
        <v>#REF!</v>
      </c>
      <c r="V146" s="56"/>
      <c r="W146" s="56" t="e">
        <v>#REF!</v>
      </c>
      <c r="X146" s="56"/>
      <c r="Y146" s="56" t="e">
        <v>#REF!</v>
      </c>
      <c r="Z146" s="56" t="e">
        <v>#REF!</v>
      </c>
      <c r="AA146" s="56" t="e">
        <v>#REF!</v>
      </c>
      <c r="AB146" s="56" t="e">
        <v>#REF!</v>
      </c>
      <c r="AC146" s="56" t="e">
        <v>#REF!</v>
      </c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</row>
    <row r="147" spans="1:63" s="23" customFormat="1" x14ac:dyDescent="0.35">
      <c r="A147" s="23" t="s">
        <v>33</v>
      </c>
      <c r="B147" s="23" t="s">
        <v>34</v>
      </c>
      <c r="C147" s="56"/>
      <c r="D147" s="56"/>
      <c r="E147" s="56"/>
      <c r="F147" s="56"/>
      <c r="G147" s="56" t="e">
        <v>#REF!</v>
      </c>
      <c r="H147" s="56"/>
      <c r="I147" s="56"/>
      <c r="J147" s="56"/>
      <c r="K147" s="56" t="e">
        <v>#REF!</v>
      </c>
      <c r="L147" s="56"/>
      <c r="M147" s="56"/>
      <c r="N147" s="56"/>
      <c r="O147" s="56" t="e">
        <v>#REF!</v>
      </c>
      <c r="P147" s="56"/>
      <c r="Q147" s="56"/>
      <c r="R147" s="56"/>
      <c r="S147" s="56" t="e">
        <v>#REF!</v>
      </c>
      <c r="T147" s="56"/>
      <c r="U147" s="56"/>
      <c r="V147" s="56"/>
      <c r="W147" s="56" t="e">
        <v>#REF!</v>
      </c>
      <c r="X147" s="56"/>
      <c r="Y147" s="56"/>
      <c r="Z147" s="56" t="e">
        <v>#REF!</v>
      </c>
      <c r="AA147" s="56" t="e">
        <v>#REF!</v>
      </c>
      <c r="AB147" s="56" t="e">
        <v>#REF!</v>
      </c>
      <c r="AC147" s="56" t="e">
        <v>#REF!</v>
      </c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</row>
    <row r="148" spans="1:63" s="23" customFormat="1" x14ac:dyDescent="0.35">
      <c r="A148" s="23" t="s">
        <v>35</v>
      </c>
      <c r="B148" s="23" t="s">
        <v>36</v>
      </c>
      <c r="C148" s="56"/>
      <c r="D148" s="56"/>
      <c r="E148" s="56"/>
      <c r="F148" s="56"/>
      <c r="G148" s="56" t="e">
        <v>#REF!</v>
      </c>
      <c r="H148" s="56"/>
      <c r="I148" s="56"/>
      <c r="J148" s="56"/>
      <c r="K148" s="56" t="e">
        <v>#REF!</v>
      </c>
      <c r="L148" s="56"/>
      <c r="M148" s="56"/>
      <c r="N148" s="56"/>
      <c r="O148" s="56" t="e">
        <v>#REF!</v>
      </c>
      <c r="P148" s="56"/>
      <c r="Q148" s="56"/>
      <c r="R148" s="56"/>
      <c r="S148" s="56" t="e">
        <v>#REF!</v>
      </c>
      <c r="T148" s="56"/>
      <c r="U148" s="56"/>
      <c r="V148" s="56"/>
      <c r="W148" s="56" t="e">
        <v>#REF!</v>
      </c>
      <c r="X148" s="56"/>
      <c r="Y148" s="56" t="e">
        <v>#REF!</v>
      </c>
      <c r="Z148" s="56" t="e">
        <v>#REF!</v>
      </c>
      <c r="AA148" s="56" t="e">
        <v>#REF!</v>
      </c>
      <c r="AB148" s="56" t="e">
        <v>#REF!</v>
      </c>
      <c r="AC148" s="56" t="e">
        <v>#REF!</v>
      </c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</row>
    <row r="149" spans="1:63" s="23" customFormat="1" x14ac:dyDescent="0.35">
      <c r="A149" s="23" t="s">
        <v>37</v>
      </c>
      <c r="B149" s="23" t="s">
        <v>38</v>
      </c>
      <c r="C149" s="56"/>
      <c r="D149" s="56"/>
      <c r="E149" s="56"/>
      <c r="F149" s="56"/>
      <c r="G149" s="56" t="e">
        <v>#REF!</v>
      </c>
      <c r="H149" s="56"/>
      <c r="I149" s="56"/>
      <c r="J149" s="56"/>
      <c r="K149" s="56" t="e">
        <v>#REF!</v>
      </c>
      <c r="L149" s="56"/>
      <c r="M149" s="56"/>
      <c r="N149" s="56"/>
      <c r="O149" s="56" t="e">
        <v>#REF!</v>
      </c>
      <c r="P149" s="56"/>
      <c r="Q149" s="56"/>
      <c r="R149" s="56"/>
      <c r="S149" s="56" t="e">
        <v>#REF!</v>
      </c>
      <c r="T149" s="56"/>
      <c r="U149" s="56"/>
      <c r="V149" s="56"/>
      <c r="W149" s="56" t="e">
        <v>#REF!</v>
      </c>
      <c r="X149" s="56"/>
      <c r="Y149" s="56" t="e">
        <v>#REF!</v>
      </c>
      <c r="Z149" s="56" t="e">
        <v>#REF!</v>
      </c>
      <c r="AA149" s="56" t="e">
        <v>#REF!</v>
      </c>
      <c r="AB149" s="56" t="e">
        <v>#REF!</v>
      </c>
      <c r="AC149" s="56" t="e">
        <v>#REF!</v>
      </c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</row>
    <row r="150" spans="1:63" s="23" customFormat="1" x14ac:dyDescent="0.35">
      <c r="A150" s="23" t="s">
        <v>39</v>
      </c>
      <c r="B150" s="23" t="s">
        <v>40</v>
      </c>
      <c r="C150" s="56"/>
      <c r="D150" s="56"/>
      <c r="E150" s="56"/>
      <c r="F150" s="56"/>
      <c r="G150" s="56" t="e">
        <v>#REF!</v>
      </c>
      <c r="H150" s="56"/>
      <c r="I150" s="56"/>
      <c r="J150" s="56"/>
      <c r="K150" s="56" t="e">
        <v>#REF!</v>
      </c>
      <c r="L150" s="56"/>
      <c r="M150" s="56"/>
      <c r="N150" s="56"/>
      <c r="O150" s="56" t="e">
        <v>#REF!</v>
      </c>
      <c r="P150" s="56"/>
      <c r="Q150" s="56"/>
      <c r="R150" s="56"/>
      <c r="S150" s="56" t="e">
        <v>#REF!</v>
      </c>
      <c r="T150" s="56"/>
      <c r="U150" s="56"/>
      <c r="V150" s="56"/>
      <c r="W150" s="56" t="e">
        <v>#REF!</v>
      </c>
      <c r="X150" s="56"/>
      <c r="Y150" s="56" t="e">
        <v>#REF!</v>
      </c>
      <c r="Z150" s="56" t="e">
        <v>#REF!</v>
      </c>
      <c r="AA150" s="56" t="e">
        <v>#REF!</v>
      </c>
      <c r="AB150" s="56" t="e">
        <v>#REF!</v>
      </c>
      <c r="AC150" s="56" t="e">
        <v>#REF!</v>
      </c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</row>
    <row r="151" spans="1:63" s="23" customFormat="1" x14ac:dyDescent="0.35">
      <c r="A151" s="23" t="s">
        <v>41</v>
      </c>
      <c r="B151" s="23" t="s">
        <v>42</v>
      </c>
      <c r="C151" s="56"/>
      <c r="D151" s="56"/>
      <c r="E151" s="56"/>
      <c r="F151" s="56"/>
      <c r="G151" s="56" t="e">
        <v>#REF!</v>
      </c>
      <c r="H151" s="56"/>
      <c r="I151" s="56"/>
      <c r="J151" s="56"/>
      <c r="K151" s="56" t="e">
        <v>#REF!</v>
      </c>
      <c r="L151" s="56"/>
      <c r="M151" s="56"/>
      <c r="N151" s="56"/>
      <c r="O151" s="56" t="e">
        <v>#REF!</v>
      </c>
      <c r="P151" s="56"/>
      <c r="Q151" s="56"/>
      <c r="R151" s="56"/>
      <c r="S151" s="56" t="e">
        <v>#REF!</v>
      </c>
      <c r="T151" s="56"/>
      <c r="U151" s="56"/>
      <c r="V151" s="56"/>
      <c r="W151" s="56" t="e">
        <v>#REF!</v>
      </c>
      <c r="X151" s="56"/>
      <c r="Y151" s="56" t="e">
        <v>#REF!</v>
      </c>
      <c r="Z151" s="56" t="e">
        <v>#REF!</v>
      </c>
      <c r="AA151" s="56" t="e">
        <v>#REF!</v>
      </c>
      <c r="AB151" s="56" t="e">
        <v>#REF!</v>
      </c>
      <c r="AC151" s="56" t="e">
        <v>#REF!</v>
      </c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</row>
    <row r="152" spans="1:63" s="23" customFormat="1" x14ac:dyDescent="0.35">
      <c r="A152" s="23" t="s">
        <v>43</v>
      </c>
      <c r="B152" s="23" t="s">
        <v>44</v>
      </c>
      <c r="C152" s="56"/>
      <c r="D152" s="56"/>
      <c r="E152" s="56"/>
      <c r="F152" s="56"/>
      <c r="G152" s="56" t="e">
        <v>#REF!</v>
      </c>
      <c r="H152" s="56"/>
      <c r="I152" s="56"/>
      <c r="J152" s="56"/>
      <c r="K152" s="56" t="e">
        <v>#REF!</v>
      </c>
      <c r="L152" s="56"/>
      <c r="M152" s="56"/>
      <c r="N152" s="56"/>
      <c r="O152" s="56" t="e">
        <v>#REF!</v>
      </c>
      <c r="P152" s="56"/>
      <c r="Q152" s="56"/>
      <c r="R152" s="56"/>
      <c r="S152" s="56" t="e">
        <v>#REF!</v>
      </c>
      <c r="T152" s="56"/>
      <c r="U152" s="56"/>
      <c r="V152" s="56"/>
      <c r="W152" s="56" t="e">
        <v>#REF!</v>
      </c>
      <c r="X152" s="56"/>
      <c r="Y152" s="56"/>
      <c r="Z152" s="56" t="e">
        <v>#REF!</v>
      </c>
      <c r="AA152" s="56" t="e">
        <v>#REF!</v>
      </c>
      <c r="AB152" s="56" t="e">
        <v>#REF!</v>
      </c>
      <c r="AC152" s="56" t="e">
        <v>#REF!</v>
      </c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</row>
    <row r="153" spans="1:63" s="23" customFormat="1" x14ac:dyDescent="0.35">
      <c r="A153" s="23" t="s">
        <v>45</v>
      </c>
      <c r="B153" s="23" t="s">
        <v>46</v>
      </c>
      <c r="C153" s="56"/>
      <c r="D153" s="56"/>
      <c r="E153" s="56"/>
      <c r="F153" s="56"/>
      <c r="G153" s="56"/>
      <c r="H153" s="56"/>
      <c r="I153" s="56"/>
      <c r="J153" s="56"/>
      <c r="K153" s="56" t="e">
        <v>#REF!</v>
      </c>
      <c r="L153" s="56"/>
      <c r="M153" s="56"/>
      <c r="N153" s="56"/>
      <c r="O153" s="56" t="e">
        <v>#REF!</v>
      </c>
      <c r="P153" s="56"/>
      <c r="Q153" s="56"/>
      <c r="R153" s="56"/>
      <c r="S153" s="56" t="e">
        <v>#REF!</v>
      </c>
      <c r="T153" s="56"/>
      <c r="U153" s="56"/>
      <c r="V153" s="56"/>
      <c r="W153" s="56" t="e">
        <v>#REF!</v>
      </c>
      <c r="X153" s="56"/>
      <c r="Y153" s="56" t="e">
        <v>#REF!</v>
      </c>
      <c r="Z153" s="56" t="e">
        <v>#REF!</v>
      </c>
      <c r="AA153" s="56" t="e">
        <v>#REF!</v>
      </c>
      <c r="AB153" s="56" t="e">
        <v>#REF!</v>
      </c>
      <c r="AC153" s="56" t="e">
        <v>#REF!</v>
      </c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</row>
    <row r="154" spans="1:63" s="23" customFormat="1" x14ac:dyDescent="0.35">
      <c r="A154" s="23" t="s">
        <v>47</v>
      </c>
      <c r="B154" s="23" t="s">
        <v>48</v>
      </c>
      <c r="C154" s="56"/>
      <c r="D154" s="56"/>
      <c r="E154" s="56"/>
      <c r="F154" s="56"/>
      <c r="G154" s="56" t="e">
        <v>#REF!</v>
      </c>
      <c r="H154" s="56"/>
      <c r="I154" s="56"/>
      <c r="J154" s="56"/>
      <c r="K154" s="56" t="e">
        <v>#REF!</v>
      </c>
      <c r="L154" s="56"/>
      <c r="M154" s="56"/>
      <c r="N154" s="56"/>
      <c r="O154" s="56" t="e">
        <v>#REF!</v>
      </c>
      <c r="P154" s="56"/>
      <c r="Q154" s="56"/>
      <c r="R154" s="56"/>
      <c r="S154" s="56" t="e">
        <v>#REF!</v>
      </c>
      <c r="T154" s="56"/>
      <c r="U154" s="56"/>
      <c r="V154" s="56"/>
      <c r="W154" s="56" t="e">
        <v>#REF!</v>
      </c>
      <c r="X154" s="56"/>
      <c r="Y154" s="56"/>
      <c r="Z154" s="56" t="e">
        <v>#REF!</v>
      </c>
      <c r="AA154" s="56" t="e">
        <v>#REF!</v>
      </c>
      <c r="AB154" s="56" t="e">
        <v>#REF!</v>
      </c>
      <c r="AC154" s="56" t="e">
        <v>#REF!</v>
      </c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</row>
    <row r="155" spans="1:63" s="23" customFormat="1" x14ac:dyDescent="0.35">
      <c r="A155" s="23" t="s">
        <v>49</v>
      </c>
      <c r="B155" s="23" t="s">
        <v>50</v>
      </c>
      <c r="C155" s="56"/>
      <c r="D155" s="56"/>
      <c r="E155" s="56"/>
      <c r="F155" s="56"/>
      <c r="G155" s="56" t="e">
        <v>#REF!</v>
      </c>
      <c r="H155" s="56"/>
      <c r="I155" s="56"/>
      <c r="J155" s="56"/>
      <c r="K155" s="56" t="e">
        <v>#REF!</v>
      </c>
      <c r="L155" s="56"/>
      <c r="M155" s="56"/>
      <c r="N155" s="56"/>
      <c r="O155" s="56" t="e">
        <v>#REF!</v>
      </c>
      <c r="P155" s="56"/>
      <c r="Q155" s="56"/>
      <c r="R155" s="56"/>
      <c r="S155" s="56" t="e">
        <v>#REF!</v>
      </c>
      <c r="T155" s="56"/>
      <c r="U155" s="56"/>
      <c r="V155" s="56"/>
      <c r="W155" s="56" t="e">
        <v>#REF!</v>
      </c>
      <c r="X155" s="56"/>
      <c r="Y155" s="56" t="e">
        <v>#REF!</v>
      </c>
      <c r="Z155" s="56" t="e">
        <v>#REF!</v>
      </c>
      <c r="AA155" s="56" t="e">
        <v>#REF!</v>
      </c>
      <c r="AB155" s="56" t="e">
        <v>#REF!</v>
      </c>
      <c r="AC155" s="56" t="e">
        <v>#REF!</v>
      </c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</row>
    <row r="156" spans="1:63" s="25" customFormat="1" ht="13.15" x14ac:dyDescent="0.4">
      <c r="A156" s="10" t="s">
        <v>85</v>
      </c>
      <c r="B156" s="25" t="s">
        <v>51</v>
      </c>
      <c r="C156" s="57"/>
      <c r="D156" s="57"/>
      <c r="E156" s="57"/>
      <c r="F156" s="57"/>
      <c r="G156" s="57" t="e">
        <v>#REF!</v>
      </c>
      <c r="H156" s="57"/>
      <c r="I156" s="57" t="e">
        <v>#REF!</v>
      </c>
      <c r="J156" s="57"/>
      <c r="K156" s="57" t="e">
        <v>#REF!</v>
      </c>
      <c r="L156" s="57"/>
      <c r="M156" s="57" t="e">
        <v>#REF!</v>
      </c>
      <c r="N156" s="57"/>
      <c r="O156" s="57" t="e">
        <v>#REF!</v>
      </c>
      <c r="P156" s="57"/>
      <c r="Q156" s="57" t="e">
        <v>#REF!</v>
      </c>
      <c r="R156" s="57"/>
      <c r="S156" s="57" t="e">
        <v>#REF!</v>
      </c>
      <c r="T156" s="57"/>
      <c r="U156" s="57" t="e">
        <v>#REF!</v>
      </c>
      <c r="V156" s="57"/>
      <c r="W156" s="57" t="e">
        <v>#REF!</v>
      </c>
      <c r="X156" s="57"/>
      <c r="Y156" s="57" t="e">
        <v>#REF!</v>
      </c>
      <c r="Z156" s="57" t="e">
        <v>#REF!</v>
      </c>
      <c r="AA156" s="57" t="e">
        <v>#REF!</v>
      </c>
      <c r="AB156" s="57" t="e">
        <v>#REF!</v>
      </c>
      <c r="AC156" s="57" t="e">
        <v>#REF!</v>
      </c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</row>
    <row r="157" spans="1:63" s="23" customFormat="1" x14ac:dyDescent="0.35">
      <c r="B157" s="27" t="s">
        <v>52</v>
      </c>
      <c r="C157" s="58"/>
      <c r="D157" s="58"/>
      <c r="E157" s="58"/>
      <c r="F157" s="58"/>
      <c r="G157" s="58" t="e">
        <v>#REF!</v>
      </c>
      <c r="H157" s="58"/>
      <c r="I157" s="58" t="e">
        <v>#REF!</v>
      </c>
      <c r="J157" s="58"/>
      <c r="K157" s="58" t="e">
        <v>#REF!</v>
      </c>
      <c r="L157" s="58"/>
      <c r="M157" s="58" t="e">
        <v>#REF!</v>
      </c>
      <c r="N157" s="58"/>
      <c r="O157" s="58" t="e">
        <v>#REF!</v>
      </c>
      <c r="P157" s="58"/>
      <c r="Q157" s="58" t="e">
        <v>#REF!</v>
      </c>
      <c r="R157" s="58"/>
      <c r="S157" s="58" t="e">
        <v>#REF!</v>
      </c>
      <c r="T157" s="58"/>
      <c r="U157" s="58" t="e">
        <v>#REF!</v>
      </c>
      <c r="V157" s="58"/>
      <c r="W157" s="58" t="e">
        <v>#REF!</v>
      </c>
      <c r="X157" s="58"/>
      <c r="Y157" s="58" t="e">
        <v>#REF!</v>
      </c>
      <c r="Z157" s="58" t="e">
        <v>#REF!</v>
      </c>
      <c r="AA157" s="58" t="e">
        <v>#REF!</v>
      </c>
      <c r="AB157" s="58" t="e">
        <v>#REF!</v>
      </c>
      <c r="AC157" s="58" t="e">
        <v>#REF!</v>
      </c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</row>
    <row r="158" spans="1:63" s="23" customFormat="1" x14ac:dyDescent="0.35">
      <c r="B158" s="27" t="s">
        <v>53</v>
      </c>
      <c r="C158" s="58"/>
      <c r="D158" s="58"/>
      <c r="E158" s="58"/>
      <c r="F158" s="58"/>
      <c r="G158" s="58" t="e">
        <v>#REF!</v>
      </c>
      <c r="H158" s="58"/>
      <c r="I158" s="58" t="e">
        <v>#REF!</v>
      </c>
      <c r="J158" s="58"/>
      <c r="K158" s="58" t="e">
        <v>#REF!</v>
      </c>
      <c r="L158" s="58"/>
      <c r="M158" s="58" t="e">
        <v>#REF!</v>
      </c>
      <c r="N158" s="58"/>
      <c r="O158" s="58" t="e">
        <v>#REF!</v>
      </c>
      <c r="P158" s="58"/>
      <c r="Q158" s="58" t="e">
        <v>#REF!</v>
      </c>
      <c r="R158" s="58"/>
      <c r="S158" s="58" t="e">
        <v>#REF!</v>
      </c>
      <c r="T158" s="58"/>
      <c r="U158" s="58" t="e">
        <v>#REF!</v>
      </c>
      <c r="V158" s="58"/>
      <c r="W158" s="58" t="e">
        <v>#REF!</v>
      </c>
      <c r="X158" s="58"/>
      <c r="Y158" s="58" t="e">
        <v>#REF!</v>
      </c>
      <c r="Z158" s="58" t="e">
        <v>#REF!</v>
      </c>
      <c r="AA158" s="58" t="e">
        <v>#REF!</v>
      </c>
      <c r="AB158" s="58" t="e">
        <v>#REF!</v>
      </c>
      <c r="AC158" s="58" t="e">
        <v>#REF!</v>
      </c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</row>
    <row r="159" spans="1:63" s="23" customFormat="1" x14ac:dyDescent="0.35">
      <c r="B159" s="27" t="s">
        <v>54</v>
      </c>
      <c r="C159" s="58"/>
      <c r="D159" s="58"/>
      <c r="E159" s="58"/>
      <c r="F159" s="58"/>
      <c r="G159" s="58" t="e">
        <v>#REF!</v>
      </c>
      <c r="H159" s="58"/>
      <c r="I159" s="58" t="e">
        <v>#REF!</v>
      </c>
      <c r="J159" s="58"/>
      <c r="K159" s="58" t="e">
        <v>#REF!</v>
      </c>
      <c r="L159" s="58"/>
      <c r="M159" s="58" t="e">
        <v>#REF!</v>
      </c>
      <c r="N159" s="58"/>
      <c r="O159" s="58" t="e">
        <v>#REF!</v>
      </c>
      <c r="P159" s="58"/>
      <c r="Q159" s="58" t="e">
        <v>#REF!</v>
      </c>
      <c r="R159" s="58"/>
      <c r="S159" s="58" t="e">
        <v>#REF!</v>
      </c>
      <c r="T159" s="58"/>
      <c r="U159" s="58" t="e">
        <v>#REF!</v>
      </c>
      <c r="V159" s="58"/>
      <c r="W159" s="58" t="e">
        <v>#REF!</v>
      </c>
      <c r="X159" s="58"/>
      <c r="Y159" s="58" t="e">
        <v>#REF!</v>
      </c>
      <c r="Z159" s="58" t="e">
        <v>#REF!</v>
      </c>
      <c r="AA159" s="58" t="e">
        <v>#REF!</v>
      </c>
      <c r="AB159" s="58" t="e">
        <v>#REF!</v>
      </c>
      <c r="AC159" s="58" t="e">
        <v>#REF!</v>
      </c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</row>
    <row r="160" spans="1:63" s="23" customFormat="1" x14ac:dyDescent="0.35">
      <c r="A160" s="29"/>
      <c r="B160" s="30" t="s">
        <v>55</v>
      </c>
      <c r="C160" s="59"/>
      <c r="D160" s="59"/>
      <c r="E160" s="59"/>
      <c r="F160" s="59"/>
      <c r="G160" s="59"/>
      <c r="H160" s="59"/>
      <c r="I160" s="59"/>
      <c r="J160" s="59"/>
      <c r="K160" s="59" t="e">
        <v>#REF!</v>
      </c>
      <c r="L160" s="59"/>
      <c r="M160" s="59"/>
      <c r="N160" s="59"/>
      <c r="O160" s="59" t="e">
        <v>#REF!</v>
      </c>
      <c r="P160" s="59"/>
      <c r="Q160" s="59"/>
      <c r="R160" s="59"/>
      <c r="S160" s="59" t="e">
        <v>#REF!</v>
      </c>
      <c r="T160" s="59"/>
      <c r="U160" s="59"/>
      <c r="V160" s="59"/>
      <c r="W160" s="59" t="e">
        <v>#REF!</v>
      </c>
      <c r="X160" s="59"/>
      <c r="Y160" s="59"/>
      <c r="Z160" s="59" t="e">
        <v>#REF!</v>
      </c>
      <c r="AA160" s="59" t="e">
        <v>#REF!</v>
      </c>
      <c r="AB160" s="59" t="e">
        <v>#REF!</v>
      </c>
      <c r="AC160" s="59" t="e">
        <v>#REF!</v>
      </c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</row>
    <row r="161" spans="1:63" x14ac:dyDescent="0.35"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</row>
    <row r="162" spans="1:63" x14ac:dyDescent="0.35">
      <c r="A162" s="3" t="s">
        <v>177</v>
      </c>
      <c r="B162" s="4"/>
      <c r="C162" s="4"/>
      <c r="D162" s="4"/>
      <c r="E162" s="4"/>
      <c r="F162" s="4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</row>
    <row r="163" spans="1:63" s="23" customFormat="1" x14ac:dyDescent="0.35">
      <c r="A163" s="23" t="s">
        <v>1</v>
      </c>
      <c r="B163" s="23" t="s">
        <v>2</v>
      </c>
      <c r="C163" s="56"/>
      <c r="D163" s="56"/>
      <c r="E163" s="56"/>
      <c r="F163" s="56"/>
      <c r="G163" s="56" t="e">
        <v>#REF!</v>
      </c>
      <c r="H163" s="56"/>
      <c r="I163" s="56" t="e">
        <v>#REF!</v>
      </c>
      <c r="J163" s="56"/>
      <c r="K163" s="56" t="e">
        <v>#REF!</v>
      </c>
      <c r="L163" s="56"/>
      <c r="M163" s="56" t="e">
        <v>#REF!</v>
      </c>
      <c r="N163" s="56"/>
      <c r="O163" s="56" t="e">
        <v>#REF!</v>
      </c>
      <c r="P163" s="56"/>
      <c r="Q163" s="56" t="e">
        <v>#REF!</v>
      </c>
      <c r="R163" s="56"/>
      <c r="S163" s="56" t="e">
        <v>#REF!</v>
      </c>
      <c r="T163" s="56"/>
      <c r="U163" s="56" t="e">
        <v>#REF!</v>
      </c>
      <c r="V163" s="56"/>
      <c r="W163" s="56" t="e">
        <v>#REF!</v>
      </c>
      <c r="X163" s="56"/>
      <c r="Y163" s="56" t="e">
        <v>#REF!</v>
      </c>
      <c r="Z163" s="56" t="e">
        <v>#REF!</v>
      </c>
      <c r="AA163" s="56" t="e">
        <v>#REF!</v>
      </c>
      <c r="AB163" s="56" t="e">
        <v>#REF!</v>
      </c>
      <c r="AC163" s="56" t="e">
        <v>#REF!</v>
      </c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</row>
    <row r="164" spans="1:63" s="23" customFormat="1" x14ac:dyDescent="0.35">
      <c r="A164" s="23" t="s">
        <v>3</v>
      </c>
      <c r="B164" s="23" t="s">
        <v>4</v>
      </c>
      <c r="C164" s="56"/>
      <c r="D164" s="56"/>
      <c r="E164" s="56"/>
      <c r="F164" s="56"/>
      <c r="G164" s="56" t="e">
        <v>#REF!</v>
      </c>
      <c r="H164" s="56"/>
      <c r="I164" s="56" t="e">
        <v>#REF!</v>
      </c>
      <c r="J164" s="56"/>
      <c r="K164" s="56" t="e">
        <v>#REF!</v>
      </c>
      <c r="L164" s="56"/>
      <c r="M164" s="56" t="e">
        <v>#REF!</v>
      </c>
      <c r="N164" s="56"/>
      <c r="O164" s="56" t="e">
        <v>#REF!</v>
      </c>
      <c r="P164" s="56"/>
      <c r="Q164" s="56" t="e">
        <v>#REF!</v>
      </c>
      <c r="R164" s="56"/>
      <c r="S164" s="56" t="e">
        <v>#REF!</v>
      </c>
      <c r="T164" s="56"/>
      <c r="U164" s="56" t="e">
        <v>#REF!</v>
      </c>
      <c r="V164" s="56"/>
      <c r="W164" s="56" t="e">
        <v>#REF!</v>
      </c>
      <c r="X164" s="56"/>
      <c r="Y164" s="56" t="e">
        <v>#REF!</v>
      </c>
      <c r="Z164" s="56" t="e">
        <v>#REF!</v>
      </c>
      <c r="AA164" s="56" t="e">
        <v>#REF!</v>
      </c>
      <c r="AB164" s="56" t="e">
        <v>#REF!</v>
      </c>
      <c r="AC164" s="56" t="e">
        <v>#REF!</v>
      </c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</row>
    <row r="165" spans="1:63" s="23" customFormat="1" x14ac:dyDescent="0.35">
      <c r="A165" s="23" t="s">
        <v>5</v>
      </c>
      <c r="B165" s="23" t="s">
        <v>6</v>
      </c>
      <c r="C165" s="56"/>
      <c r="D165" s="56"/>
      <c r="E165" s="56"/>
      <c r="F165" s="56"/>
      <c r="G165" s="56" t="e">
        <v>#REF!</v>
      </c>
      <c r="H165" s="56"/>
      <c r="I165" s="56" t="e">
        <v>#REF!</v>
      </c>
      <c r="J165" s="56"/>
      <c r="K165" s="56" t="e">
        <v>#REF!</v>
      </c>
      <c r="L165" s="56"/>
      <c r="M165" s="56" t="e">
        <v>#REF!</v>
      </c>
      <c r="N165" s="56"/>
      <c r="O165" s="56" t="e">
        <v>#REF!</v>
      </c>
      <c r="P165" s="56"/>
      <c r="Q165" s="56" t="e">
        <v>#REF!</v>
      </c>
      <c r="R165" s="56"/>
      <c r="S165" s="56" t="e">
        <v>#REF!</v>
      </c>
      <c r="T165" s="56"/>
      <c r="U165" s="56" t="e">
        <v>#REF!</v>
      </c>
      <c r="V165" s="56"/>
      <c r="W165" s="56" t="e">
        <v>#REF!</v>
      </c>
      <c r="X165" s="56"/>
      <c r="Y165" s="56" t="e">
        <v>#REF!</v>
      </c>
      <c r="Z165" s="56" t="e">
        <v>#REF!</v>
      </c>
      <c r="AA165" s="56" t="e">
        <v>#REF!</v>
      </c>
      <c r="AB165" s="56" t="e">
        <v>#REF!</v>
      </c>
      <c r="AC165" s="56" t="e">
        <v>#REF!</v>
      </c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</row>
    <row r="166" spans="1:63" s="23" customFormat="1" x14ac:dyDescent="0.35">
      <c r="A166" s="23" t="s">
        <v>7</v>
      </c>
      <c r="B166" s="23" t="s">
        <v>8</v>
      </c>
      <c r="C166" s="56"/>
      <c r="D166" s="56"/>
      <c r="E166" s="56"/>
      <c r="F166" s="56"/>
      <c r="G166" s="56" t="e">
        <v>#REF!</v>
      </c>
      <c r="H166" s="56"/>
      <c r="I166" s="56" t="e">
        <v>#REF!</v>
      </c>
      <c r="J166" s="56"/>
      <c r="K166" s="56" t="e">
        <v>#REF!</v>
      </c>
      <c r="L166" s="56"/>
      <c r="M166" s="56" t="e">
        <v>#REF!</v>
      </c>
      <c r="N166" s="56"/>
      <c r="O166" s="56" t="e">
        <v>#REF!</v>
      </c>
      <c r="P166" s="56"/>
      <c r="Q166" s="56" t="e">
        <v>#REF!</v>
      </c>
      <c r="R166" s="56"/>
      <c r="S166" s="56" t="e">
        <v>#REF!</v>
      </c>
      <c r="T166" s="56"/>
      <c r="U166" s="56" t="e">
        <v>#REF!</v>
      </c>
      <c r="V166" s="56"/>
      <c r="W166" s="56" t="e">
        <v>#REF!</v>
      </c>
      <c r="X166" s="56"/>
      <c r="Y166" s="56" t="e">
        <v>#REF!</v>
      </c>
      <c r="Z166" s="56" t="e">
        <v>#REF!</v>
      </c>
      <c r="AA166" s="56" t="e">
        <v>#REF!</v>
      </c>
      <c r="AB166" s="56" t="e">
        <v>#REF!</v>
      </c>
      <c r="AC166" s="56" t="e">
        <v>#REF!</v>
      </c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</row>
    <row r="167" spans="1:63" s="23" customFormat="1" x14ac:dyDescent="0.35">
      <c r="A167" s="23" t="s">
        <v>9</v>
      </c>
      <c r="B167" s="23" t="s">
        <v>10</v>
      </c>
      <c r="C167" s="56"/>
      <c r="D167" s="56"/>
      <c r="E167" s="56"/>
      <c r="F167" s="56"/>
      <c r="G167" s="56" t="e">
        <v>#REF!</v>
      </c>
      <c r="H167" s="56"/>
      <c r="I167" s="56" t="e">
        <v>#REF!</v>
      </c>
      <c r="J167" s="56"/>
      <c r="K167" s="56" t="e">
        <v>#REF!</v>
      </c>
      <c r="L167" s="56"/>
      <c r="M167" s="56" t="e">
        <v>#REF!</v>
      </c>
      <c r="N167" s="56"/>
      <c r="O167" s="56" t="e">
        <v>#REF!</v>
      </c>
      <c r="P167" s="56"/>
      <c r="Q167" s="56" t="e">
        <v>#REF!</v>
      </c>
      <c r="R167" s="56"/>
      <c r="S167" s="56" t="e">
        <v>#REF!</v>
      </c>
      <c r="T167" s="56"/>
      <c r="U167" s="56" t="e">
        <v>#REF!</v>
      </c>
      <c r="V167" s="56"/>
      <c r="W167" s="56" t="e">
        <v>#REF!</v>
      </c>
      <c r="X167" s="56"/>
      <c r="Y167" s="56" t="e">
        <v>#REF!</v>
      </c>
      <c r="Z167" s="56" t="e">
        <v>#REF!</v>
      </c>
      <c r="AA167" s="56" t="e">
        <v>#REF!</v>
      </c>
      <c r="AB167" s="56" t="e">
        <v>#REF!</v>
      </c>
      <c r="AC167" s="56" t="e">
        <v>#REF!</v>
      </c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</row>
    <row r="168" spans="1:63" s="23" customFormat="1" x14ac:dyDescent="0.35">
      <c r="A168" s="23" t="s">
        <v>11</v>
      </c>
      <c r="B168" s="23" t="s">
        <v>12</v>
      </c>
      <c r="C168" s="56"/>
      <c r="D168" s="56"/>
      <c r="E168" s="56"/>
      <c r="F168" s="56"/>
      <c r="G168" s="56" t="e">
        <v>#REF!</v>
      </c>
      <c r="H168" s="56"/>
      <c r="I168" s="56" t="e">
        <v>#REF!</v>
      </c>
      <c r="J168" s="56"/>
      <c r="K168" s="56" t="e">
        <v>#REF!</v>
      </c>
      <c r="L168" s="56"/>
      <c r="M168" s="56" t="e">
        <v>#REF!</v>
      </c>
      <c r="N168" s="56"/>
      <c r="O168" s="56" t="e">
        <v>#REF!</v>
      </c>
      <c r="P168" s="56"/>
      <c r="Q168" s="56" t="e">
        <v>#REF!</v>
      </c>
      <c r="R168" s="56"/>
      <c r="S168" s="56" t="e">
        <v>#REF!</v>
      </c>
      <c r="T168" s="56"/>
      <c r="U168" s="56" t="e">
        <v>#REF!</v>
      </c>
      <c r="V168" s="56"/>
      <c r="W168" s="56" t="e">
        <v>#REF!</v>
      </c>
      <c r="X168" s="56"/>
      <c r="Y168" s="56" t="e">
        <v>#REF!</v>
      </c>
      <c r="Z168" s="56" t="e">
        <v>#REF!</v>
      </c>
      <c r="AA168" s="56" t="e">
        <v>#REF!</v>
      </c>
      <c r="AB168" s="56" t="e">
        <v>#REF!</v>
      </c>
      <c r="AC168" s="56" t="e">
        <v>#REF!</v>
      </c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</row>
    <row r="169" spans="1:63" s="23" customFormat="1" x14ac:dyDescent="0.35">
      <c r="A169" s="23" t="s">
        <v>13</v>
      </c>
      <c r="B169" s="23" t="s">
        <v>14</v>
      </c>
      <c r="C169" s="56"/>
      <c r="D169" s="56"/>
      <c r="E169" s="56"/>
      <c r="F169" s="56"/>
      <c r="G169" s="56" t="e">
        <v>#REF!</v>
      </c>
      <c r="H169" s="56"/>
      <c r="I169" s="56" t="e">
        <v>#REF!</v>
      </c>
      <c r="J169" s="56"/>
      <c r="K169" s="56" t="e">
        <v>#REF!</v>
      </c>
      <c r="L169" s="56"/>
      <c r="M169" s="56" t="e">
        <v>#REF!</v>
      </c>
      <c r="N169" s="56"/>
      <c r="O169" s="56" t="e">
        <v>#REF!</v>
      </c>
      <c r="P169" s="56"/>
      <c r="Q169" s="56" t="e">
        <v>#REF!</v>
      </c>
      <c r="R169" s="56"/>
      <c r="S169" s="56" t="e">
        <v>#REF!</v>
      </c>
      <c r="T169" s="56"/>
      <c r="U169" s="56" t="e">
        <v>#REF!</v>
      </c>
      <c r="V169" s="56"/>
      <c r="W169" s="56" t="e">
        <v>#REF!</v>
      </c>
      <c r="X169" s="56"/>
      <c r="Y169" s="56" t="e">
        <v>#REF!</v>
      </c>
      <c r="Z169" s="56" t="e">
        <v>#REF!</v>
      </c>
      <c r="AA169" s="56" t="e">
        <v>#REF!</v>
      </c>
      <c r="AB169" s="56" t="e">
        <v>#REF!</v>
      </c>
      <c r="AC169" s="56" t="e">
        <v>#REF!</v>
      </c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</row>
    <row r="170" spans="1:63" s="23" customFormat="1" x14ac:dyDescent="0.35">
      <c r="A170" s="23" t="s">
        <v>15</v>
      </c>
      <c r="B170" s="23" t="s">
        <v>16</v>
      </c>
      <c r="C170" s="56"/>
      <c r="D170" s="56"/>
      <c r="E170" s="56"/>
      <c r="F170" s="56"/>
      <c r="G170" s="56" t="e">
        <v>#REF!</v>
      </c>
      <c r="H170" s="56"/>
      <c r="I170" s="56" t="e">
        <v>#REF!</v>
      </c>
      <c r="J170" s="56"/>
      <c r="K170" s="56" t="e">
        <v>#REF!</v>
      </c>
      <c r="L170" s="56"/>
      <c r="M170" s="56" t="e">
        <v>#REF!</v>
      </c>
      <c r="N170" s="56"/>
      <c r="O170" s="56" t="e">
        <v>#REF!</v>
      </c>
      <c r="P170" s="56"/>
      <c r="Q170" s="56" t="e">
        <v>#REF!</v>
      </c>
      <c r="R170" s="56"/>
      <c r="S170" s="56" t="e">
        <v>#REF!</v>
      </c>
      <c r="T170" s="56"/>
      <c r="U170" s="56" t="e">
        <v>#REF!</v>
      </c>
      <c r="V170" s="56"/>
      <c r="W170" s="56" t="e">
        <v>#REF!</v>
      </c>
      <c r="X170" s="56"/>
      <c r="Y170" s="56" t="e">
        <v>#REF!</v>
      </c>
      <c r="Z170" s="56" t="e">
        <v>#REF!</v>
      </c>
      <c r="AA170" s="56" t="e">
        <v>#REF!</v>
      </c>
      <c r="AB170" s="56" t="e">
        <v>#REF!</v>
      </c>
      <c r="AC170" s="56" t="e">
        <v>#REF!</v>
      </c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</row>
    <row r="171" spans="1:63" s="23" customFormat="1" x14ac:dyDescent="0.35">
      <c r="A171" s="23" t="s">
        <v>17</v>
      </c>
      <c r="B171" s="23" t="s">
        <v>18</v>
      </c>
      <c r="C171" s="56"/>
      <c r="D171" s="56"/>
      <c r="E171" s="56"/>
      <c r="F171" s="56"/>
      <c r="G171" s="56" t="e">
        <v>#REF!</v>
      </c>
      <c r="H171" s="56"/>
      <c r="I171" s="56" t="e">
        <v>#REF!</v>
      </c>
      <c r="J171" s="56"/>
      <c r="K171" s="56" t="e">
        <v>#REF!</v>
      </c>
      <c r="L171" s="56"/>
      <c r="M171" s="56" t="e">
        <v>#REF!</v>
      </c>
      <c r="N171" s="56"/>
      <c r="O171" s="56" t="e">
        <v>#REF!</v>
      </c>
      <c r="P171" s="56"/>
      <c r="Q171" s="56" t="e">
        <v>#REF!</v>
      </c>
      <c r="R171" s="56"/>
      <c r="S171" s="56" t="e">
        <v>#REF!</v>
      </c>
      <c r="T171" s="56"/>
      <c r="U171" s="56" t="e">
        <v>#REF!</v>
      </c>
      <c r="V171" s="56"/>
      <c r="W171" s="56" t="e">
        <v>#REF!</v>
      </c>
      <c r="X171" s="56"/>
      <c r="Y171" s="56" t="e">
        <v>#REF!</v>
      </c>
      <c r="Z171" s="56" t="e">
        <v>#REF!</v>
      </c>
      <c r="AA171" s="56" t="e">
        <v>#REF!</v>
      </c>
      <c r="AB171" s="56" t="e">
        <v>#REF!</v>
      </c>
      <c r="AC171" s="56" t="e">
        <v>#REF!</v>
      </c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</row>
    <row r="172" spans="1:63" s="23" customFormat="1" x14ac:dyDescent="0.35">
      <c r="A172" s="23" t="s">
        <v>19</v>
      </c>
      <c r="B172" s="23" t="s">
        <v>20</v>
      </c>
      <c r="C172" s="56"/>
      <c r="D172" s="56"/>
      <c r="E172" s="56"/>
      <c r="F172" s="56"/>
      <c r="G172" s="56" t="e">
        <v>#REF!</v>
      </c>
      <c r="H172" s="56"/>
      <c r="I172" s="56" t="e">
        <v>#REF!</v>
      </c>
      <c r="J172" s="56"/>
      <c r="K172" s="56" t="e">
        <v>#REF!</v>
      </c>
      <c r="L172" s="56"/>
      <c r="M172" s="56" t="e">
        <v>#REF!</v>
      </c>
      <c r="N172" s="56"/>
      <c r="O172" s="56" t="e">
        <v>#REF!</v>
      </c>
      <c r="P172" s="56"/>
      <c r="Q172" s="56" t="e">
        <v>#REF!</v>
      </c>
      <c r="R172" s="56"/>
      <c r="S172" s="56" t="e">
        <v>#REF!</v>
      </c>
      <c r="T172" s="56"/>
      <c r="U172" s="56" t="e">
        <v>#REF!</v>
      </c>
      <c r="V172" s="56"/>
      <c r="W172" s="56" t="e">
        <v>#REF!</v>
      </c>
      <c r="X172" s="56"/>
      <c r="Y172" s="56" t="e">
        <v>#REF!</v>
      </c>
      <c r="Z172" s="56" t="e">
        <v>#REF!</v>
      </c>
      <c r="AA172" s="56" t="e">
        <v>#REF!</v>
      </c>
      <c r="AB172" s="56" t="e">
        <v>#REF!</v>
      </c>
      <c r="AC172" s="56" t="e">
        <v>#REF!</v>
      </c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</row>
    <row r="173" spans="1:63" s="23" customFormat="1" x14ac:dyDescent="0.35">
      <c r="A173" s="23" t="s">
        <v>21</v>
      </c>
      <c r="B173" s="23" t="s">
        <v>22</v>
      </c>
      <c r="C173" s="56"/>
      <c r="D173" s="56"/>
      <c r="E173" s="56"/>
      <c r="F173" s="56"/>
      <c r="G173" s="56" t="e">
        <v>#REF!</v>
      </c>
      <c r="H173" s="56"/>
      <c r="I173" s="56" t="e">
        <v>#REF!</v>
      </c>
      <c r="J173" s="56"/>
      <c r="K173" s="56" t="e">
        <v>#REF!</v>
      </c>
      <c r="L173" s="56"/>
      <c r="M173" s="56" t="e">
        <v>#REF!</v>
      </c>
      <c r="N173" s="56"/>
      <c r="O173" s="56" t="e">
        <v>#REF!</v>
      </c>
      <c r="P173" s="56"/>
      <c r="Q173" s="56" t="e">
        <v>#REF!</v>
      </c>
      <c r="R173" s="56"/>
      <c r="S173" s="56" t="e">
        <v>#REF!</v>
      </c>
      <c r="T173" s="56"/>
      <c r="U173" s="56" t="e">
        <v>#REF!</v>
      </c>
      <c r="V173" s="56"/>
      <c r="W173" s="56" t="e">
        <v>#REF!</v>
      </c>
      <c r="X173" s="56"/>
      <c r="Y173" s="56" t="e">
        <v>#REF!</v>
      </c>
      <c r="Z173" s="56" t="e">
        <v>#REF!</v>
      </c>
      <c r="AA173" s="56" t="e">
        <v>#REF!</v>
      </c>
      <c r="AB173" s="56" t="e">
        <v>#REF!</v>
      </c>
      <c r="AC173" s="56" t="e">
        <v>#REF!</v>
      </c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</row>
    <row r="174" spans="1:63" s="23" customFormat="1" x14ac:dyDescent="0.35">
      <c r="A174" s="23" t="s">
        <v>23</v>
      </c>
      <c r="B174" s="23" t="s">
        <v>24</v>
      </c>
      <c r="C174" s="56"/>
      <c r="D174" s="56"/>
      <c r="E174" s="56"/>
      <c r="F174" s="56"/>
      <c r="G174" s="56" t="e">
        <v>#REF!</v>
      </c>
      <c r="H174" s="56"/>
      <c r="I174" s="56" t="e">
        <v>#REF!</v>
      </c>
      <c r="J174" s="56"/>
      <c r="K174" s="56" t="e">
        <v>#REF!</v>
      </c>
      <c r="L174" s="56"/>
      <c r="M174" s="56" t="e">
        <v>#REF!</v>
      </c>
      <c r="N174" s="56"/>
      <c r="O174" s="56" t="e">
        <v>#REF!</v>
      </c>
      <c r="P174" s="56"/>
      <c r="Q174" s="56" t="e">
        <v>#REF!</v>
      </c>
      <c r="R174" s="56"/>
      <c r="S174" s="56" t="e">
        <v>#REF!</v>
      </c>
      <c r="T174" s="56"/>
      <c r="U174" s="56" t="e">
        <v>#REF!</v>
      </c>
      <c r="V174" s="56"/>
      <c r="W174" s="56" t="e">
        <v>#REF!</v>
      </c>
      <c r="X174" s="56"/>
      <c r="Y174" s="56" t="e">
        <v>#REF!</v>
      </c>
      <c r="Z174" s="56" t="e">
        <v>#REF!</v>
      </c>
      <c r="AA174" s="56" t="e">
        <v>#REF!</v>
      </c>
      <c r="AB174" s="56" t="e">
        <v>#REF!</v>
      </c>
      <c r="AC174" s="56" t="e">
        <v>#REF!</v>
      </c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</row>
    <row r="175" spans="1:63" s="23" customFormat="1" x14ac:dyDescent="0.35">
      <c r="A175" s="23" t="s">
        <v>25</v>
      </c>
      <c r="B175" s="23" t="s">
        <v>26</v>
      </c>
      <c r="C175" s="56"/>
      <c r="D175" s="56"/>
      <c r="E175" s="56"/>
      <c r="F175" s="56"/>
      <c r="G175" s="56" t="e">
        <v>#REF!</v>
      </c>
      <c r="H175" s="56"/>
      <c r="I175" s="56" t="e">
        <v>#REF!</v>
      </c>
      <c r="J175" s="56"/>
      <c r="K175" s="56" t="e">
        <v>#REF!</v>
      </c>
      <c r="L175" s="56"/>
      <c r="M175" s="56" t="e">
        <v>#REF!</v>
      </c>
      <c r="N175" s="56"/>
      <c r="O175" s="56" t="e">
        <v>#REF!</v>
      </c>
      <c r="P175" s="56"/>
      <c r="Q175" s="56" t="e">
        <v>#REF!</v>
      </c>
      <c r="R175" s="56"/>
      <c r="S175" s="56" t="e">
        <v>#REF!</v>
      </c>
      <c r="T175" s="56"/>
      <c r="U175" s="56" t="e">
        <v>#REF!</v>
      </c>
      <c r="V175" s="56"/>
      <c r="W175" s="56" t="e">
        <v>#REF!</v>
      </c>
      <c r="X175" s="56"/>
      <c r="Y175" s="56" t="e">
        <v>#REF!</v>
      </c>
      <c r="Z175" s="56" t="e">
        <v>#REF!</v>
      </c>
      <c r="AA175" s="56" t="e">
        <v>#REF!</v>
      </c>
      <c r="AB175" s="56" t="e">
        <v>#REF!</v>
      </c>
      <c r="AC175" s="56" t="e">
        <v>#REF!</v>
      </c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</row>
    <row r="176" spans="1:63" s="23" customFormat="1" x14ac:dyDescent="0.35">
      <c r="A176" s="23" t="s">
        <v>27</v>
      </c>
      <c r="B176" s="23" t="s">
        <v>28</v>
      </c>
      <c r="C176" s="56"/>
      <c r="D176" s="56"/>
      <c r="E176" s="56"/>
      <c r="F176" s="56"/>
      <c r="G176" s="56" t="e">
        <v>#REF!</v>
      </c>
      <c r="H176" s="56"/>
      <c r="I176" s="56" t="e">
        <v>#REF!</v>
      </c>
      <c r="J176" s="56"/>
      <c r="K176" s="56" t="e">
        <v>#REF!</v>
      </c>
      <c r="L176" s="56"/>
      <c r="M176" s="56" t="e">
        <v>#REF!</v>
      </c>
      <c r="N176" s="56"/>
      <c r="O176" s="56" t="e">
        <v>#REF!</v>
      </c>
      <c r="P176" s="56"/>
      <c r="Q176" s="56" t="e">
        <v>#REF!</v>
      </c>
      <c r="R176" s="56"/>
      <c r="S176" s="56" t="e">
        <v>#REF!</v>
      </c>
      <c r="T176" s="56"/>
      <c r="U176" s="56" t="e">
        <v>#REF!</v>
      </c>
      <c r="V176" s="56"/>
      <c r="W176" s="56" t="e">
        <v>#REF!</v>
      </c>
      <c r="X176" s="56"/>
      <c r="Y176" s="56" t="e">
        <v>#REF!</v>
      </c>
      <c r="Z176" s="56" t="e">
        <v>#REF!</v>
      </c>
      <c r="AA176" s="56" t="e">
        <v>#REF!</v>
      </c>
      <c r="AB176" s="56" t="e">
        <v>#REF!</v>
      </c>
      <c r="AC176" s="56" t="e">
        <v>#REF!</v>
      </c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</row>
    <row r="177" spans="1:63" s="23" customFormat="1" x14ac:dyDescent="0.35">
      <c r="A177" s="23" t="s">
        <v>29</v>
      </c>
      <c r="B177" s="23" t="s">
        <v>30</v>
      </c>
      <c r="C177" s="56"/>
      <c r="D177" s="56"/>
      <c r="E177" s="56"/>
      <c r="F177" s="56"/>
      <c r="G177" s="56" t="e">
        <v>#REF!</v>
      </c>
      <c r="H177" s="56"/>
      <c r="I177" s="56" t="e">
        <v>#REF!</v>
      </c>
      <c r="J177" s="56"/>
      <c r="K177" s="56" t="e">
        <v>#REF!</v>
      </c>
      <c r="L177" s="56"/>
      <c r="M177" s="56" t="e">
        <v>#REF!</v>
      </c>
      <c r="N177" s="56"/>
      <c r="O177" s="56" t="e">
        <v>#REF!</v>
      </c>
      <c r="P177" s="56"/>
      <c r="Q177" s="56" t="e">
        <v>#REF!</v>
      </c>
      <c r="R177" s="56"/>
      <c r="S177" s="56" t="e">
        <v>#REF!</v>
      </c>
      <c r="T177" s="56"/>
      <c r="U177" s="56" t="e">
        <v>#REF!</v>
      </c>
      <c r="V177" s="56"/>
      <c r="W177" s="56" t="e">
        <v>#REF!</v>
      </c>
      <c r="X177" s="56"/>
      <c r="Y177" s="56" t="e">
        <v>#REF!</v>
      </c>
      <c r="Z177" s="56" t="e">
        <v>#REF!</v>
      </c>
      <c r="AA177" s="56" t="e">
        <v>#REF!</v>
      </c>
      <c r="AB177" s="56" t="e">
        <v>#REF!</v>
      </c>
      <c r="AC177" s="56" t="e">
        <v>#REF!</v>
      </c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</row>
    <row r="178" spans="1:63" s="23" customFormat="1" x14ac:dyDescent="0.35">
      <c r="A178" s="23" t="s">
        <v>31</v>
      </c>
      <c r="B178" s="23" t="s">
        <v>32</v>
      </c>
      <c r="C178" s="56"/>
      <c r="D178" s="56"/>
      <c r="E178" s="56"/>
      <c r="F178" s="56"/>
      <c r="G178" s="56" t="e">
        <v>#REF!</v>
      </c>
      <c r="H178" s="56"/>
      <c r="I178" s="56" t="e">
        <v>#REF!</v>
      </c>
      <c r="J178" s="56"/>
      <c r="K178" s="56" t="e">
        <v>#REF!</v>
      </c>
      <c r="L178" s="56"/>
      <c r="M178" s="56" t="e">
        <v>#REF!</v>
      </c>
      <c r="N178" s="56"/>
      <c r="O178" s="56" t="e">
        <v>#REF!</v>
      </c>
      <c r="P178" s="56"/>
      <c r="Q178" s="56" t="e">
        <v>#REF!</v>
      </c>
      <c r="R178" s="56"/>
      <c r="S178" s="56" t="e">
        <v>#REF!</v>
      </c>
      <c r="T178" s="56"/>
      <c r="U178" s="56" t="e">
        <v>#REF!</v>
      </c>
      <c r="V178" s="56"/>
      <c r="W178" s="56" t="e">
        <v>#REF!</v>
      </c>
      <c r="X178" s="56"/>
      <c r="Y178" s="56" t="e">
        <v>#REF!</v>
      </c>
      <c r="Z178" s="56" t="e">
        <v>#REF!</v>
      </c>
      <c r="AA178" s="56" t="e">
        <v>#REF!</v>
      </c>
      <c r="AB178" s="56" t="e">
        <v>#REF!</v>
      </c>
      <c r="AC178" s="56" t="e">
        <v>#REF!</v>
      </c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</row>
    <row r="179" spans="1:63" s="23" customFormat="1" x14ac:dyDescent="0.35">
      <c r="A179" s="23" t="s">
        <v>33</v>
      </c>
      <c r="B179" s="23" t="s">
        <v>34</v>
      </c>
      <c r="C179" s="56"/>
      <c r="D179" s="56"/>
      <c r="E179" s="56"/>
      <c r="F179" s="56"/>
      <c r="G179" s="56" t="e">
        <v>#REF!</v>
      </c>
      <c r="H179" s="56"/>
      <c r="I179" s="56"/>
      <c r="J179" s="56"/>
      <c r="K179" s="56" t="e">
        <v>#REF!</v>
      </c>
      <c r="L179" s="56"/>
      <c r="M179" s="56"/>
      <c r="N179" s="56"/>
      <c r="O179" s="56" t="e">
        <v>#REF!</v>
      </c>
      <c r="P179" s="56"/>
      <c r="Q179" s="56"/>
      <c r="R179" s="56"/>
      <c r="S179" s="56" t="e">
        <v>#REF!</v>
      </c>
      <c r="T179" s="56"/>
      <c r="U179" s="56"/>
      <c r="V179" s="56"/>
      <c r="W179" s="56" t="e">
        <v>#REF!</v>
      </c>
      <c r="X179" s="56"/>
      <c r="Y179" s="56"/>
      <c r="Z179" s="56" t="e">
        <v>#REF!</v>
      </c>
      <c r="AA179" s="56" t="e">
        <v>#REF!</v>
      </c>
      <c r="AB179" s="56" t="e">
        <v>#REF!</v>
      </c>
      <c r="AC179" s="56" t="e">
        <v>#REF!</v>
      </c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</row>
    <row r="180" spans="1:63" s="23" customFormat="1" x14ac:dyDescent="0.35">
      <c r="A180" s="23" t="s">
        <v>35</v>
      </c>
      <c r="B180" s="23" t="s">
        <v>36</v>
      </c>
      <c r="C180" s="56"/>
      <c r="D180" s="56"/>
      <c r="E180" s="56"/>
      <c r="F180" s="56"/>
      <c r="G180" s="56" t="e">
        <v>#REF!</v>
      </c>
      <c r="H180" s="56"/>
      <c r="I180" s="56"/>
      <c r="J180" s="56"/>
      <c r="K180" s="56" t="e">
        <v>#REF!</v>
      </c>
      <c r="L180" s="56"/>
      <c r="M180" s="56"/>
      <c r="N180" s="56"/>
      <c r="O180" s="56" t="e">
        <v>#REF!</v>
      </c>
      <c r="P180" s="56"/>
      <c r="Q180" s="56"/>
      <c r="R180" s="56"/>
      <c r="S180" s="56" t="e">
        <v>#REF!</v>
      </c>
      <c r="T180" s="56"/>
      <c r="U180" s="56"/>
      <c r="V180" s="56"/>
      <c r="W180" s="56" t="e">
        <v>#REF!</v>
      </c>
      <c r="X180" s="56"/>
      <c r="Y180" s="56" t="e">
        <v>#REF!</v>
      </c>
      <c r="Z180" s="56" t="e">
        <v>#REF!</v>
      </c>
      <c r="AA180" s="56" t="e">
        <v>#REF!</v>
      </c>
      <c r="AB180" s="56" t="e">
        <v>#REF!</v>
      </c>
      <c r="AC180" s="56" t="e">
        <v>#REF!</v>
      </c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</row>
    <row r="181" spans="1:63" s="23" customFormat="1" x14ac:dyDescent="0.35">
      <c r="A181" s="23" t="s">
        <v>37</v>
      </c>
      <c r="B181" s="23" t="s">
        <v>38</v>
      </c>
      <c r="C181" s="56"/>
      <c r="D181" s="56"/>
      <c r="E181" s="56"/>
      <c r="F181" s="56"/>
      <c r="G181" s="56" t="e">
        <v>#REF!</v>
      </c>
      <c r="H181" s="56"/>
      <c r="I181" s="56"/>
      <c r="J181" s="56"/>
      <c r="K181" s="56" t="e">
        <v>#REF!</v>
      </c>
      <c r="L181" s="56"/>
      <c r="M181" s="56"/>
      <c r="N181" s="56"/>
      <c r="O181" s="56" t="e">
        <v>#REF!</v>
      </c>
      <c r="P181" s="56"/>
      <c r="Q181" s="56"/>
      <c r="R181" s="56"/>
      <c r="S181" s="56" t="e">
        <v>#REF!</v>
      </c>
      <c r="T181" s="56"/>
      <c r="U181" s="56"/>
      <c r="V181" s="56"/>
      <c r="W181" s="56" t="e">
        <v>#REF!</v>
      </c>
      <c r="X181" s="56"/>
      <c r="Y181" s="56" t="e">
        <v>#REF!</v>
      </c>
      <c r="Z181" s="56" t="e">
        <v>#REF!</v>
      </c>
      <c r="AA181" s="56" t="e">
        <v>#REF!</v>
      </c>
      <c r="AB181" s="56" t="e">
        <v>#REF!</v>
      </c>
      <c r="AC181" s="56" t="e">
        <v>#REF!</v>
      </c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</row>
    <row r="182" spans="1:63" s="23" customFormat="1" x14ac:dyDescent="0.35">
      <c r="A182" s="23" t="s">
        <v>39</v>
      </c>
      <c r="B182" s="23" t="s">
        <v>40</v>
      </c>
      <c r="C182" s="56"/>
      <c r="D182" s="56"/>
      <c r="E182" s="56"/>
      <c r="F182" s="56"/>
      <c r="G182" s="56" t="e">
        <v>#REF!</v>
      </c>
      <c r="H182" s="56"/>
      <c r="I182" s="56"/>
      <c r="J182" s="56"/>
      <c r="K182" s="56" t="e">
        <v>#REF!</v>
      </c>
      <c r="L182" s="56"/>
      <c r="M182" s="56"/>
      <c r="N182" s="56"/>
      <c r="O182" s="56" t="e">
        <v>#REF!</v>
      </c>
      <c r="P182" s="56"/>
      <c r="Q182" s="56"/>
      <c r="R182" s="56"/>
      <c r="S182" s="56" t="e">
        <v>#REF!</v>
      </c>
      <c r="T182" s="56"/>
      <c r="U182" s="56"/>
      <c r="V182" s="56"/>
      <c r="W182" s="56" t="e">
        <v>#REF!</v>
      </c>
      <c r="X182" s="56"/>
      <c r="Y182" s="56" t="e">
        <v>#REF!</v>
      </c>
      <c r="Z182" s="56" t="e">
        <v>#REF!</v>
      </c>
      <c r="AA182" s="56" t="e">
        <v>#REF!</v>
      </c>
      <c r="AB182" s="56" t="e">
        <v>#REF!</v>
      </c>
      <c r="AC182" s="56" t="e">
        <v>#REF!</v>
      </c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</row>
    <row r="183" spans="1:63" s="23" customFormat="1" x14ac:dyDescent="0.35">
      <c r="A183" s="23" t="s">
        <v>41</v>
      </c>
      <c r="B183" s="23" t="s">
        <v>42</v>
      </c>
      <c r="C183" s="56"/>
      <c r="D183" s="56"/>
      <c r="E183" s="56"/>
      <c r="F183" s="56"/>
      <c r="G183" s="56" t="e">
        <v>#REF!</v>
      </c>
      <c r="H183" s="56"/>
      <c r="I183" s="56"/>
      <c r="J183" s="56"/>
      <c r="K183" s="56" t="e">
        <v>#REF!</v>
      </c>
      <c r="L183" s="56"/>
      <c r="M183" s="56"/>
      <c r="N183" s="56"/>
      <c r="O183" s="56" t="e">
        <v>#REF!</v>
      </c>
      <c r="P183" s="56"/>
      <c r="Q183" s="56"/>
      <c r="R183" s="56"/>
      <c r="S183" s="56" t="e">
        <v>#REF!</v>
      </c>
      <c r="T183" s="56"/>
      <c r="U183" s="56"/>
      <c r="V183" s="56"/>
      <c r="W183" s="56" t="e">
        <v>#REF!</v>
      </c>
      <c r="X183" s="56"/>
      <c r="Y183" s="56" t="e">
        <v>#REF!</v>
      </c>
      <c r="Z183" s="56" t="e">
        <v>#REF!</v>
      </c>
      <c r="AA183" s="56" t="e">
        <v>#REF!</v>
      </c>
      <c r="AB183" s="56" t="e">
        <v>#REF!</v>
      </c>
      <c r="AC183" s="56" t="e">
        <v>#REF!</v>
      </c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</row>
    <row r="184" spans="1:63" s="23" customFormat="1" x14ac:dyDescent="0.35">
      <c r="A184" s="23" t="s">
        <v>43</v>
      </c>
      <c r="B184" s="23" t="s">
        <v>44</v>
      </c>
      <c r="C184" s="56"/>
      <c r="D184" s="56"/>
      <c r="E184" s="56"/>
      <c r="F184" s="56"/>
      <c r="G184" s="56" t="e">
        <v>#REF!</v>
      </c>
      <c r="H184" s="56"/>
      <c r="I184" s="56"/>
      <c r="J184" s="56"/>
      <c r="K184" s="56" t="e">
        <v>#REF!</v>
      </c>
      <c r="L184" s="56"/>
      <c r="M184" s="56"/>
      <c r="N184" s="56"/>
      <c r="O184" s="56" t="e">
        <v>#REF!</v>
      </c>
      <c r="P184" s="56"/>
      <c r="Q184" s="56"/>
      <c r="R184" s="56"/>
      <c r="S184" s="56" t="e">
        <v>#REF!</v>
      </c>
      <c r="T184" s="56"/>
      <c r="U184" s="56"/>
      <c r="V184" s="56"/>
      <c r="W184" s="56" t="e">
        <v>#REF!</v>
      </c>
      <c r="X184" s="56"/>
      <c r="Y184" s="56"/>
      <c r="Z184" s="56" t="e">
        <v>#REF!</v>
      </c>
      <c r="AA184" s="56" t="e">
        <v>#REF!</v>
      </c>
      <c r="AB184" s="56" t="e">
        <v>#REF!</v>
      </c>
      <c r="AC184" s="56" t="e">
        <v>#REF!</v>
      </c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</row>
    <row r="185" spans="1:63" s="23" customFormat="1" x14ac:dyDescent="0.35">
      <c r="A185" s="23" t="s">
        <v>45</v>
      </c>
      <c r="B185" s="23" t="s">
        <v>46</v>
      </c>
      <c r="C185" s="56"/>
      <c r="D185" s="56"/>
      <c r="E185" s="56"/>
      <c r="F185" s="56"/>
      <c r="G185" s="56"/>
      <c r="H185" s="56"/>
      <c r="I185" s="56"/>
      <c r="J185" s="56"/>
      <c r="K185" s="56" t="e">
        <v>#REF!</v>
      </c>
      <c r="L185" s="56"/>
      <c r="M185" s="56"/>
      <c r="N185" s="56"/>
      <c r="O185" s="56" t="e">
        <v>#REF!</v>
      </c>
      <c r="P185" s="56"/>
      <c r="Q185" s="56"/>
      <c r="R185" s="56"/>
      <c r="S185" s="56" t="e">
        <v>#REF!</v>
      </c>
      <c r="T185" s="56"/>
      <c r="U185" s="56"/>
      <c r="V185" s="56"/>
      <c r="W185" s="56" t="e">
        <v>#REF!</v>
      </c>
      <c r="X185" s="56"/>
      <c r="Y185" s="56" t="e">
        <v>#REF!</v>
      </c>
      <c r="Z185" s="56" t="e">
        <v>#REF!</v>
      </c>
      <c r="AA185" s="56" t="e">
        <v>#REF!</v>
      </c>
      <c r="AB185" s="56" t="e">
        <v>#REF!</v>
      </c>
      <c r="AC185" s="56" t="e">
        <v>#REF!</v>
      </c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</row>
    <row r="186" spans="1:63" s="23" customFormat="1" x14ac:dyDescent="0.35">
      <c r="A186" s="23" t="s">
        <v>47</v>
      </c>
      <c r="B186" s="23" t="s">
        <v>48</v>
      </c>
      <c r="C186" s="56"/>
      <c r="D186" s="56"/>
      <c r="E186" s="56"/>
      <c r="F186" s="56"/>
      <c r="G186" s="56" t="e">
        <v>#REF!</v>
      </c>
      <c r="H186" s="56"/>
      <c r="I186" s="56"/>
      <c r="J186" s="56"/>
      <c r="K186" s="56" t="e">
        <v>#REF!</v>
      </c>
      <c r="L186" s="56"/>
      <c r="M186" s="56"/>
      <c r="N186" s="56"/>
      <c r="O186" s="56" t="e">
        <v>#REF!</v>
      </c>
      <c r="P186" s="56"/>
      <c r="Q186" s="56"/>
      <c r="R186" s="56"/>
      <c r="S186" s="56" t="e">
        <v>#REF!</v>
      </c>
      <c r="T186" s="56"/>
      <c r="U186" s="56"/>
      <c r="V186" s="56"/>
      <c r="W186" s="56" t="e">
        <v>#REF!</v>
      </c>
      <c r="X186" s="56"/>
      <c r="Y186" s="56"/>
      <c r="Z186" s="56" t="e">
        <v>#REF!</v>
      </c>
      <c r="AA186" s="56" t="e">
        <v>#REF!</v>
      </c>
      <c r="AB186" s="56" t="e">
        <v>#REF!</v>
      </c>
      <c r="AC186" s="56" t="e">
        <v>#REF!</v>
      </c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</row>
    <row r="187" spans="1:63" s="23" customFormat="1" x14ac:dyDescent="0.35">
      <c r="A187" s="23" t="s">
        <v>49</v>
      </c>
      <c r="B187" s="23" t="s">
        <v>50</v>
      </c>
      <c r="C187" s="56"/>
      <c r="D187" s="56"/>
      <c r="E187" s="56"/>
      <c r="F187" s="56"/>
      <c r="G187" s="56" t="e">
        <v>#REF!</v>
      </c>
      <c r="H187" s="56"/>
      <c r="I187" s="56"/>
      <c r="J187" s="56"/>
      <c r="K187" s="56" t="e">
        <v>#REF!</v>
      </c>
      <c r="L187" s="56"/>
      <c r="M187" s="56"/>
      <c r="N187" s="56"/>
      <c r="O187" s="56" t="e">
        <v>#REF!</v>
      </c>
      <c r="P187" s="56"/>
      <c r="Q187" s="56"/>
      <c r="R187" s="56"/>
      <c r="S187" s="56" t="e">
        <v>#REF!</v>
      </c>
      <c r="T187" s="56"/>
      <c r="U187" s="56"/>
      <c r="V187" s="56"/>
      <c r="W187" s="56" t="e">
        <v>#REF!</v>
      </c>
      <c r="X187" s="56"/>
      <c r="Y187" s="56" t="e">
        <v>#REF!</v>
      </c>
      <c r="Z187" s="56" t="e">
        <v>#REF!</v>
      </c>
      <c r="AA187" s="56" t="e">
        <v>#REF!</v>
      </c>
      <c r="AB187" s="56" t="e">
        <v>#REF!</v>
      </c>
      <c r="AC187" s="56" t="e">
        <v>#REF!</v>
      </c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</row>
    <row r="188" spans="1:63" s="25" customFormat="1" ht="13.15" x14ac:dyDescent="0.4">
      <c r="A188" s="10" t="s">
        <v>109</v>
      </c>
      <c r="B188" s="25" t="s">
        <v>51</v>
      </c>
      <c r="C188" s="57"/>
      <c r="D188" s="57"/>
      <c r="E188" s="57"/>
      <c r="F188" s="57"/>
      <c r="G188" s="57" t="e">
        <v>#REF!</v>
      </c>
      <c r="H188" s="57"/>
      <c r="I188" s="57" t="e">
        <v>#REF!</v>
      </c>
      <c r="J188" s="57"/>
      <c r="K188" s="57" t="e">
        <v>#REF!</v>
      </c>
      <c r="L188" s="57"/>
      <c r="M188" s="57" t="e">
        <v>#REF!</v>
      </c>
      <c r="N188" s="57"/>
      <c r="O188" s="57" t="e">
        <v>#REF!</v>
      </c>
      <c r="P188" s="57"/>
      <c r="Q188" s="57" t="e">
        <v>#REF!</v>
      </c>
      <c r="R188" s="57"/>
      <c r="S188" s="57" t="e">
        <v>#REF!</v>
      </c>
      <c r="T188" s="57"/>
      <c r="U188" s="57" t="e">
        <v>#REF!</v>
      </c>
      <c r="V188" s="57"/>
      <c r="W188" s="57" t="e">
        <v>#REF!</v>
      </c>
      <c r="X188" s="57"/>
      <c r="Y188" s="57" t="e">
        <v>#REF!</v>
      </c>
      <c r="Z188" s="57" t="e">
        <v>#REF!</v>
      </c>
      <c r="AA188" s="57" t="e">
        <v>#REF!</v>
      </c>
      <c r="AB188" s="57" t="e">
        <v>#REF!</v>
      </c>
      <c r="AC188" s="57" t="e">
        <v>#REF!</v>
      </c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</row>
    <row r="189" spans="1:63" s="23" customFormat="1" x14ac:dyDescent="0.35">
      <c r="B189" s="27" t="s">
        <v>52</v>
      </c>
      <c r="C189" s="58"/>
      <c r="D189" s="58"/>
      <c r="E189" s="58"/>
      <c r="F189" s="58"/>
      <c r="G189" s="58" t="e">
        <v>#REF!</v>
      </c>
      <c r="H189" s="58"/>
      <c r="I189" s="58" t="e">
        <v>#REF!</v>
      </c>
      <c r="J189" s="58"/>
      <c r="K189" s="58" t="e">
        <v>#REF!</v>
      </c>
      <c r="L189" s="58"/>
      <c r="M189" s="58" t="e">
        <v>#REF!</v>
      </c>
      <c r="N189" s="58"/>
      <c r="O189" s="58" t="e">
        <v>#REF!</v>
      </c>
      <c r="P189" s="58"/>
      <c r="Q189" s="58" t="e">
        <v>#REF!</v>
      </c>
      <c r="R189" s="58"/>
      <c r="S189" s="58" t="e">
        <v>#REF!</v>
      </c>
      <c r="T189" s="58"/>
      <c r="U189" s="58" t="e">
        <v>#REF!</v>
      </c>
      <c r="V189" s="58"/>
      <c r="W189" s="58" t="e">
        <v>#REF!</v>
      </c>
      <c r="X189" s="58"/>
      <c r="Y189" s="58" t="e">
        <v>#REF!</v>
      </c>
      <c r="Z189" s="58" t="e">
        <v>#REF!</v>
      </c>
      <c r="AA189" s="58" t="e">
        <v>#REF!</v>
      </c>
      <c r="AB189" s="58" t="e">
        <v>#REF!</v>
      </c>
      <c r="AC189" s="58" t="e">
        <v>#REF!</v>
      </c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</row>
    <row r="190" spans="1:63" s="23" customFormat="1" x14ac:dyDescent="0.35">
      <c r="B190" s="27" t="s">
        <v>53</v>
      </c>
      <c r="C190" s="58"/>
      <c r="D190" s="58"/>
      <c r="E190" s="58"/>
      <c r="F190" s="58"/>
      <c r="G190" s="58" t="e">
        <v>#REF!</v>
      </c>
      <c r="H190" s="58"/>
      <c r="I190" s="58" t="e">
        <v>#REF!</v>
      </c>
      <c r="J190" s="58"/>
      <c r="K190" s="58" t="e">
        <v>#REF!</v>
      </c>
      <c r="L190" s="58"/>
      <c r="M190" s="58" t="e">
        <v>#REF!</v>
      </c>
      <c r="N190" s="58"/>
      <c r="O190" s="58" t="e">
        <v>#REF!</v>
      </c>
      <c r="P190" s="58"/>
      <c r="Q190" s="58" t="e">
        <v>#REF!</v>
      </c>
      <c r="R190" s="58"/>
      <c r="S190" s="58" t="e">
        <v>#REF!</v>
      </c>
      <c r="T190" s="58"/>
      <c r="U190" s="58" t="e">
        <v>#REF!</v>
      </c>
      <c r="V190" s="58"/>
      <c r="W190" s="58" t="e">
        <v>#REF!</v>
      </c>
      <c r="X190" s="58"/>
      <c r="Y190" s="58" t="e">
        <v>#REF!</v>
      </c>
      <c r="Z190" s="58" t="e">
        <v>#REF!</v>
      </c>
      <c r="AA190" s="58" t="e">
        <v>#REF!</v>
      </c>
      <c r="AB190" s="58" t="e">
        <v>#REF!</v>
      </c>
      <c r="AC190" s="58" t="e">
        <v>#REF!</v>
      </c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</row>
    <row r="191" spans="1:63" s="23" customFormat="1" x14ac:dyDescent="0.35">
      <c r="B191" s="27" t="s">
        <v>54</v>
      </c>
      <c r="C191" s="58"/>
      <c r="D191" s="58"/>
      <c r="E191" s="58"/>
      <c r="F191" s="58"/>
      <c r="G191" s="58" t="e">
        <v>#REF!</v>
      </c>
      <c r="H191" s="58"/>
      <c r="I191" s="58" t="e">
        <v>#REF!</v>
      </c>
      <c r="J191" s="58"/>
      <c r="K191" s="58" t="e">
        <v>#REF!</v>
      </c>
      <c r="L191" s="58"/>
      <c r="M191" s="58" t="e">
        <v>#REF!</v>
      </c>
      <c r="N191" s="58"/>
      <c r="O191" s="58" t="e">
        <v>#REF!</v>
      </c>
      <c r="P191" s="58"/>
      <c r="Q191" s="58" t="e">
        <v>#REF!</v>
      </c>
      <c r="R191" s="58"/>
      <c r="S191" s="58" t="e">
        <v>#REF!</v>
      </c>
      <c r="T191" s="58"/>
      <c r="U191" s="58" t="e">
        <v>#REF!</v>
      </c>
      <c r="V191" s="58"/>
      <c r="W191" s="58" t="e">
        <v>#REF!</v>
      </c>
      <c r="X191" s="58"/>
      <c r="Y191" s="58" t="e">
        <v>#REF!</v>
      </c>
      <c r="Z191" s="58" t="e">
        <v>#REF!</v>
      </c>
      <c r="AA191" s="58" t="e">
        <v>#REF!</v>
      </c>
      <c r="AB191" s="58" t="e">
        <v>#REF!</v>
      </c>
      <c r="AC191" s="58" t="e">
        <v>#REF!</v>
      </c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</row>
    <row r="192" spans="1:63" s="23" customFormat="1" x14ac:dyDescent="0.35">
      <c r="A192" s="29"/>
      <c r="B192" s="30" t="s">
        <v>55</v>
      </c>
      <c r="C192" s="59"/>
      <c r="D192" s="59"/>
      <c r="E192" s="59"/>
      <c r="F192" s="59"/>
      <c r="G192" s="59"/>
      <c r="H192" s="59"/>
      <c r="I192" s="59"/>
      <c r="J192" s="59"/>
      <c r="K192" s="59" t="e">
        <v>#REF!</v>
      </c>
      <c r="L192" s="59"/>
      <c r="M192" s="59"/>
      <c r="N192" s="59"/>
      <c r="O192" s="59" t="e">
        <v>#REF!</v>
      </c>
      <c r="P192" s="59"/>
      <c r="Q192" s="59"/>
      <c r="R192" s="59"/>
      <c r="S192" s="59" t="e">
        <v>#REF!</v>
      </c>
      <c r="T192" s="59"/>
      <c r="U192" s="59"/>
      <c r="V192" s="59"/>
      <c r="W192" s="59" t="e">
        <v>#REF!</v>
      </c>
      <c r="X192" s="59"/>
      <c r="Y192" s="59"/>
      <c r="Z192" s="59" t="e">
        <v>#REF!</v>
      </c>
      <c r="AA192" s="59" t="e">
        <v>#REF!</v>
      </c>
      <c r="AB192" s="59" t="e">
        <v>#REF!</v>
      </c>
      <c r="AC192" s="59" t="e">
        <v>#REF!</v>
      </c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</row>
    <row r="193" spans="1:63" x14ac:dyDescent="0.35"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  <c r="AR193" s="64"/>
      <c r="AS193" s="64"/>
      <c r="AT193" s="64"/>
      <c r="AU193" s="64"/>
      <c r="AV193" s="64"/>
      <c r="AW193" s="64"/>
      <c r="AX193" s="64"/>
      <c r="AY193" s="64"/>
      <c r="AZ193" s="64"/>
      <c r="BA193" s="64"/>
      <c r="BB193" s="64"/>
      <c r="BC193" s="64"/>
      <c r="BD193" s="64"/>
      <c r="BE193" s="64"/>
      <c r="BF193" s="64"/>
      <c r="BG193" s="64"/>
      <c r="BH193" s="64"/>
      <c r="BI193" s="64"/>
      <c r="BJ193" s="64"/>
      <c r="BK193" s="64"/>
    </row>
    <row r="194" spans="1:63" x14ac:dyDescent="0.35">
      <c r="A194" s="3" t="s">
        <v>178</v>
      </c>
      <c r="B194" s="4"/>
      <c r="C194" s="4"/>
      <c r="D194" s="4"/>
      <c r="E194" s="4"/>
      <c r="F194" s="4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</row>
    <row r="195" spans="1:63" s="23" customFormat="1" x14ac:dyDescent="0.35">
      <c r="A195" s="23" t="s">
        <v>1</v>
      </c>
      <c r="B195" s="23" t="s">
        <v>2</v>
      </c>
      <c r="C195" s="56"/>
      <c r="D195" s="56"/>
      <c r="E195" s="56"/>
      <c r="F195" s="56"/>
      <c r="G195" s="56" t="e">
        <v>#REF!</v>
      </c>
      <c r="H195" s="56"/>
      <c r="I195" s="56" t="e">
        <v>#REF!</v>
      </c>
      <c r="J195" s="56"/>
      <c r="K195" s="56" t="e">
        <v>#REF!</v>
      </c>
      <c r="L195" s="56"/>
      <c r="M195" s="56" t="e">
        <v>#REF!</v>
      </c>
      <c r="N195" s="56"/>
      <c r="O195" s="56" t="e">
        <v>#REF!</v>
      </c>
      <c r="P195" s="56"/>
      <c r="Q195" s="56" t="e">
        <v>#REF!</v>
      </c>
      <c r="R195" s="56"/>
      <c r="S195" s="56" t="e">
        <v>#REF!</v>
      </c>
      <c r="T195" s="56"/>
      <c r="U195" s="56" t="e">
        <v>#REF!</v>
      </c>
      <c r="V195" s="56"/>
      <c r="W195" s="56" t="e">
        <v>#REF!</v>
      </c>
      <c r="X195" s="56"/>
      <c r="Y195" s="56" t="e">
        <v>#REF!</v>
      </c>
      <c r="Z195" s="56" t="e">
        <v>#REF!</v>
      </c>
      <c r="AA195" s="56" t="e">
        <v>#REF!</v>
      </c>
      <c r="AB195" s="56" t="e">
        <v>#REF!</v>
      </c>
      <c r="AC195" s="56" t="e">
        <v>#REF!</v>
      </c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</row>
    <row r="196" spans="1:63" s="23" customFormat="1" x14ac:dyDescent="0.35">
      <c r="A196" s="23" t="s">
        <v>3</v>
      </c>
      <c r="B196" s="23" t="s">
        <v>4</v>
      </c>
      <c r="C196" s="56"/>
      <c r="D196" s="56"/>
      <c r="E196" s="56"/>
      <c r="F196" s="56"/>
      <c r="G196" s="56" t="e">
        <v>#REF!</v>
      </c>
      <c r="H196" s="56"/>
      <c r="I196" s="56" t="e">
        <v>#REF!</v>
      </c>
      <c r="J196" s="56"/>
      <c r="K196" s="56" t="e">
        <v>#REF!</v>
      </c>
      <c r="L196" s="56"/>
      <c r="M196" s="56" t="e">
        <v>#REF!</v>
      </c>
      <c r="N196" s="56"/>
      <c r="O196" s="56" t="e">
        <v>#REF!</v>
      </c>
      <c r="P196" s="56"/>
      <c r="Q196" s="56" t="e">
        <v>#REF!</v>
      </c>
      <c r="R196" s="56"/>
      <c r="S196" s="56" t="e">
        <v>#REF!</v>
      </c>
      <c r="T196" s="56"/>
      <c r="U196" s="56" t="e">
        <v>#REF!</v>
      </c>
      <c r="V196" s="56"/>
      <c r="W196" s="56" t="e">
        <v>#REF!</v>
      </c>
      <c r="X196" s="56"/>
      <c r="Y196" s="56" t="e">
        <v>#REF!</v>
      </c>
      <c r="Z196" s="56" t="e">
        <v>#REF!</v>
      </c>
      <c r="AA196" s="56" t="e">
        <v>#REF!</v>
      </c>
      <c r="AB196" s="56" t="e">
        <v>#REF!</v>
      </c>
      <c r="AC196" s="56" t="e">
        <v>#REF!</v>
      </c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</row>
    <row r="197" spans="1:63" s="23" customFormat="1" x14ac:dyDescent="0.35">
      <c r="A197" s="23" t="s">
        <v>5</v>
      </c>
      <c r="B197" s="23" t="s">
        <v>6</v>
      </c>
      <c r="C197" s="56"/>
      <c r="D197" s="56"/>
      <c r="E197" s="56"/>
      <c r="F197" s="56"/>
      <c r="G197" s="56" t="e">
        <v>#REF!</v>
      </c>
      <c r="H197" s="56"/>
      <c r="I197" s="56" t="e">
        <v>#REF!</v>
      </c>
      <c r="J197" s="56"/>
      <c r="K197" s="56" t="e">
        <v>#REF!</v>
      </c>
      <c r="L197" s="56"/>
      <c r="M197" s="56" t="e">
        <v>#REF!</v>
      </c>
      <c r="N197" s="56"/>
      <c r="O197" s="56" t="e">
        <v>#REF!</v>
      </c>
      <c r="P197" s="56"/>
      <c r="Q197" s="56" t="e">
        <v>#REF!</v>
      </c>
      <c r="R197" s="56"/>
      <c r="S197" s="56" t="e">
        <v>#REF!</v>
      </c>
      <c r="T197" s="56"/>
      <c r="U197" s="56" t="e">
        <v>#REF!</v>
      </c>
      <c r="V197" s="56"/>
      <c r="W197" s="56" t="e">
        <v>#REF!</v>
      </c>
      <c r="X197" s="56"/>
      <c r="Y197" s="56" t="e">
        <v>#REF!</v>
      </c>
      <c r="Z197" s="56" t="e">
        <v>#REF!</v>
      </c>
      <c r="AA197" s="56" t="e">
        <v>#REF!</v>
      </c>
      <c r="AB197" s="56" t="e">
        <v>#REF!</v>
      </c>
      <c r="AC197" s="56" t="e">
        <v>#REF!</v>
      </c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</row>
    <row r="198" spans="1:63" s="23" customFormat="1" x14ac:dyDescent="0.35">
      <c r="A198" s="23" t="s">
        <v>7</v>
      </c>
      <c r="B198" s="23" t="s">
        <v>8</v>
      </c>
      <c r="C198" s="56"/>
      <c r="D198" s="56"/>
      <c r="E198" s="56"/>
      <c r="F198" s="56"/>
      <c r="G198" s="56" t="e">
        <v>#REF!</v>
      </c>
      <c r="H198" s="56"/>
      <c r="I198" s="56" t="e">
        <v>#REF!</v>
      </c>
      <c r="J198" s="56"/>
      <c r="K198" s="56" t="e">
        <v>#REF!</v>
      </c>
      <c r="L198" s="56"/>
      <c r="M198" s="56" t="e">
        <v>#REF!</v>
      </c>
      <c r="N198" s="56"/>
      <c r="O198" s="56" t="e">
        <v>#REF!</v>
      </c>
      <c r="P198" s="56"/>
      <c r="Q198" s="56" t="e">
        <v>#REF!</v>
      </c>
      <c r="R198" s="56"/>
      <c r="S198" s="56" t="e">
        <v>#REF!</v>
      </c>
      <c r="T198" s="56"/>
      <c r="U198" s="56" t="e">
        <v>#REF!</v>
      </c>
      <c r="V198" s="56"/>
      <c r="W198" s="56" t="e">
        <v>#REF!</v>
      </c>
      <c r="X198" s="56"/>
      <c r="Y198" s="56" t="e">
        <v>#REF!</v>
      </c>
      <c r="Z198" s="56" t="e">
        <v>#REF!</v>
      </c>
      <c r="AA198" s="56" t="e">
        <v>#REF!</v>
      </c>
      <c r="AB198" s="56" t="e">
        <v>#REF!</v>
      </c>
      <c r="AC198" s="56" t="e">
        <v>#REF!</v>
      </c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</row>
    <row r="199" spans="1:63" s="23" customFormat="1" x14ac:dyDescent="0.35">
      <c r="A199" s="23" t="s">
        <v>9</v>
      </c>
      <c r="B199" s="23" t="s">
        <v>10</v>
      </c>
      <c r="C199" s="56"/>
      <c r="D199" s="56"/>
      <c r="E199" s="56"/>
      <c r="F199" s="56"/>
      <c r="G199" s="56" t="e">
        <v>#REF!</v>
      </c>
      <c r="H199" s="56"/>
      <c r="I199" s="56" t="e">
        <v>#REF!</v>
      </c>
      <c r="J199" s="56"/>
      <c r="K199" s="56" t="e">
        <v>#REF!</v>
      </c>
      <c r="L199" s="56"/>
      <c r="M199" s="56" t="e">
        <v>#REF!</v>
      </c>
      <c r="N199" s="56"/>
      <c r="O199" s="56" t="e">
        <v>#REF!</v>
      </c>
      <c r="P199" s="56"/>
      <c r="Q199" s="56" t="e">
        <v>#REF!</v>
      </c>
      <c r="R199" s="56"/>
      <c r="S199" s="56" t="e">
        <v>#REF!</v>
      </c>
      <c r="T199" s="56"/>
      <c r="U199" s="56" t="e">
        <v>#REF!</v>
      </c>
      <c r="V199" s="56"/>
      <c r="W199" s="56" t="e">
        <v>#REF!</v>
      </c>
      <c r="X199" s="56"/>
      <c r="Y199" s="56" t="e">
        <v>#REF!</v>
      </c>
      <c r="Z199" s="56" t="e">
        <v>#REF!</v>
      </c>
      <c r="AA199" s="56" t="e">
        <v>#REF!</v>
      </c>
      <c r="AB199" s="56" t="e">
        <v>#REF!</v>
      </c>
      <c r="AC199" s="56" t="e">
        <v>#REF!</v>
      </c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</row>
    <row r="200" spans="1:63" s="23" customFormat="1" x14ac:dyDescent="0.35">
      <c r="A200" s="23" t="s">
        <v>11</v>
      </c>
      <c r="B200" s="23" t="s">
        <v>12</v>
      </c>
      <c r="C200" s="56"/>
      <c r="D200" s="56"/>
      <c r="E200" s="56"/>
      <c r="F200" s="56"/>
      <c r="G200" s="56" t="e">
        <v>#REF!</v>
      </c>
      <c r="H200" s="56"/>
      <c r="I200" s="56" t="e">
        <v>#REF!</v>
      </c>
      <c r="J200" s="56"/>
      <c r="K200" s="56" t="e">
        <v>#REF!</v>
      </c>
      <c r="L200" s="56"/>
      <c r="M200" s="56" t="e">
        <v>#REF!</v>
      </c>
      <c r="N200" s="56"/>
      <c r="O200" s="56" t="e">
        <v>#REF!</v>
      </c>
      <c r="P200" s="56"/>
      <c r="Q200" s="56" t="e">
        <v>#REF!</v>
      </c>
      <c r="R200" s="56"/>
      <c r="S200" s="56" t="e">
        <v>#REF!</v>
      </c>
      <c r="T200" s="56"/>
      <c r="U200" s="56" t="e">
        <v>#REF!</v>
      </c>
      <c r="V200" s="56"/>
      <c r="W200" s="56" t="e">
        <v>#REF!</v>
      </c>
      <c r="X200" s="56"/>
      <c r="Y200" s="56" t="e">
        <v>#REF!</v>
      </c>
      <c r="Z200" s="56" t="e">
        <v>#REF!</v>
      </c>
      <c r="AA200" s="56" t="e">
        <v>#REF!</v>
      </c>
      <c r="AB200" s="56" t="e">
        <v>#REF!</v>
      </c>
      <c r="AC200" s="56" t="e">
        <v>#REF!</v>
      </c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</row>
    <row r="201" spans="1:63" s="23" customFormat="1" x14ac:dyDescent="0.35">
      <c r="A201" s="23" t="s">
        <v>13</v>
      </c>
      <c r="B201" s="23" t="s">
        <v>14</v>
      </c>
      <c r="C201" s="56"/>
      <c r="D201" s="56"/>
      <c r="E201" s="56"/>
      <c r="F201" s="56"/>
      <c r="G201" s="56" t="e">
        <v>#REF!</v>
      </c>
      <c r="H201" s="56"/>
      <c r="I201" s="56" t="e">
        <v>#REF!</v>
      </c>
      <c r="J201" s="56"/>
      <c r="K201" s="56" t="e">
        <v>#REF!</v>
      </c>
      <c r="L201" s="56"/>
      <c r="M201" s="56" t="e">
        <v>#REF!</v>
      </c>
      <c r="N201" s="56"/>
      <c r="O201" s="56" t="e">
        <v>#REF!</v>
      </c>
      <c r="P201" s="56"/>
      <c r="Q201" s="56" t="e">
        <v>#REF!</v>
      </c>
      <c r="R201" s="56"/>
      <c r="S201" s="56" t="e">
        <v>#REF!</v>
      </c>
      <c r="T201" s="56"/>
      <c r="U201" s="56" t="e">
        <v>#REF!</v>
      </c>
      <c r="V201" s="56"/>
      <c r="W201" s="56" t="e">
        <v>#REF!</v>
      </c>
      <c r="X201" s="56"/>
      <c r="Y201" s="56" t="e">
        <v>#REF!</v>
      </c>
      <c r="Z201" s="56" t="e">
        <v>#REF!</v>
      </c>
      <c r="AA201" s="56" t="e">
        <v>#REF!</v>
      </c>
      <c r="AB201" s="56" t="e">
        <v>#REF!</v>
      </c>
      <c r="AC201" s="56" t="e">
        <v>#REF!</v>
      </c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</row>
    <row r="202" spans="1:63" s="23" customFormat="1" x14ac:dyDescent="0.35">
      <c r="A202" s="23" t="s">
        <v>15</v>
      </c>
      <c r="B202" s="23" t="s">
        <v>16</v>
      </c>
      <c r="C202" s="56"/>
      <c r="D202" s="56"/>
      <c r="E202" s="56"/>
      <c r="F202" s="56"/>
      <c r="G202" s="56" t="e">
        <v>#REF!</v>
      </c>
      <c r="H202" s="56"/>
      <c r="I202" s="56" t="e">
        <v>#REF!</v>
      </c>
      <c r="J202" s="56"/>
      <c r="K202" s="56" t="e">
        <v>#REF!</v>
      </c>
      <c r="L202" s="56"/>
      <c r="M202" s="56" t="e">
        <v>#REF!</v>
      </c>
      <c r="N202" s="56"/>
      <c r="O202" s="56" t="e">
        <v>#REF!</v>
      </c>
      <c r="P202" s="56"/>
      <c r="Q202" s="56" t="e">
        <v>#REF!</v>
      </c>
      <c r="R202" s="56"/>
      <c r="S202" s="56" t="e">
        <v>#REF!</v>
      </c>
      <c r="T202" s="56"/>
      <c r="U202" s="56" t="e">
        <v>#REF!</v>
      </c>
      <c r="V202" s="56"/>
      <c r="W202" s="56" t="e">
        <v>#REF!</v>
      </c>
      <c r="X202" s="56"/>
      <c r="Y202" s="56" t="e">
        <v>#REF!</v>
      </c>
      <c r="Z202" s="56" t="e">
        <v>#REF!</v>
      </c>
      <c r="AA202" s="56" t="e">
        <v>#REF!</v>
      </c>
      <c r="AB202" s="56" t="e">
        <v>#REF!</v>
      </c>
      <c r="AC202" s="56" t="e">
        <v>#REF!</v>
      </c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</row>
    <row r="203" spans="1:63" s="23" customFormat="1" x14ac:dyDescent="0.35">
      <c r="A203" s="23" t="s">
        <v>17</v>
      </c>
      <c r="B203" s="23" t="s">
        <v>18</v>
      </c>
      <c r="C203" s="56"/>
      <c r="D203" s="56"/>
      <c r="E203" s="56"/>
      <c r="F203" s="56"/>
      <c r="G203" s="56" t="e">
        <v>#REF!</v>
      </c>
      <c r="H203" s="56"/>
      <c r="I203" s="56" t="e">
        <v>#REF!</v>
      </c>
      <c r="J203" s="56"/>
      <c r="K203" s="56" t="e">
        <v>#REF!</v>
      </c>
      <c r="L203" s="56"/>
      <c r="M203" s="56" t="e">
        <v>#REF!</v>
      </c>
      <c r="N203" s="56"/>
      <c r="O203" s="56" t="e">
        <v>#REF!</v>
      </c>
      <c r="P203" s="56"/>
      <c r="Q203" s="56" t="e">
        <v>#REF!</v>
      </c>
      <c r="R203" s="56"/>
      <c r="S203" s="56" t="e">
        <v>#REF!</v>
      </c>
      <c r="T203" s="56"/>
      <c r="U203" s="56" t="e">
        <v>#REF!</v>
      </c>
      <c r="V203" s="56"/>
      <c r="W203" s="56" t="e">
        <v>#REF!</v>
      </c>
      <c r="X203" s="56"/>
      <c r="Y203" s="56" t="e">
        <v>#REF!</v>
      </c>
      <c r="Z203" s="56" t="e">
        <v>#REF!</v>
      </c>
      <c r="AA203" s="56" t="e">
        <v>#REF!</v>
      </c>
      <c r="AB203" s="56" t="e">
        <v>#REF!</v>
      </c>
      <c r="AC203" s="56" t="e">
        <v>#REF!</v>
      </c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</row>
    <row r="204" spans="1:63" s="23" customFormat="1" x14ac:dyDescent="0.35">
      <c r="A204" s="23" t="s">
        <v>19</v>
      </c>
      <c r="B204" s="23" t="s">
        <v>20</v>
      </c>
      <c r="C204" s="56"/>
      <c r="D204" s="56"/>
      <c r="E204" s="56"/>
      <c r="F204" s="56"/>
      <c r="G204" s="56" t="e">
        <v>#REF!</v>
      </c>
      <c r="H204" s="56"/>
      <c r="I204" s="56" t="e">
        <v>#REF!</v>
      </c>
      <c r="J204" s="56"/>
      <c r="K204" s="56" t="e">
        <v>#REF!</v>
      </c>
      <c r="L204" s="56"/>
      <c r="M204" s="56" t="e">
        <v>#REF!</v>
      </c>
      <c r="N204" s="56"/>
      <c r="O204" s="56" t="e">
        <v>#REF!</v>
      </c>
      <c r="P204" s="56"/>
      <c r="Q204" s="56" t="e">
        <v>#REF!</v>
      </c>
      <c r="R204" s="56"/>
      <c r="S204" s="56" t="e">
        <v>#REF!</v>
      </c>
      <c r="T204" s="56"/>
      <c r="U204" s="56" t="e">
        <v>#REF!</v>
      </c>
      <c r="V204" s="56"/>
      <c r="W204" s="56" t="e">
        <v>#REF!</v>
      </c>
      <c r="X204" s="56"/>
      <c r="Y204" s="56" t="e">
        <v>#REF!</v>
      </c>
      <c r="Z204" s="56" t="e">
        <v>#REF!</v>
      </c>
      <c r="AA204" s="56" t="e">
        <v>#REF!</v>
      </c>
      <c r="AB204" s="56" t="e">
        <v>#REF!</v>
      </c>
      <c r="AC204" s="56" t="e">
        <v>#REF!</v>
      </c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</row>
    <row r="205" spans="1:63" s="23" customFormat="1" x14ac:dyDescent="0.35">
      <c r="A205" s="23" t="s">
        <v>21</v>
      </c>
      <c r="B205" s="23" t="s">
        <v>22</v>
      </c>
      <c r="C205" s="56"/>
      <c r="D205" s="56"/>
      <c r="E205" s="56"/>
      <c r="F205" s="56"/>
      <c r="G205" s="56" t="e">
        <v>#REF!</v>
      </c>
      <c r="H205" s="56"/>
      <c r="I205" s="56" t="e">
        <v>#REF!</v>
      </c>
      <c r="J205" s="56"/>
      <c r="K205" s="56" t="e">
        <v>#REF!</v>
      </c>
      <c r="L205" s="56"/>
      <c r="M205" s="56" t="e">
        <v>#REF!</v>
      </c>
      <c r="N205" s="56"/>
      <c r="O205" s="56" t="e">
        <v>#REF!</v>
      </c>
      <c r="P205" s="56"/>
      <c r="Q205" s="56" t="e">
        <v>#REF!</v>
      </c>
      <c r="R205" s="56"/>
      <c r="S205" s="56" t="e">
        <v>#REF!</v>
      </c>
      <c r="T205" s="56"/>
      <c r="U205" s="56" t="e">
        <v>#REF!</v>
      </c>
      <c r="V205" s="56"/>
      <c r="W205" s="56" t="e">
        <v>#REF!</v>
      </c>
      <c r="X205" s="56"/>
      <c r="Y205" s="56" t="e">
        <v>#REF!</v>
      </c>
      <c r="Z205" s="56" t="e">
        <v>#REF!</v>
      </c>
      <c r="AA205" s="56" t="e">
        <v>#REF!</v>
      </c>
      <c r="AB205" s="56" t="e">
        <v>#REF!</v>
      </c>
      <c r="AC205" s="56" t="e">
        <v>#REF!</v>
      </c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</row>
    <row r="206" spans="1:63" s="23" customFormat="1" x14ac:dyDescent="0.35">
      <c r="A206" s="23" t="s">
        <v>23</v>
      </c>
      <c r="B206" s="23" t="s">
        <v>24</v>
      </c>
      <c r="C206" s="56"/>
      <c r="D206" s="56"/>
      <c r="E206" s="56"/>
      <c r="F206" s="56"/>
      <c r="G206" s="56" t="e">
        <v>#REF!</v>
      </c>
      <c r="H206" s="56"/>
      <c r="I206" s="56" t="e">
        <v>#REF!</v>
      </c>
      <c r="J206" s="56"/>
      <c r="K206" s="56" t="e">
        <v>#REF!</v>
      </c>
      <c r="L206" s="56"/>
      <c r="M206" s="56" t="e">
        <v>#REF!</v>
      </c>
      <c r="N206" s="56"/>
      <c r="O206" s="56" t="e">
        <v>#REF!</v>
      </c>
      <c r="P206" s="56"/>
      <c r="Q206" s="56" t="e">
        <v>#REF!</v>
      </c>
      <c r="R206" s="56"/>
      <c r="S206" s="56" t="e">
        <v>#REF!</v>
      </c>
      <c r="T206" s="56"/>
      <c r="U206" s="56" t="e">
        <v>#REF!</v>
      </c>
      <c r="V206" s="56"/>
      <c r="W206" s="56" t="e">
        <v>#REF!</v>
      </c>
      <c r="X206" s="56"/>
      <c r="Y206" s="56" t="e">
        <v>#REF!</v>
      </c>
      <c r="Z206" s="56" t="e">
        <v>#REF!</v>
      </c>
      <c r="AA206" s="56" t="e">
        <v>#REF!</v>
      </c>
      <c r="AB206" s="56" t="e">
        <v>#REF!</v>
      </c>
      <c r="AC206" s="56" t="e">
        <v>#REF!</v>
      </c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</row>
    <row r="207" spans="1:63" s="23" customFormat="1" x14ac:dyDescent="0.35">
      <c r="A207" s="23" t="s">
        <v>25</v>
      </c>
      <c r="B207" s="23" t="s">
        <v>26</v>
      </c>
      <c r="C207" s="56"/>
      <c r="D207" s="56"/>
      <c r="E207" s="56"/>
      <c r="F207" s="56"/>
      <c r="G207" s="56" t="e">
        <v>#REF!</v>
      </c>
      <c r="H207" s="56"/>
      <c r="I207" s="56" t="e">
        <v>#REF!</v>
      </c>
      <c r="J207" s="56"/>
      <c r="K207" s="56" t="e">
        <v>#REF!</v>
      </c>
      <c r="L207" s="56"/>
      <c r="M207" s="56" t="e">
        <v>#REF!</v>
      </c>
      <c r="N207" s="56"/>
      <c r="O207" s="56" t="e">
        <v>#REF!</v>
      </c>
      <c r="P207" s="56"/>
      <c r="Q207" s="56" t="e">
        <v>#REF!</v>
      </c>
      <c r="R207" s="56"/>
      <c r="S207" s="56" t="e">
        <v>#REF!</v>
      </c>
      <c r="T207" s="56"/>
      <c r="U207" s="56" t="e">
        <v>#REF!</v>
      </c>
      <c r="V207" s="56"/>
      <c r="W207" s="56" t="e">
        <v>#REF!</v>
      </c>
      <c r="X207" s="56"/>
      <c r="Y207" s="56" t="e">
        <v>#REF!</v>
      </c>
      <c r="Z207" s="56" t="e">
        <v>#REF!</v>
      </c>
      <c r="AA207" s="56" t="e">
        <v>#REF!</v>
      </c>
      <c r="AB207" s="56" t="e">
        <v>#REF!</v>
      </c>
      <c r="AC207" s="56" t="e">
        <v>#REF!</v>
      </c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</row>
    <row r="208" spans="1:63" s="23" customFormat="1" x14ac:dyDescent="0.35">
      <c r="A208" s="23" t="s">
        <v>27</v>
      </c>
      <c r="B208" s="23" t="s">
        <v>28</v>
      </c>
      <c r="C208" s="56"/>
      <c r="D208" s="56"/>
      <c r="E208" s="56"/>
      <c r="F208" s="56"/>
      <c r="G208" s="56" t="e">
        <v>#REF!</v>
      </c>
      <c r="H208" s="56"/>
      <c r="I208" s="56" t="e">
        <v>#REF!</v>
      </c>
      <c r="J208" s="56"/>
      <c r="K208" s="56" t="e">
        <v>#REF!</v>
      </c>
      <c r="L208" s="56"/>
      <c r="M208" s="56" t="e">
        <v>#REF!</v>
      </c>
      <c r="N208" s="56"/>
      <c r="O208" s="56" t="e">
        <v>#REF!</v>
      </c>
      <c r="P208" s="56"/>
      <c r="Q208" s="56" t="e">
        <v>#REF!</v>
      </c>
      <c r="R208" s="56"/>
      <c r="S208" s="56" t="e">
        <v>#REF!</v>
      </c>
      <c r="T208" s="56"/>
      <c r="U208" s="56" t="e">
        <v>#REF!</v>
      </c>
      <c r="V208" s="56"/>
      <c r="W208" s="56" t="e">
        <v>#REF!</v>
      </c>
      <c r="X208" s="56"/>
      <c r="Y208" s="56" t="e">
        <v>#REF!</v>
      </c>
      <c r="Z208" s="56" t="e">
        <v>#REF!</v>
      </c>
      <c r="AA208" s="56" t="e">
        <v>#REF!</v>
      </c>
      <c r="AB208" s="56" t="e">
        <v>#REF!</v>
      </c>
      <c r="AC208" s="56" t="e">
        <v>#REF!</v>
      </c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</row>
    <row r="209" spans="1:63" s="23" customFormat="1" x14ac:dyDescent="0.35">
      <c r="A209" s="23" t="s">
        <v>29</v>
      </c>
      <c r="B209" s="23" t="s">
        <v>30</v>
      </c>
      <c r="C209" s="56"/>
      <c r="D209" s="56"/>
      <c r="E209" s="56"/>
      <c r="F209" s="56"/>
      <c r="G209" s="56" t="e">
        <v>#REF!</v>
      </c>
      <c r="H209" s="56"/>
      <c r="I209" s="56" t="e">
        <v>#REF!</v>
      </c>
      <c r="J209" s="56"/>
      <c r="K209" s="56" t="e">
        <v>#REF!</v>
      </c>
      <c r="L209" s="56"/>
      <c r="M209" s="56" t="e">
        <v>#REF!</v>
      </c>
      <c r="N209" s="56"/>
      <c r="O209" s="56" t="e">
        <v>#REF!</v>
      </c>
      <c r="P209" s="56"/>
      <c r="Q209" s="56" t="e">
        <v>#REF!</v>
      </c>
      <c r="R209" s="56"/>
      <c r="S209" s="56" t="e">
        <v>#REF!</v>
      </c>
      <c r="T209" s="56"/>
      <c r="U209" s="56" t="e">
        <v>#REF!</v>
      </c>
      <c r="V209" s="56"/>
      <c r="W209" s="56" t="e">
        <v>#REF!</v>
      </c>
      <c r="X209" s="56"/>
      <c r="Y209" s="56" t="e">
        <v>#REF!</v>
      </c>
      <c r="Z209" s="56" t="e">
        <v>#REF!</v>
      </c>
      <c r="AA209" s="56" t="e">
        <v>#REF!</v>
      </c>
      <c r="AB209" s="56" t="e">
        <v>#REF!</v>
      </c>
      <c r="AC209" s="56" t="e">
        <v>#REF!</v>
      </c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</row>
    <row r="210" spans="1:63" s="23" customFormat="1" x14ac:dyDescent="0.35">
      <c r="A210" s="23" t="s">
        <v>31</v>
      </c>
      <c r="B210" s="23" t="s">
        <v>32</v>
      </c>
      <c r="C210" s="56"/>
      <c r="D210" s="56"/>
      <c r="E210" s="56"/>
      <c r="F210" s="56"/>
      <c r="G210" s="56" t="e">
        <v>#REF!</v>
      </c>
      <c r="H210" s="56"/>
      <c r="I210" s="56" t="e">
        <v>#REF!</v>
      </c>
      <c r="J210" s="56"/>
      <c r="K210" s="56" t="e">
        <v>#REF!</v>
      </c>
      <c r="L210" s="56"/>
      <c r="M210" s="56" t="e">
        <v>#REF!</v>
      </c>
      <c r="N210" s="56"/>
      <c r="O210" s="56" t="e">
        <v>#REF!</v>
      </c>
      <c r="P210" s="56"/>
      <c r="Q210" s="56" t="e">
        <v>#REF!</v>
      </c>
      <c r="R210" s="56"/>
      <c r="S210" s="56" t="e">
        <v>#REF!</v>
      </c>
      <c r="T210" s="56"/>
      <c r="U210" s="56" t="e">
        <v>#REF!</v>
      </c>
      <c r="V210" s="56"/>
      <c r="W210" s="56" t="e">
        <v>#REF!</v>
      </c>
      <c r="X210" s="56"/>
      <c r="Y210" s="56" t="e">
        <v>#REF!</v>
      </c>
      <c r="Z210" s="56" t="e">
        <v>#REF!</v>
      </c>
      <c r="AA210" s="56" t="e">
        <v>#REF!</v>
      </c>
      <c r="AB210" s="56" t="e">
        <v>#REF!</v>
      </c>
      <c r="AC210" s="56" t="e">
        <v>#REF!</v>
      </c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</row>
    <row r="211" spans="1:63" s="23" customFormat="1" x14ac:dyDescent="0.35">
      <c r="A211" s="23" t="s">
        <v>33</v>
      </c>
      <c r="B211" s="23" t="s">
        <v>34</v>
      </c>
      <c r="C211" s="56"/>
      <c r="D211" s="56"/>
      <c r="E211" s="56"/>
      <c r="F211" s="56"/>
      <c r="G211" s="56" t="e">
        <v>#REF!</v>
      </c>
      <c r="H211" s="56"/>
      <c r="I211" s="56"/>
      <c r="J211" s="56"/>
      <c r="K211" s="56" t="e">
        <v>#REF!</v>
      </c>
      <c r="L211" s="56"/>
      <c r="M211" s="56"/>
      <c r="N211" s="56"/>
      <c r="O211" s="56" t="e">
        <v>#REF!</v>
      </c>
      <c r="P211" s="56"/>
      <c r="Q211" s="56"/>
      <c r="R211" s="56"/>
      <c r="S211" s="56" t="e">
        <v>#REF!</v>
      </c>
      <c r="T211" s="56"/>
      <c r="U211" s="56"/>
      <c r="V211" s="56"/>
      <c r="W211" s="56" t="e">
        <v>#REF!</v>
      </c>
      <c r="X211" s="56"/>
      <c r="Y211" s="56"/>
      <c r="Z211" s="56" t="e">
        <v>#REF!</v>
      </c>
      <c r="AA211" s="56" t="e">
        <v>#REF!</v>
      </c>
      <c r="AB211" s="56" t="e">
        <v>#REF!</v>
      </c>
      <c r="AC211" s="56" t="e">
        <v>#REF!</v>
      </c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</row>
    <row r="212" spans="1:63" s="23" customFormat="1" x14ac:dyDescent="0.35">
      <c r="A212" s="23" t="s">
        <v>35</v>
      </c>
      <c r="B212" s="23" t="s">
        <v>36</v>
      </c>
      <c r="C212" s="56"/>
      <c r="D212" s="56"/>
      <c r="E212" s="56"/>
      <c r="F212" s="56"/>
      <c r="G212" s="56" t="e">
        <v>#REF!</v>
      </c>
      <c r="H212" s="56"/>
      <c r="I212" s="56"/>
      <c r="J212" s="56"/>
      <c r="K212" s="56" t="e">
        <v>#REF!</v>
      </c>
      <c r="L212" s="56"/>
      <c r="M212" s="56"/>
      <c r="N212" s="56"/>
      <c r="O212" s="56" t="e">
        <v>#REF!</v>
      </c>
      <c r="P212" s="56"/>
      <c r="Q212" s="56"/>
      <c r="R212" s="56"/>
      <c r="S212" s="56" t="e">
        <v>#REF!</v>
      </c>
      <c r="T212" s="56"/>
      <c r="U212" s="56"/>
      <c r="V212" s="56"/>
      <c r="W212" s="56" t="e">
        <v>#REF!</v>
      </c>
      <c r="X212" s="56"/>
      <c r="Y212" s="56" t="e">
        <v>#REF!</v>
      </c>
      <c r="Z212" s="56" t="e">
        <v>#REF!</v>
      </c>
      <c r="AA212" s="56" t="e">
        <v>#REF!</v>
      </c>
      <c r="AB212" s="56" t="e">
        <v>#REF!</v>
      </c>
      <c r="AC212" s="56" t="e">
        <v>#REF!</v>
      </c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</row>
    <row r="213" spans="1:63" s="23" customFormat="1" x14ac:dyDescent="0.35">
      <c r="A213" s="23" t="s">
        <v>37</v>
      </c>
      <c r="B213" s="23" t="s">
        <v>38</v>
      </c>
      <c r="C213" s="56"/>
      <c r="D213" s="56"/>
      <c r="E213" s="56"/>
      <c r="F213" s="56"/>
      <c r="G213" s="56" t="e">
        <v>#REF!</v>
      </c>
      <c r="H213" s="56"/>
      <c r="I213" s="56"/>
      <c r="J213" s="56"/>
      <c r="K213" s="56" t="e">
        <v>#REF!</v>
      </c>
      <c r="L213" s="56"/>
      <c r="M213" s="56"/>
      <c r="N213" s="56"/>
      <c r="O213" s="56" t="e">
        <v>#REF!</v>
      </c>
      <c r="P213" s="56"/>
      <c r="Q213" s="56"/>
      <c r="R213" s="56"/>
      <c r="S213" s="56" t="e">
        <v>#REF!</v>
      </c>
      <c r="T213" s="56"/>
      <c r="U213" s="56"/>
      <c r="V213" s="56"/>
      <c r="W213" s="56" t="e">
        <v>#REF!</v>
      </c>
      <c r="X213" s="56"/>
      <c r="Y213" s="56" t="e">
        <v>#REF!</v>
      </c>
      <c r="Z213" s="56" t="e">
        <v>#REF!</v>
      </c>
      <c r="AA213" s="56" t="e">
        <v>#REF!</v>
      </c>
      <c r="AB213" s="56" t="e">
        <v>#REF!</v>
      </c>
      <c r="AC213" s="56" t="e">
        <v>#REF!</v>
      </c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</row>
    <row r="214" spans="1:63" s="23" customFormat="1" x14ac:dyDescent="0.35">
      <c r="A214" s="23" t="s">
        <v>39</v>
      </c>
      <c r="B214" s="23" t="s">
        <v>40</v>
      </c>
      <c r="C214" s="56"/>
      <c r="D214" s="56"/>
      <c r="E214" s="56"/>
      <c r="F214" s="56"/>
      <c r="G214" s="56" t="e">
        <v>#REF!</v>
      </c>
      <c r="H214" s="56"/>
      <c r="I214" s="56"/>
      <c r="J214" s="56"/>
      <c r="K214" s="56" t="e">
        <v>#REF!</v>
      </c>
      <c r="L214" s="56"/>
      <c r="M214" s="56"/>
      <c r="N214" s="56"/>
      <c r="O214" s="56" t="e">
        <v>#REF!</v>
      </c>
      <c r="P214" s="56"/>
      <c r="Q214" s="56"/>
      <c r="R214" s="56"/>
      <c r="S214" s="56" t="e">
        <v>#REF!</v>
      </c>
      <c r="T214" s="56"/>
      <c r="U214" s="56"/>
      <c r="V214" s="56"/>
      <c r="W214" s="56" t="e">
        <v>#REF!</v>
      </c>
      <c r="X214" s="56"/>
      <c r="Y214" s="56" t="e">
        <v>#REF!</v>
      </c>
      <c r="Z214" s="56" t="e">
        <v>#REF!</v>
      </c>
      <c r="AA214" s="56" t="e">
        <v>#REF!</v>
      </c>
      <c r="AB214" s="56" t="e">
        <v>#REF!</v>
      </c>
      <c r="AC214" s="56" t="e">
        <v>#REF!</v>
      </c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</row>
    <row r="215" spans="1:63" s="23" customFormat="1" x14ac:dyDescent="0.35">
      <c r="A215" s="23" t="s">
        <v>41</v>
      </c>
      <c r="B215" s="23" t="s">
        <v>42</v>
      </c>
      <c r="C215" s="56"/>
      <c r="D215" s="56"/>
      <c r="E215" s="56"/>
      <c r="F215" s="56"/>
      <c r="G215" s="56" t="e">
        <v>#REF!</v>
      </c>
      <c r="H215" s="56"/>
      <c r="I215" s="56"/>
      <c r="J215" s="56"/>
      <c r="K215" s="56" t="e">
        <v>#REF!</v>
      </c>
      <c r="L215" s="56"/>
      <c r="M215" s="56"/>
      <c r="N215" s="56"/>
      <c r="O215" s="56" t="e">
        <v>#REF!</v>
      </c>
      <c r="P215" s="56"/>
      <c r="Q215" s="56"/>
      <c r="R215" s="56"/>
      <c r="S215" s="56" t="e">
        <v>#REF!</v>
      </c>
      <c r="T215" s="56"/>
      <c r="U215" s="56"/>
      <c r="V215" s="56"/>
      <c r="W215" s="56" t="e">
        <v>#REF!</v>
      </c>
      <c r="X215" s="56"/>
      <c r="Y215" s="56" t="e">
        <v>#REF!</v>
      </c>
      <c r="Z215" s="56" t="e">
        <v>#REF!</v>
      </c>
      <c r="AA215" s="56" t="e">
        <v>#REF!</v>
      </c>
      <c r="AB215" s="56" t="e">
        <v>#REF!</v>
      </c>
      <c r="AC215" s="56" t="e">
        <v>#REF!</v>
      </c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</row>
    <row r="216" spans="1:63" s="23" customFormat="1" x14ac:dyDescent="0.35">
      <c r="A216" s="23" t="s">
        <v>43</v>
      </c>
      <c r="B216" s="23" t="s">
        <v>44</v>
      </c>
      <c r="C216" s="56"/>
      <c r="D216" s="56"/>
      <c r="E216" s="56"/>
      <c r="F216" s="56"/>
      <c r="G216" s="56" t="e">
        <v>#REF!</v>
      </c>
      <c r="H216" s="56"/>
      <c r="I216" s="56"/>
      <c r="J216" s="56"/>
      <c r="K216" s="56" t="e">
        <v>#REF!</v>
      </c>
      <c r="L216" s="56"/>
      <c r="M216" s="56"/>
      <c r="N216" s="56"/>
      <c r="O216" s="56" t="e">
        <v>#REF!</v>
      </c>
      <c r="P216" s="56"/>
      <c r="Q216" s="56"/>
      <c r="R216" s="56"/>
      <c r="S216" s="56" t="e">
        <v>#REF!</v>
      </c>
      <c r="T216" s="56"/>
      <c r="U216" s="56"/>
      <c r="V216" s="56"/>
      <c r="W216" s="56" t="e">
        <v>#REF!</v>
      </c>
      <c r="X216" s="56"/>
      <c r="Y216" s="56"/>
      <c r="Z216" s="56" t="e">
        <v>#REF!</v>
      </c>
      <c r="AA216" s="56" t="e">
        <v>#REF!</v>
      </c>
      <c r="AB216" s="56" t="e">
        <v>#REF!</v>
      </c>
      <c r="AC216" s="56" t="e">
        <v>#REF!</v>
      </c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</row>
    <row r="217" spans="1:63" s="23" customFormat="1" x14ac:dyDescent="0.35">
      <c r="A217" s="23" t="s">
        <v>45</v>
      </c>
      <c r="B217" s="23" t="s">
        <v>46</v>
      </c>
      <c r="C217" s="56"/>
      <c r="D217" s="56"/>
      <c r="E217" s="56"/>
      <c r="F217" s="56"/>
      <c r="G217" s="56"/>
      <c r="H217" s="56"/>
      <c r="I217" s="56"/>
      <c r="J217" s="56"/>
      <c r="K217" s="56" t="e">
        <v>#REF!</v>
      </c>
      <c r="L217" s="56"/>
      <c r="M217" s="56"/>
      <c r="N217" s="56"/>
      <c r="O217" s="56" t="e">
        <v>#REF!</v>
      </c>
      <c r="P217" s="56"/>
      <c r="Q217" s="56"/>
      <c r="R217" s="56"/>
      <c r="S217" s="56" t="e">
        <v>#REF!</v>
      </c>
      <c r="T217" s="56"/>
      <c r="U217" s="56"/>
      <c r="V217" s="56"/>
      <c r="W217" s="56" t="e">
        <v>#REF!</v>
      </c>
      <c r="X217" s="56"/>
      <c r="Y217" s="56" t="e">
        <v>#REF!</v>
      </c>
      <c r="Z217" s="56" t="e">
        <v>#REF!</v>
      </c>
      <c r="AA217" s="56" t="e">
        <v>#REF!</v>
      </c>
      <c r="AB217" s="56" t="e">
        <v>#REF!</v>
      </c>
      <c r="AC217" s="56" t="e">
        <v>#REF!</v>
      </c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</row>
    <row r="218" spans="1:63" s="23" customFormat="1" x14ac:dyDescent="0.35">
      <c r="A218" s="23" t="s">
        <v>47</v>
      </c>
      <c r="B218" s="23" t="s">
        <v>48</v>
      </c>
      <c r="C218" s="56"/>
      <c r="D218" s="56"/>
      <c r="E218" s="56"/>
      <c r="F218" s="56"/>
      <c r="G218" s="56" t="e">
        <v>#REF!</v>
      </c>
      <c r="H218" s="56"/>
      <c r="I218" s="56"/>
      <c r="J218" s="56"/>
      <c r="K218" s="56" t="e">
        <v>#REF!</v>
      </c>
      <c r="L218" s="56"/>
      <c r="M218" s="56"/>
      <c r="N218" s="56"/>
      <c r="O218" s="56" t="e">
        <v>#REF!</v>
      </c>
      <c r="P218" s="56"/>
      <c r="Q218" s="56"/>
      <c r="R218" s="56"/>
      <c r="S218" s="56" t="e">
        <v>#REF!</v>
      </c>
      <c r="T218" s="56"/>
      <c r="U218" s="56"/>
      <c r="V218" s="56"/>
      <c r="W218" s="56" t="e">
        <v>#REF!</v>
      </c>
      <c r="X218" s="56"/>
      <c r="Y218" s="56"/>
      <c r="Z218" s="56" t="e">
        <v>#REF!</v>
      </c>
      <c r="AA218" s="56" t="e">
        <v>#REF!</v>
      </c>
      <c r="AB218" s="56" t="e">
        <v>#REF!</v>
      </c>
      <c r="AC218" s="56" t="e">
        <v>#REF!</v>
      </c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</row>
    <row r="219" spans="1:63" s="23" customFormat="1" x14ac:dyDescent="0.35">
      <c r="A219" s="23" t="s">
        <v>49</v>
      </c>
      <c r="B219" s="23" t="s">
        <v>50</v>
      </c>
      <c r="C219" s="56"/>
      <c r="D219" s="56"/>
      <c r="E219" s="56"/>
      <c r="F219" s="56"/>
      <c r="G219" s="56" t="e">
        <v>#REF!</v>
      </c>
      <c r="H219" s="56"/>
      <c r="I219" s="56"/>
      <c r="J219" s="56"/>
      <c r="K219" s="56" t="e">
        <v>#REF!</v>
      </c>
      <c r="L219" s="56"/>
      <c r="M219" s="56"/>
      <c r="N219" s="56"/>
      <c r="O219" s="56" t="e">
        <v>#REF!</v>
      </c>
      <c r="P219" s="56"/>
      <c r="Q219" s="56"/>
      <c r="R219" s="56"/>
      <c r="S219" s="56" t="e">
        <v>#REF!</v>
      </c>
      <c r="T219" s="56"/>
      <c r="U219" s="56"/>
      <c r="V219" s="56"/>
      <c r="W219" s="56" t="e">
        <v>#REF!</v>
      </c>
      <c r="X219" s="56"/>
      <c r="Y219" s="56" t="e">
        <v>#REF!</v>
      </c>
      <c r="Z219" s="56" t="e">
        <v>#REF!</v>
      </c>
      <c r="AA219" s="56" t="e">
        <v>#REF!</v>
      </c>
      <c r="AB219" s="56" t="e">
        <v>#REF!</v>
      </c>
      <c r="AC219" s="56" t="e">
        <v>#REF!</v>
      </c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</row>
    <row r="220" spans="1:63" s="25" customFormat="1" ht="13.15" x14ac:dyDescent="0.4">
      <c r="A220" s="10" t="s">
        <v>109</v>
      </c>
      <c r="B220" s="25" t="s">
        <v>51</v>
      </c>
      <c r="C220" s="57"/>
      <c r="D220" s="57"/>
      <c r="E220" s="57"/>
      <c r="F220" s="57"/>
      <c r="G220" s="57" t="e">
        <v>#REF!</v>
      </c>
      <c r="H220" s="57"/>
      <c r="I220" s="57" t="e">
        <v>#REF!</v>
      </c>
      <c r="J220" s="57"/>
      <c r="K220" s="57" t="e">
        <v>#REF!</v>
      </c>
      <c r="L220" s="57"/>
      <c r="M220" s="57" t="e">
        <v>#REF!</v>
      </c>
      <c r="N220" s="57"/>
      <c r="O220" s="57" t="e">
        <v>#REF!</v>
      </c>
      <c r="P220" s="57"/>
      <c r="Q220" s="57" t="e">
        <v>#REF!</v>
      </c>
      <c r="R220" s="57"/>
      <c r="S220" s="57" t="e">
        <v>#REF!</v>
      </c>
      <c r="T220" s="57"/>
      <c r="U220" s="57" t="e">
        <v>#REF!</v>
      </c>
      <c r="V220" s="57"/>
      <c r="W220" s="57" t="e">
        <v>#REF!</v>
      </c>
      <c r="X220" s="57"/>
      <c r="Y220" s="57" t="e">
        <v>#REF!</v>
      </c>
      <c r="Z220" s="57" t="e">
        <v>#REF!</v>
      </c>
      <c r="AA220" s="57" t="e">
        <v>#REF!</v>
      </c>
      <c r="AB220" s="57" t="e">
        <v>#REF!</v>
      </c>
      <c r="AC220" s="57" t="e">
        <v>#REF!</v>
      </c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</row>
    <row r="221" spans="1:63" s="23" customFormat="1" x14ac:dyDescent="0.35">
      <c r="B221" s="27" t="s">
        <v>52</v>
      </c>
      <c r="C221" s="58"/>
      <c r="D221" s="58"/>
      <c r="E221" s="58"/>
      <c r="F221" s="58"/>
      <c r="G221" s="58" t="e">
        <v>#REF!</v>
      </c>
      <c r="H221" s="58"/>
      <c r="I221" s="58" t="e">
        <v>#REF!</v>
      </c>
      <c r="J221" s="58"/>
      <c r="K221" s="58" t="e">
        <v>#REF!</v>
      </c>
      <c r="L221" s="58"/>
      <c r="M221" s="58" t="e">
        <v>#REF!</v>
      </c>
      <c r="N221" s="58"/>
      <c r="O221" s="58" t="e">
        <v>#REF!</v>
      </c>
      <c r="P221" s="58"/>
      <c r="Q221" s="58" t="e">
        <v>#REF!</v>
      </c>
      <c r="R221" s="58"/>
      <c r="S221" s="58" t="e">
        <v>#REF!</v>
      </c>
      <c r="T221" s="58"/>
      <c r="U221" s="58" t="e">
        <v>#REF!</v>
      </c>
      <c r="V221" s="58"/>
      <c r="W221" s="58" t="e">
        <v>#REF!</v>
      </c>
      <c r="X221" s="58"/>
      <c r="Y221" s="58" t="e">
        <v>#REF!</v>
      </c>
      <c r="Z221" s="58" t="e">
        <v>#REF!</v>
      </c>
      <c r="AA221" s="58" t="e">
        <v>#REF!</v>
      </c>
      <c r="AB221" s="58" t="e">
        <v>#REF!</v>
      </c>
      <c r="AC221" s="58" t="e">
        <v>#REF!</v>
      </c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  <c r="BF221" s="28"/>
      <c r="BG221" s="28"/>
      <c r="BH221" s="28"/>
      <c r="BI221" s="28"/>
      <c r="BJ221" s="28"/>
      <c r="BK221" s="28"/>
    </row>
    <row r="222" spans="1:63" s="23" customFormat="1" x14ac:dyDescent="0.35">
      <c r="B222" s="27" t="s">
        <v>53</v>
      </c>
      <c r="C222" s="58"/>
      <c r="D222" s="58"/>
      <c r="E222" s="58"/>
      <c r="F222" s="58"/>
      <c r="G222" s="58" t="e">
        <v>#REF!</v>
      </c>
      <c r="H222" s="58"/>
      <c r="I222" s="58" t="e">
        <v>#REF!</v>
      </c>
      <c r="J222" s="58"/>
      <c r="K222" s="58" t="e">
        <v>#REF!</v>
      </c>
      <c r="L222" s="58"/>
      <c r="M222" s="58" t="e">
        <v>#REF!</v>
      </c>
      <c r="N222" s="58"/>
      <c r="O222" s="58" t="e">
        <v>#REF!</v>
      </c>
      <c r="P222" s="58"/>
      <c r="Q222" s="58" t="e">
        <v>#REF!</v>
      </c>
      <c r="R222" s="58"/>
      <c r="S222" s="58" t="e">
        <v>#REF!</v>
      </c>
      <c r="T222" s="58"/>
      <c r="U222" s="58" t="e">
        <v>#REF!</v>
      </c>
      <c r="V222" s="58"/>
      <c r="W222" s="58" t="e">
        <v>#REF!</v>
      </c>
      <c r="X222" s="58"/>
      <c r="Y222" s="58" t="e">
        <v>#REF!</v>
      </c>
      <c r="Z222" s="58" t="e">
        <v>#REF!</v>
      </c>
      <c r="AA222" s="58" t="e">
        <v>#REF!</v>
      </c>
      <c r="AB222" s="58" t="e">
        <v>#REF!</v>
      </c>
      <c r="AC222" s="58" t="e">
        <v>#REF!</v>
      </c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28"/>
      <c r="BJ222" s="28"/>
      <c r="BK222" s="28"/>
    </row>
    <row r="223" spans="1:63" s="23" customFormat="1" x14ac:dyDescent="0.35">
      <c r="B223" s="27" t="s">
        <v>54</v>
      </c>
      <c r="C223" s="58"/>
      <c r="D223" s="58"/>
      <c r="E223" s="58"/>
      <c r="F223" s="58"/>
      <c r="G223" s="58" t="e">
        <v>#REF!</v>
      </c>
      <c r="H223" s="58"/>
      <c r="I223" s="58" t="e">
        <v>#REF!</v>
      </c>
      <c r="J223" s="58"/>
      <c r="K223" s="58" t="e">
        <v>#REF!</v>
      </c>
      <c r="L223" s="58"/>
      <c r="M223" s="58" t="e">
        <v>#REF!</v>
      </c>
      <c r="N223" s="58"/>
      <c r="O223" s="58" t="e">
        <v>#REF!</v>
      </c>
      <c r="P223" s="58"/>
      <c r="Q223" s="58" t="e">
        <v>#REF!</v>
      </c>
      <c r="R223" s="58"/>
      <c r="S223" s="58" t="e">
        <v>#REF!</v>
      </c>
      <c r="T223" s="58"/>
      <c r="U223" s="58" t="e">
        <v>#REF!</v>
      </c>
      <c r="V223" s="58"/>
      <c r="W223" s="58" t="e">
        <v>#REF!</v>
      </c>
      <c r="X223" s="58"/>
      <c r="Y223" s="58" t="e">
        <v>#REF!</v>
      </c>
      <c r="Z223" s="58" t="e">
        <v>#REF!</v>
      </c>
      <c r="AA223" s="58" t="e">
        <v>#REF!</v>
      </c>
      <c r="AB223" s="58" t="e">
        <v>#REF!</v>
      </c>
      <c r="AC223" s="58" t="e">
        <v>#REF!</v>
      </c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  <c r="BE223" s="28"/>
      <c r="BF223" s="28"/>
      <c r="BG223" s="28"/>
      <c r="BH223" s="28"/>
      <c r="BI223" s="28"/>
      <c r="BJ223" s="28"/>
      <c r="BK223" s="28"/>
    </row>
    <row r="224" spans="1:63" s="23" customFormat="1" x14ac:dyDescent="0.35">
      <c r="A224" s="29"/>
      <c r="B224" s="30" t="s">
        <v>55</v>
      </c>
      <c r="C224" s="59"/>
      <c r="D224" s="59"/>
      <c r="E224" s="59"/>
      <c r="F224" s="59"/>
      <c r="G224" s="59"/>
      <c r="H224" s="59"/>
      <c r="I224" s="59"/>
      <c r="J224" s="59"/>
      <c r="K224" s="59" t="e">
        <v>#REF!</v>
      </c>
      <c r="L224" s="59"/>
      <c r="M224" s="59"/>
      <c r="N224" s="59"/>
      <c r="O224" s="59" t="e">
        <v>#REF!</v>
      </c>
      <c r="P224" s="59"/>
      <c r="Q224" s="59"/>
      <c r="R224" s="59"/>
      <c r="S224" s="59" t="e">
        <v>#REF!</v>
      </c>
      <c r="T224" s="59"/>
      <c r="U224" s="59"/>
      <c r="V224" s="59"/>
      <c r="W224" s="59" t="e">
        <v>#REF!</v>
      </c>
      <c r="X224" s="59"/>
      <c r="Y224" s="59"/>
      <c r="Z224" s="59" t="e">
        <v>#REF!</v>
      </c>
      <c r="AA224" s="59" t="e">
        <v>#REF!</v>
      </c>
      <c r="AB224" s="59" t="e">
        <v>#REF!</v>
      </c>
      <c r="AC224" s="59" t="e">
        <v>#REF!</v>
      </c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</row>
    <row r="225" spans="1:63" x14ac:dyDescent="0.35"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  <c r="AP225" s="64"/>
      <c r="AQ225" s="64"/>
      <c r="AR225" s="64"/>
      <c r="AS225" s="64"/>
      <c r="AT225" s="64"/>
      <c r="AU225" s="64"/>
      <c r="AV225" s="64"/>
      <c r="AW225" s="64"/>
      <c r="AX225" s="64"/>
      <c r="AY225" s="64"/>
      <c r="AZ225" s="64"/>
      <c r="BA225" s="64"/>
      <c r="BB225" s="64"/>
      <c r="BC225" s="64"/>
      <c r="BD225" s="64"/>
      <c r="BE225" s="64"/>
      <c r="BF225" s="64"/>
      <c r="BG225" s="64"/>
      <c r="BH225" s="64"/>
      <c r="BI225" s="64"/>
      <c r="BJ225" s="64"/>
      <c r="BK225" s="64"/>
    </row>
    <row r="226" spans="1:63" x14ac:dyDescent="0.35">
      <c r="A226" s="3" t="s">
        <v>179</v>
      </c>
      <c r="B226" s="4"/>
      <c r="C226" s="4"/>
      <c r="D226" s="4"/>
      <c r="E226" s="4"/>
      <c r="F226" s="4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</row>
    <row r="227" spans="1:63" s="23" customFormat="1" x14ac:dyDescent="0.35">
      <c r="A227" s="23" t="s">
        <v>1</v>
      </c>
      <c r="B227" s="23" t="s">
        <v>2</v>
      </c>
      <c r="C227" s="56"/>
      <c r="D227" s="56"/>
      <c r="E227" s="56"/>
      <c r="F227" s="56"/>
      <c r="G227" s="56" t="e">
        <v>#REF!</v>
      </c>
      <c r="H227" s="56"/>
      <c r="I227" s="56" t="e">
        <v>#REF!</v>
      </c>
      <c r="J227" s="56"/>
      <c r="K227" s="56" t="e">
        <v>#REF!</v>
      </c>
      <c r="L227" s="56"/>
      <c r="M227" s="56" t="e">
        <v>#REF!</v>
      </c>
      <c r="N227" s="56"/>
      <c r="O227" s="56" t="e">
        <v>#REF!</v>
      </c>
      <c r="P227" s="56"/>
      <c r="Q227" s="56" t="e">
        <v>#REF!</v>
      </c>
      <c r="R227" s="56"/>
      <c r="S227" s="56" t="e">
        <v>#REF!</v>
      </c>
      <c r="T227" s="56"/>
      <c r="U227" s="56" t="e">
        <v>#REF!</v>
      </c>
      <c r="V227" s="56"/>
      <c r="W227" s="56" t="e">
        <v>#REF!</v>
      </c>
      <c r="X227" s="56"/>
      <c r="Y227" s="56" t="e">
        <v>#REF!</v>
      </c>
      <c r="Z227" s="56" t="e">
        <v>#REF!</v>
      </c>
      <c r="AA227" s="56" t="e">
        <v>#REF!</v>
      </c>
      <c r="AB227" s="56" t="e">
        <v>#REF!</v>
      </c>
      <c r="AC227" s="56" t="e">
        <v>#REF!</v>
      </c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</row>
    <row r="228" spans="1:63" s="23" customFormat="1" x14ac:dyDescent="0.35">
      <c r="A228" s="23" t="s">
        <v>3</v>
      </c>
      <c r="B228" s="23" t="s">
        <v>4</v>
      </c>
      <c r="C228" s="56"/>
      <c r="D228" s="56"/>
      <c r="E228" s="56"/>
      <c r="F228" s="56"/>
      <c r="G228" s="56" t="e">
        <v>#REF!</v>
      </c>
      <c r="H228" s="56"/>
      <c r="I228" s="56" t="e">
        <v>#REF!</v>
      </c>
      <c r="J228" s="56"/>
      <c r="K228" s="56" t="e">
        <v>#REF!</v>
      </c>
      <c r="L228" s="56"/>
      <c r="M228" s="56" t="e">
        <v>#REF!</v>
      </c>
      <c r="N228" s="56"/>
      <c r="O228" s="56" t="e">
        <v>#REF!</v>
      </c>
      <c r="P228" s="56"/>
      <c r="Q228" s="56" t="e">
        <v>#REF!</v>
      </c>
      <c r="R228" s="56"/>
      <c r="S228" s="56" t="e">
        <v>#REF!</v>
      </c>
      <c r="T228" s="56"/>
      <c r="U228" s="56" t="e">
        <v>#REF!</v>
      </c>
      <c r="V228" s="56"/>
      <c r="W228" s="56" t="e">
        <v>#REF!</v>
      </c>
      <c r="X228" s="56"/>
      <c r="Y228" s="56" t="e">
        <v>#REF!</v>
      </c>
      <c r="Z228" s="56" t="e">
        <v>#REF!</v>
      </c>
      <c r="AA228" s="56" t="e">
        <v>#REF!</v>
      </c>
      <c r="AB228" s="56" t="e">
        <v>#REF!</v>
      </c>
      <c r="AC228" s="56" t="e">
        <v>#REF!</v>
      </c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</row>
    <row r="229" spans="1:63" s="23" customFormat="1" x14ac:dyDescent="0.35">
      <c r="A229" s="23" t="s">
        <v>5</v>
      </c>
      <c r="B229" s="23" t="s">
        <v>6</v>
      </c>
      <c r="C229" s="56"/>
      <c r="D229" s="56"/>
      <c r="E229" s="56"/>
      <c r="F229" s="56"/>
      <c r="G229" s="56" t="e">
        <v>#REF!</v>
      </c>
      <c r="H229" s="56"/>
      <c r="I229" s="56" t="e">
        <v>#REF!</v>
      </c>
      <c r="J229" s="56"/>
      <c r="K229" s="56" t="e">
        <v>#REF!</v>
      </c>
      <c r="L229" s="56"/>
      <c r="M229" s="56" t="e">
        <v>#REF!</v>
      </c>
      <c r="N229" s="56"/>
      <c r="O229" s="56" t="e">
        <v>#REF!</v>
      </c>
      <c r="P229" s="56"/>
      <c r="Q229" s="56" t="e">
        <v>#REF!</v>
      </c>
      <c r="R229" s="56"/>
      <c r="S229" s="56" t="e">
        <v>#REF!</v>
      </c>
      <c r="T229" s="56"/>
      <c r="U229" s="56" t="e">
        <v>#REF!</v>
      </c>
      <c r="V229" s="56"/>
      <c r="W229" s="56" t="e">
        <v>#REF!</v>
      </c>
      <c r="X229" s="56"/>
      <c r="Y229" s="56" t="e">
        <v>#REF!</v>
      </c>
      <c r="Z229" s="56" t="e">
        <v>#REF!</v>
      </c>
      <c r="AA229" s="56" t="e">
        <v>#REF!</v>
      </c>
      <c r="AB229" s="56" t="e">
        <v>#REF!</v>
      </c>
      <c r="AC229" s="56" t="e">
        <v>#REF!</v>
      </c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</row>
    <row r="230" spans="1:63" s="23" customFormat="1" x14ac:dyDescent="0.35">
      <c r="A230" s="23" t="s">
        <v>7</v>
      </c>
      <c r="B230" s="23" t="s">
        <v>8</v>
      </c>
      <c r="C230" s="56"/>
      <c r="D230" s="56"/>
      <c r="E230" s="56"/>
      <c r="F230" s="56"/>
      <c r="G230" s="56" t="e">
        <v>#REF!</v>
      </c>
      <c r="H230" s="56"/>
      <c r="I230" s="56" t="e">
        <v>#REF!</v>
      </c>
      <c r="J230" s="56"/>
      <c r="K230" s="56" t="e">
        <v>#REF!</v>
      </c>
      <c r="L230" s="56"/>
      <c r="M230" s="56" t="e">
        <v>#REF!</v>
      </c>
      <c r="N230" s="56"/>
      <c r="O230" s="56" t="e">
        <v>#REF!</v>
      </c>
      <c r="P230" s="56"/>
      <c r="Q230" s="56" t="e">
        <v>#REF!</v>
      </c>
      <c r="R230" s="56"/>
      <c r="S230" s="56" t="e">
        <v>#REF!</v>
      </c>
      <c r="T230" s="56"/>
      <c r="U230" s="56" t="e">
        <v>#REF!</v>
      </c>
      <c r="V230" s="56"/>
      <c r="W230" s="56" t="e">
        <v>#REF!</v>
      </c>
      <c r="X230" s="56"/>
      <c r="Y230" s="56" t="e">
        <v>#REF!</v>
      </c>
      <c r="Z230" s="56" t="e">
        <v>#REF!</v>
      </c>
      <c r="AA230" s="56" t="e">
        <v>#REF!</v>
      </c>
      <c r="AB230" s="56" t="e">
        <v>#REF!</v>
      </c>
      <c r="AC230" s="56" t="e">
        <v>#REF!</v>
      </c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</row>
    <row r="231" spans="1:63" s="23" customFormat="1" x14ac:dyDescent="0.35">
      <c r="A231" s="23" t="s">
        <v>9</v>
      </c>
      <c r="B231" s="23" t="s">
        <v>10</v>
      </c>
      <c r="C231" s="56"/>
      <c r="D231" s="56"/>
      <c r="E231" s="56"/>
      <c r="F231" s="56"/>
      <c r="G231" s="56" t="e">
        <v>#REF!</v>
      </c>
      <c r="H231" s="56"/>
      <c r="I231" s="56" t="e">
        <v>#REF!</v>
      </c>
      <c r="J231" s="56"/>
      <c r="K231" s="56" t="e">
        <v>#REF!</v>
      </c>
      <c r="L231" s="56"/>
      <c r="M231" s="56" t="e">
        <v>#REF!</v>
      </c>
      <c r="N231" s="56"/>
      <c r="O231" s="56" t="e">
        <v>#REF!</v>
      </c>
      <c r="P231" s="56"/>
      <c r="Q231" s="56" t="e">
        <v>#REF!</v>
      </c>
      <c r="R231" s="56"/>
      <c r="S231" s="56" t="e">
        <v>#REF!</v>
      </c>
      <c r="T231" s="56"/>
      <c r="U231" s="56" t="e">
        <v>#REF!</v>
      </c>
      <c r="V231" s="56"/>
      <c r="W231" s="56" t="e">
        <v>#REF!</v>
      </c>
      <c r="X231" s="56"/>
      <c r="Y231" s="56" t="e">
        <v>#REF!</v>
      </c>
      <c r="Z231" s="56" t="e">
        <v>#REF!</v>
      </c>
      <c r="AA231" s="56" t="e">
        <v>#REF!</v>
      </c>
      <c r="AB231" s="56" t="e">
        <v>#REF!</v>
      </c>
      <c r="AC231" s="56" t="e">
        <v>#REF!</v>
      </c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</row>
    <row r="232" spans="1:63" s="23" customFormat="1" x14ac:dyDescent="0.35">
      <c r="A232" s="23" t="s">
        <v>11</v>
      </c>
      <c r="B232" s="23" t="s">
        <v>12</v>
      </c>
      <c r="C232" s="56"/>
      <c r="D232" s="56"/>
      <c r="E232" s="56"/>
      <c r="F232" s="56"/>
      <c r="G232" s="56" t="e">
        <v>#REF!</v>
      </c>
      <c r="H232" s="56"/>
      <c r="I232" s="56" t="e">
        <v>#REF!</v>
      </c>
      <c r="J232" s="56"/>
      <c r="K232" s="56" t="e">
        <v>#REF!</v>
      </c>
      <c r="L232" s="56"/>
      <c r="M232" s="56" t="e">
        <v>#REF!</v>
      </c>
      <c r="N232" s="56"/>
      <c r="O232" s="56" t="e">
        <v>#REF!</v>
      </c>
      <c r="P232" s="56"/>
      <c r="Q232" s="56" t="e">
        <v>#REF!</v>
      </c>
      <c r="R232" s="56"/>
      <c r="S232" s="56" t="e">
        <v>#REF!</v>
      </c>
      <c r="T232" s="56"/>
      <c r="U232" s="56" t="e">
        <v>#REF!</v>
      </c>
      <c r="V232" s="56"/>
      <c r="W232" s="56" t="e">
        <v>#REF!</v>
      </c>
      <c r="X232" s="56"/>
      <c r="Y232" s="56" t="e">
        <v>#REF!</v>
      </c>
      <c r="Z232" s="56" t="e">
        <v>#REF!</v>
      </c>
      <c r="AA232" s="56" t="e">
        <v>#REF!</v>
      </c>
      <c r="AB232" s="56" t="e">
        <v>#REF!</v>
      </c>
      <c r="AC232" s="56" t="e">
        <v>#REF!</v>
      </c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</row>
    <row r="233" spans="1:63" s="23" customFormat="1" x14ac:dyDescent="0.35">
      <c r="A233" s="23" t="s">
        <v>13</v>
      </c>
      <c r="B233" s="23" t="s">
        <v>14</v>
      </c>
      <c r="C233" s="56"/>
      <c r="D233" s="56"/>
      <c r="E233" s="56"/>
      <c r="F233" s="56"/>
      <c r="G233" s="56" t="e">
        <v>#REF!</v>
      </c>
      <c r="H233" s="56"/>
      <c r="I233" s="56" t="e">
        <v>#REF!</v>
      </c>
      <c r="J233" s="56"/>
      <c r="K233" s="56" t="e">
        <v>#REF!</v>
      </c>
      <c r="L233" s="56"/>
      <c r="M233" s="56" t="e">
        <v>#REF!</v>
      </c>
      <c r="N233" s="56"/>
      <c r="O233" s="56" t="e">
        <v>#REF!</v>
      </c>
      <c r="P233" s="56"/>
      <c r="Q233" s="56" t="e">
        <v>#REF!</v>
      </c>
      <c r="R233" s="56"/>
      <c r="S233" s="56" t="e">
        <v>#REF!</v>
      </c>
      <c r="T233" s="56"/>
      <c r="U233" s="56" t="e">
        <v>#REF!</v>
      </c>
      <c r="V233" s="56"/>
      <c r="W233" s="56" t="e">
        <v>#REF!</v>
      </c>
      <c r="X233" s="56"/>
      <c r="Y233" s="56" t="e">
        <v>#REF!</v>
      </c>
      <c r="Z233" s="56" t="e">
        <v>#REF!</v>
      </c>
      <c r="AA233" s="56" t="e">
        <v>#REF!</v>
      </c>
      <c r="AB233" s="56" t="e">
        <v>#REF!</v>
      </c>
      <c r="AC233" s="56" t="e">
        <v>#REF!</v>
      </c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</row>
    <row r="234" spans="1:63" s="23" customFormat="1" x14ac:dyDescent="0.35">
      <c r="A234" s="23" t="s">
        <v>15</v>
      </c>
      <c r="B234" s="23" t="s">
        <v>16</v>
      </c>
      <c r="C234" s="56"/>
      <c r="D234" s="56"/>
      <c r="E234" s="56"/>
      <c r="F234" s="56"/>
      <c r="G234" s="56" t="e">
        <v>#REF!</v>
      </c>
      <c r="H234" s="56"/>
      <c r="I234" s="56" t="e">
        <v>#REF!</v>
      </c>
      <c r="J234" s="56"/>
      <c r="K234" s="56" t="e">
        <v>#REF!</v>
      </c>
      <c r="L234" s="56"/>
      <c r="M234" s="56" t="e">
        <v>#REF!</v>
      </c>
      <c r="N234" s="56"/>
      <c r="O234" s="56" t="e">
        <v>#REF!</v>
      </c>
      <c r="P234" s="56"/>
      <c r="Q234" s="56" t="e">
        <v>#REF!</v>
      </c>
      <c r="R234" s="56"/>
      <c r="S234" s="56" t="e">
        <v>#REF!</v>
      </c>
      <c r="T234" s="56"/>
      <c r="U234" s="56" t="e">
        <v>#REF!</v>
      </c>
      <c r="V234" s="56"/>
      <c r="W234" s="56" t="e">
        <v>#REF!</v>
      </c>
      <c r="X234" s="56"/>
      <c r="Y234" s="56" t="e">
        <v>#REF!</v>
      </c>
      <c r="Z234" s="56" t="e">
        <v>#REF!</v>
      </c>
      <c r="AA234" s="56" t="e">
        <v>#REF!</v>
      </c>
      <c r="AB234" s="56" t="e">
        <v>#REF!</v>
      </c>
      <c r="AC234" s="56" t="e">
        <v>#REF!</v>
      </c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</row>
    <row r="235" spans="1:63" s="23" customFormat="1" x14ac:dyDescent="0.35">
      <c r="A235" s="23" t="s">
        <v>17</v>
      </c>
      <c r="B235" s="23" t="s">
        <v>18</v>
      </c>
      <c r="C235" s="56"/>
      <c r="D235" s="56"/>
      <c r="E235" s="56"/>
      <c r="F235" s="56"/>
      <c r="G235" s="56" t="e">
        <v>#REF!</v>
      </c>
      <c r="H235" s="56"/>
      <c r="I235" s="56" t="e">
        <v>#REF!</v>
      </c>
      <c r="J235" s="56"/>
      <c r="K235" s="56" t="e">
        <v>#REF!</v>
      </c>
      <c r="L235" s="56"/>
      <c r="M235" s="56" t="e">
        <v>#REF!</v>
      </c>
      <c r="N235" s="56"/>
      <c r="O235" s="56" t="e">
        <v>#REF!</v>
      </c>
      <c r="P235" s="56"/>
      <c r="Q235" s="56" t="e">
        <v>#REF!</v>
      </c>
      <c r="R235" s="56"/>
      <c r="S235" s="56" t="e">
        <v>#REF!</v>
      </c>
      <c r="T235" s="56"/>
      <c r="U235" s="56" t="e">
        <v>#REF!</v>
      </c>
      <c r="V235" s="56"/>
      <c r="W235" s="56" t="e">
        <v>#REF!</v>
      </c>
      <c r="X235" s="56"/>
      <c r="Y235" s="56" t="e">
        <v>#REF!</v>
      </c>
      <c r="Z235" s="56" t="e">
        <v>#REF!</v>
      </c>
      <c r="AA235" s="56" t="e">
        <v>#REF!</v>
      </c>
      <c r="AB235" s="56" t="e">
        <v>#REF!</v>
      </c>
      <c r="AC235" s="56" t="e">
        <v>#REF!</v>
      </c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</row>
    <row r="236" spans="1:63" s="23" customFormat="1" x14ac:dyDescent="0.35">
      <c r="A236" s="23" t="s">
        <v>19</v>
      </c>
      <c r="B236" s="23" t="s">
        <v>20</v>
      </c>
      <c r="C236" s="56"/>
      <c r="D236" s="56"/>
      <c r="E236" s="56"/>
      <c r="F236" s="56"/>
      <c r="G236" s="56" t="e">
        <v>#REF!</v>
      </c>
      <c r="H236" s="56"/>
      <c r="I236" s="56" t="e">
        <v>#REF!</v>
      </c>
      <c r="J236" s="56"/>
      <c r="K236" s="56" t="e">
        <v>#REF!</v>
      </c>
      <c r="L236" s="56"/>
      <c r="M236" s="56" t="e">
        <v>#REF!</v>
      </c>
      <c r="N236" s="56"/>
      <c r="O236" s="56" t="e">
        <v>#REF!</v>
      </c>
      <c r="P236" s="56"/>
      <c r="Q236" s="56" t="e">
        <v>#REF!</v>
      </c>
      <c r="R236" s="56"/>
      <c r="S236" s="56" t="e">
        <v>#REF!</v>
      </c>
      <c r="T236" s="56"/>
      <c r="U236" s="56" t="e">
        <v>#REF!</v>
      </c>
      <c r="V236" s="56"/>
      <c r="W236" s="56" t="e">
        <v>#REF!</v>
      </c>
      <c r="X236" s="56"/>
      <c r="Y236" s="56" t="e">
        <v>#REF!</v>
      </c>
      <c r="Z236" s="56" t="e">
        <v>#REF!</v>
      </c>
      <c r="AA236" s="56" t="e">
        <v>#REF!</v>
      </c>
      <c r="AB236" s="56" t="e">
        <v>#REF!</v>
      </c>
      <c r="AC236" s="56" t="e">
        <v>#REF!</v>
      </c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</row>
    <row r="237" spans="1:63" s="23" customFormat="1" x14ac:dyDescent="0.35">
      <c r="A237" s="23" t="s">
        <v>21</v>
      </c>
      <c r="B237" s="23" t="s">
        <v>22</v>
      </c>
      <c r="C237" s="56"/>
      <c r="D237" s="56"/>
      <c r="E237" s="56"/>
      <c r="F237" s="56"/>
      <c r="G237" s="56" t="e">
        <v>#REF!</v>
      </c>
      <c r="H237" s="56"/>
      <c r="I237" s="56" t="e">
        <v>#REF!</v>
      </c>
      <c r="J237" s="56"/>
      <c r="K237" s="56" t="e">
        <v>#REF!</v>
      </c>
      <c r="L237" s="56"/>
      <c r="M237" s="56" t="e">
        <v>#REF!</v>
      </c>
      <c r="N237" s="56"/>
      <c r="O237" s="56" t="e">
        <v>#REF!</v>
      </c>
      <c r="P237" s="56"/>
      <c r="Q237" s="56" t="e">
        <v>#REF!</v>
      </c>
      <c r="R237" s="56"/>
      <c r="S237" s="56" t="e">
        <v>#REF!</v>
      </c>
      <c r="T237" s="56"/>
      <c r="U237" s="56" t="e">
        <v>#REF!</v>
      </c>
      <c r="V237" s="56"/>
      <c r="W237" s="56" t="e">
        <v>#REF!</v>
      </c>
      <c r="X237" s="56"/>
      <c r="Y237" s="56" t="e">
        <v>#REF!</v>
      </c>
      <c r="Z237" s="56" t="e">
        <v>#REF!</v>
      </c>
      <c r="AA237" s="56" t="e">
        <v>#REF!</v>
      </c>
      <c r="AB237" s="56" t="e">
        <v>#REF!</v>
      </c>
      <c r="AC237" s="56" t="e">
        <v>#REF!</v>
      </c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</row>
    <row r="238" spans="1:63" s="23" customFormat="1" x14ac:dyDescent="0.35">
      <c r="A238" s="23" t="s">
        <v>23</v>
      </c>
      <c r="B238" s="23" t="s">
        <v>24</v>
      </c>
      <c r="C238" s="56"/>
      <c r="D238" s="56"/>
      <c r="E238" s="56"/>
      <c r="F238" s="56"/>
      <c r="G238" s="56" t="e">
        <v>#REF!</v>
      </c>
      <c r="H238" s="56"/>
      <c r="I238" s="56" t="e">
        <v>#REF!</v>
      </c>
      <c r="J238" s="56"/>
      <c r="K238" s="56" t="e">
        <v>#REF!</v>
      </c>
      <c r="L238" s="56"/>
      <c r="M238" s="56" t="e">
        <v>#REF!</v>
      </c>
      <c r="N238" s="56"/>
      <c r="O238" s="56" t="e">
        <v>#REF!</v>
      </c>
      <c r="P238" s="56"/>
      <c r="Q238" s="56" t="e">
        <v>#REF!</v>
      </c>
      <c r="R238" s="56"/>
      <c r="S238" s="56" t="e">
        <v>#REF!</v>
      </c>
      <c r="T238" s="56"/>
      <c r="U238" s="56" t="e">
        <v>#REF!</v>
      </c>
      <c r="V238" s="56"/>
      <c r="W238" s="56" t="e">
        <v>#REF!</v>
      </c>
      <c r="X238" s="56"/>
      <c r="Y238" s="56" t="e">
        <v>#REF!</v>
      </c>
      <c r="Z238" s="56" t="e">
        <v>#REF!</v>
      </c>
      <c r="AA238" s="56" t="e">
        <v>#REF!</v>
      </c>
      <c r="AB238" s="56" t="e">
        <v>#REF!</v>
      </c>
      <c r="AC238" s="56" t="e">
        <v>#REF!</v>
      </c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</row>
    <row r="239" spans="1:63" s="23" customFormat="1" x14ac:dyDescent="0.35">
      <c r="A239" s="23" t="s">
        <v>25</v>
      </c>
      <c r="B239" s="23" t="s">
        <v>26</v>
      </c>
      <c r="C239" s="56"/>
      <c r="D239" s="56"/>
      <c r="E239" s="56"/>
      <c r="F239" s="56"/>
      <c r="G239" s="56" t="e">
        <v>#REF!</v>
      </c>
      <c r="H239" s="56"/>
      <c r="I239" s="56" t="e">
        <v>#REF!</v>
      </c>
      <c r="J239" s="56"/>
      <c r="K239" s="56" t="e">
        <v>#REF!</v>
      </c>
      <c r="L239" s="56"/>
      <c r="M239" s="56" t="e">
        <v>#REF!</v>
      </c>
      <c r="N239" s="56"/>
      <c r="O239" s="56" t="e">
        <v>#REF!</v>
      </c>
      <c r="P239" s="56"/>
      <c r="Q239" s="56" t="e">
        <v>#REF!</v>
      </c>
      <c r="R239" s="56"/>
      <c r="S239" s="56" t="e">
        <v>#REF!</v>
      </c>
      <c r="T239" s="56"/>
      <c r="U239" s="56" t="e">
        <v>#REF!</v>
      </c>
      <c r="V239" s="56"/>
      <c r="W239" s="56" t="e">
        <v>#REF!</v>
      </c>
      <c r="X239" s="56"/>
      <c r="Y239" s="56" t="e">
        <v>#REF!</v>
      </c>
      <c r="Z239" s="56" t="e">
        <v>#REF!</v>
      </c>
      <c r="AA239" s="56" t="e">
        <v>#REF!</v>
      </c>
      <c r="AB239" s="56" t="e">
        <v>#REF!</v>
      </c>
      <c r="AC239" s="56" t="e">
        <v>#REF!</v>
      </c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</row>
    <row r="240" spans="1:63" s="23" customFormat="1" x14ac:dyDescent="0.35">
      <c r="A240" s="23" t="s">
        <v>27</v>
      </c>
      <c r="B240" s="23" t="s">
        <v>28</v>
      </c>
      <c r="C240" s="56"/>
      <c r="D240" s="56"/>
      <c r="E240" s="56"/>
      <c r="F240" s="56"/>
      <c r="G240" s="56" t="e">
        <v>#REF!</v>
      </c>
      <c r="H240" s="56"/>
      <c r="I240" s="56" t="e">
        <v>#REF!</v>
      </c>
      <c r="J240" s="56"/>
      <c r="K240" s="56" t="e">
        <v>#REF!</v>
      </c>
      <c r="L240" s="56"/>
      <c r="M240" s="56" t="e">
        <v>#REF!</v>
      </c>
      <c r="N240" s="56"/>
      <c r="O240" s="56" t="e">
        <v>#REF!</v>
      </c>
      <c r="P240" s="56"/>
      <c r="Q240" s="56" t="e">
        <v>#REF!</v>
      </c>
      <c r="R240" s="56"/>
      <c r="S240" s="56" t="e">
        <v>#REF!</v>
      </c>
      <c r="T240" s="56"/>
      <c r="U240" s="56" t="e">
        <v>#REF!</v>
      </c>
      <c r="V240" s="56"/>
      <c r="W240" s="56" t="e">
        <v>#REF!</v>
      </c>
      <c r="X240" s="56"/>
      <c r="Y240" s="56" t="e">
        <v>#REF!</v>
      </c>
      <c r="Z240" s="56" t="e">
        <v>#REF!</v>
      </c>
      <c r="AA240" s="56" t="e">
        <v>#REF!</v>
      </c>
      <c r="AB240" s="56" t="e">
        <v>#REF!</v>
      </c>
      <c r="AC240" s="56" t="e">
        <v>#REF!</v>
      </c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</row>
    <row r="241" spans="1:63" s="23" customFormat="1" x14ac:dyDescent="0.35">
      <c r="A241" s="23" t="s">
        <v>29</v>
      </c>
      <c r="B241" s="23" t="s">
        <v>30</v>
      </c>
      <c r="C241" s="56"/>
      <c r="D241" s="56"/>
      <c r="E241" s="56"/>
      <c r="F241" s="56"/>
      <c r="G241" s="56" t="e">
        <v>#REF!</v>
      </c>
      <c r="H241" s="56"/>
      <c r="I241" s="56" t="e">
        <v>#REF!</v>
      </c>
      <c r="J241" s="56"/>
      <c r="K241" s="56" t="e">
        <v>#REF!</v>
      </c>
      <c r="L241" s="56"/>
      <c r="M241" s="56" t="e">
        <v>#REF!</v>
      </c>
      <c r="N241" s="56"/>
      <c r="O241" s="56" t="e">
        <v>#REF!</v>
      </c>
      <c r="P241" s="56"/>
      <c r="Q241" s="56" t="e">
        <v>#REF!</v>
      </c>
      <c r="R241" s="56"/>
      <c r="S241" s="56" t="e">
        <v>#REF!</v>
      </c>
      <c r="T241" s="56"/>
      <c r="U241" s="56" t="e">
        <v>#REF!</v>
      </c>
      <c r="V241" s="56"/>
      <c r="W241" s="56" t="e">
        <v>#REF!</v>
      </c>
      <c r="X241" s="56"/>
      <c r="Y241" s="56" t="e">
        <v>#REF!</v>
      </c>
      <c r="Z241" s="56" t="e">
        <v>#REF!</v>
      </c>
      <c r="AA241" s="56" t="e">
        <v>#REF!</v>
      </c>
      <c r="AB241" s="56" t="e">
        <v>#REF!</v>
      </c>
      <c r="AC241" s="56" t="e">
        <v>#REF!</v>
      </c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</row>
    <row r="242" spans="1:63" s="23" customFormat="1" x14ac:dyDescent="0.35">
      <c r="A242" s="23" t="s">
        <v>31</v>
      </c>
      <c r="B242" s="23" t="s">
        <v>32</v>
      </c>
      <c r="C242" s="56"/>
      <c r="D242" s="56"/>
      <c r="E242" s="56"/>
      <c r="F242" s="56"/>
      <c r="G242" s="56" t="e">
        <v>#REF!</v>
      </c>
      <c r="H242" s="56"/>
      <c r="I242" s="56" t="e">
        <v>#REF!</v>
      </c>
      <c r="J242" s="56"/>
      <c r="K242" s="56" t="e">
        <v>#REF!</v>
      </c>
      <c r="L242" s="56"/>
      <c r="M242" s="56" t="e">
        <v>#REF!</v>
      </c>
      <c r="N242" s="56"/>
      <c r="O242" s="56" t="e">
        <v>#REF!</v>
      </c>
      <c r="P242" s="56"/>
      <c r="Q242" s="56" t="e">
        <v>#REF!</v>
      </c>
      <c r="R242" s="56"/>
      <c r="S242" s="56" t="e">
        <v>#REF!</v>
      </c>
      <c r="T242" s="56"/>
      <c r="U242" s="56" t="e">
        <v>#REF!</v>
      </c>
      <c r="V242" s="56"/>
      <c r="W242" s="56" t="e">
        <v>#REF!</v>
      </c>
      <c r="X242" s="56"/>
      <c r="Y242" s="56" t="e">
        <v>#REF!</v>
      </c>
      <c r="Z242" s="56" t="e">
        <v>#REF!</v>
      </c>
      <c r="AA242" s="56" t="e">
        <v>#REF!</v>
      </c>
      <c r="AB242" s="56" t="e">
        <v>#REF!</v>
      </c>
      <c r="AC242" s="56" t="e">
        <v>#REF!</v>
      </c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</row>
    <row r="243" spans="1:63" s="23" customFormat="1" x14ac:dyDescent="0.35">
      <c r="A243" s="23" t="s">
        <v>33</v>
      </c>
      <c r="B243" s="23" t="s">
        <v>34</v>
      </c>
      <c r="C243" s="56"/>
      <c r="D243" s="56"/>
      <c r="E243" s="56"/>
      <c r="F243" s="56"/>
      <c r="G243" s="56" t="e">
        <v>#REF!</v>
      </c>
      <c r="H243" s="56"/>
      <c r="I243" s="56"/>
      <c r="J243" s="56"/>
      <c r="K243" s="56" t="e">
        <v>#REF!</v>
      </c>
      <c r="L243" s="56"/>
      <c r="M243" s="56"/>
      <c r="N243" s="56"/>
      <c r="O243" s="56" t="e">
        <v>#REF!</v>
      </c>
      <c r="P243" s="56"/>
      <c r="Q243" s="56"/>
      <c r="R243" s="56"/>
      <c r="S243" s="56" t="e">
        <v>#REF!</v>
      </c>
      <c r="T243" s="56"/>
      <c r="U243" s="56"/>
      <c r="V243" s="56"/>
      <c r="W243" s="56" t="e">
        <v>#REF!</v>
      </c>
      <c r="X243" s="56"/>
      <c r="Y243" s="56"/>
      <c r="Z243" s="56" t="e">
        <v>#REF!</v>
      </c>
      <c r="AA243" s="56" t="e">
        <v>#REF!</v>
      </c>
      <c r="AB243" s="56" t="e">
        <v>#REF!</v>
      </c>
      <c r="AC243" s="56" t="e">
        <v>#REF!</v>
      </c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</row>
    <row r="244" spans="1:63" s="23" customFormat="1" x14ac:dyDescent="0.35">
      <c r="A244" s="23" t="s">
        <v>35</v>
      </c>
      <c r="B244" s="23" t="s">
        <v>36</v>
      </c>
      <c r="C244" s="56"/>
      <c r="D244" s="56"/>
      <c r="E244" s="56"/>
      <c r="F244" s="56"/>
      <c r="G244" s="56" t="e">
        <v>#REF!</v>
      </c>
      <c r="H244" s="56"/>
      <c r="I244" s="56"/>
      <c r="J244" s="56"/>
      <c r="K244" s="56" t="e">
        <v>#REF!</v>
      </c>
      <c r="L244" s="56"/>
      <c r="M244" s="56"/>
      <c r="N244" s="56"/>
      <c r="O244" s="56" t="e">
        <v>#REF!</v>
      </c>
      <c r="P244" s="56"/>
      <c r="Q244" s="56"/>
      <c r="R244" s="56"/>
      <c r="S244" s="56" t="e">
        <v>#REF!</v>
      </c>
      <c r="T244" s="56"/>
      <c r="U244" s="56"/>
      <c r="V244" s="56"/>
      <c r="W244" s="56" t="e">
        <v>#REF!</v>
      </c>
      <c r="X244" s="56"/>
      <c r="Y244" s="56" t="e">
        <v>#REF!</v>
      </c>
      <c r="Z244" s="56" t="e">
        <v>#REF!</v>
      </c>
      <c r="AA244" s="56" t="e">
        <v>#REF!</v>
      </c>
      <c r="AB244" s="56" t="e">
        <v>#REF!</v>
      </c>
      <c r="AC244" s="56" t="e">
        <v>#REF!</v>
      </c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</row>
    <row r="245" spans="1:63" s="23" customFormat="1" x14ac:dyDescent="0.35">
      <c r="A245" s="23" t="s">
        <v>37</v>
      </c>
      <c r="B245" s="23" t="s">
        <v>38</v>
      </c>
      <c r="C245" s="56"/>
      <c r="D245" s="56"/>
      <c r="E245" s="56"/>
      <c r="F245" s="56"/>
      <c r="G245" s="56" t="e">
        <v>#REF!</v>
      </c>
      <c r="H245" s="56"/>
      <c r="I245" s="56"/>
      <c r="J245" s="56"/>
      <c r="K245" s="56" t="e">
        <v>#REF!</v>
      </c>
      <c r="L245" s="56"/>
      <c r="M245" s="56"/>
      <c r="N245" s="56"/>
      <c r="O245" s="56" t="e">
        <v>#REF!</v>
      </c>
      <c r="P245" s="56"/>
      <c r="Q245" s="56"/>
      <c r="R245" s="56"/>
      <c r="S245" s="56" t="e">
        <v>#REF!</v>
      </c>
      <c r="T245" s="56"/>
      <c r="U245" s="56"/>
      <c r="V245" s="56"/>
      <c r="W245" s="56" t="e">
        <v>#REF!</v>
      </c>
      <c r="X245" s="56"/>
      <c r="Y245" s="56" t="e">
        <v>#REF!</v>
      </c>
      <c r="Z245" s="56" t="e">
        <v>#REF!</v>
      </c>
      <c r="AA245" s="56" t="e">
        <v>#REF!</v>
      </c>
      <c r="AB245" s="56" t="e">
        <v>#REF!</v>
      </c>
      <c r="AC245" s="56" t="e">
        <v>#REF!</v>
      </c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</row>
    <row r="246" spans="1:63" s="23" customFormat="1" x14ac:dyDescent="0.35">
      <c r="A246" s="23" t="s">
        <v>39</v>
      </c>
      <c r="B246" s="23" t="s">
        <v>40</v>
      </c>
      <c r="C246" s="56"/>
      <c r="D246" s="56"/>
      <c r="E246" s="56"/>
      <c r="F246" s="56"/>
      <c r="G246" s="56" t="e">
        <v>#REF!</v>
      </c>
      <c r="H246" s="56"/>
      <c r="I246" s="56"/>
      <c r="J246" s="56"/>
      <c r="K246" s="56" t="e">
        <v>#REF!</v>
      </c>
      <c r="L246" s="56"/>
      <c r="M246" s="56"/>
      <c r="N246" s="56"/>
      <c r="O246" s="56" t="e">
        <v>#REF!</v>
      </c>
      <c r="P246" s="56"/>
      <c r="Q246" s="56"/>
      <c r="R246" s="56"/>
      <c r="S246" s="56" t="e">
        <v>#REF!</v>
      </c>
      <c r="T246" s="56"/>
      <c r="U246" s="56"/>
      <c r="V246" s="56"/>
      <c r="W246" s="56" t="e">
        <v>#REF!</v>
      </c>
      <c r="X246" s="56"/>
      <c r="Y246" s="56" t="e">
        <v>#REF!</v>
      </c>
      <c r="Z246" s="56" t="e">
        <v>#REF!</v>
      </c>
      <c r="AA246" s="56" t="e">
        <v>#REF!</v>
      </c>
      <c r="AB246" s="56" t="e">
        <v>#REF!</v>
      </c>
      <c r="AC246" s="56" t="e">
        <v>#REF!</v>
      </c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</row>
    <row r="247" spans="1:63" s="23" customFormat="1" x14ac:dyDescent="0.35">
      <c r="A247" s="23" t="s">
        <v>41</v>
      </c>
      <c r="B247" s="23" t="s">
        <v>42</v>
      </c>
      <c r="C247" s="56"/>
      <c r="D247" s="56"/>
      <c r="E247" s="56"/>
      <c r="F247" s="56"/>
      <c r="G247" s="56" t="e">
        <v>#REF!</v>
      </c>
      <c r="H247" s="56"/>
      <c r="I247" s="56"/>
      <c r="J247" s="56"/>
      <c r="K247" s="56" t="e">
        <v>#REF!</v>
      </c>
      <c r="L247" s="56"/>
      <c r="M247" s="56"/>
      <c r="N247" s="56"/>
      <c r="O247" s="56" t="e">
        <v>#REF!</v>
      </c>
      <c r="P247" s="56"/>
      <c r="Q247" s="56"/>
      <c r="R247" s="56"/>
      <c r="S247" s="56" t="e">
        <v>#REF!</v>
      </c>
      <c r="T247" s="56"/>
      <c r="U247" s="56"/>
      <c r="V247" s="56"/>
      <c r="W247" s="56" t="e">
        <v>#REF!</v>
      </c>
      <c r="X247" s="56"/>
      <c r="Y247" s="56" t="e">
        <v>#REF!</v>
      </c>
      <c r="Z247" s="56" t="e">
        <v>#REF!</v>
      </c>
      <c r="AA247" s="56" t="e">
        <v>#REF!</v>
      </c>
      <c r="AB247" s="56" t="e">
        <v>#REF!</v>
      </c>
      <c r="AC247" s="56" t="e">
        <v>#REF!</v>
      </c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</row>
    <row r="248" spans="1:63" s="23" customFormat="1" x14ac:dyDescent="0.35">
      <c r="A248" s="23" t="s">
        <v>43</v>
      </c>
      <c r="B248" s="23" t="s">
        <v>44</v>
      </c>
      <c r="C248" s="56"/>
      <c r="D248" s="56"/>
      <c r="E248" s="56"/>
      <c r="F248" s="56"/>
      <c r="G248" s="56" t="e">
        <v>#REF!</v>
      </c>
      <c r="H248" s="56"/>
      <c r="I248" s="56"/>
      <c r="J248" s="56"/>
      <c r="K248" s="56" t="e">
        <v>#REF!</v>
      </c>
      <c r="L248" s="56"/>
      <c r="M248" s="56"/>
      <c r="N248" s="56"/>
      <c r="O248" s="56" t="e">
        <v>#REF!</v>
      </c>
      <c r="P248" s="56"/>
      <c r="Q248" s="56"/>
      <c r="R248" s="56"/>
      <c r="S248" s="56" t="e">
        <v>#REF!</v>
      </c>
      <c r="T248" s="56"/>
      <c r="U248" s="56"/>
      <c r="V248" s="56"/>
      <c r="W248" s="56" t="e">
        <v>#REF!</v>
      </c>
      <c r="X248" s="56"/>
      <c r="Y248" s="56"/>
      <c r="Z248" s="56" t="e">
        <v>#REF!</v>
      </c>
      <c r="AA248" s="56" t="e">
        <v>#REF!</v>
      </c>
      <c r="AB248" s="56" t="e">
        <v>#REF!</v>
      </c>
      <c r="AC248" s="56" t="e">
        <v>#REF!</v>
      </c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</row>
    <row r="249" spans="1:63" s="23" customFormat="1" x14ac:dyDescent="0.35">
      <c r="A249" s="23" t="s">
        <v>45</v>
      </c>
      <c r="B249" s="23" t="s">
        <v>46</v>
      </c>
      <c r="C249" s="56"/>
      <c r="D249" s="56"/>
      <c r="E249" s="56"/>
      <c r="F249" s="56"/>
      <c r="G249" s="56"/>
      <c r="H249" s="56"/>
      <c r="I249" s="56"/>
      <c r="J249" s="56"/>
      <c r="K249" s="56" t="e">
        <v>#REF!</v>
      </c>
      <c r="L249" s="56"/>
      <c r="M249" s="56"/>
      <c r="N249" s="56"/>
      <c r="O249" s="56" t="e">
        <v>#REF!</v>
      </c>
      <c r="P249" s="56"/>
      <c r="Q249" s="56"/>
      <c r="R249" s="56"/>
      <c r="S249" s="56" t="e">
        <v>#REF!</v>
      </c>
      <c r="T249" s="56"/>
      <c r="U249" s="56"/>
      <c r="V249" s="56"/>
      <c r="W249" s="56" t="e">
        <v>#REF!</v>
      </c>
      <c r="X249" s="56"/>
      <c r="Y249" s="56" t="e">
        <v>#REF!</v>
      </c>
      <c r="Z249" s="56" t="e">
        <v>#REF!</v>
      </c>
      <c r="AA249" s="56" t="e">
        <v>#REF!</v>
      </c>
      <c r="AB249" s="56" t="e">
        <v>#REF!</v>
      </c>
      <c r="AC249" s="56" t="e">
        <v>#REF!</v>
      </c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</row>
    <row r="250" spans="1:63" s="23" customFormat="1" x14ac:dyDescent="0.35">
      <c r="A250" s="23" t="s">
        <v>47</v>
      </c>
      <c r="B250" s="23" t="s">
        <v>48</v>
      </c>
      <c r="C250" s="56"/>
      <c r="D250" s="56"/>
      <c r="E250" s="56"/>
      <c r="F250" s="56"/>
      <c r="G250" s="56" t="e">
        <v>#REF!</v>
      </c>
      <c r="H250" s="56"/>
      <c r="I250" s="56"/>
      <c r="J250" s="56"/>
      <c r="K250" s="56" t="e">
        <v>#REF!</v>
      </c>
      <c r="L250" s="56"/>
      <c r="M250" s="56"/>
      <c r="N250" s="56"/>
      <c r="O250" s="56" t="e">
        <v>#REF!</v>
      </c>
      <c r="P250" s="56"/>
      <c r="Q250" s="56"/>
      <c r="R250" s="56"/>
      <c r="S250" s="56" t="e">
        <v>#REF!</v>
      </c>
      <c r="T250" s="56"/>
      <c r="U250" s="56"/>
      <c r="V250" s="56"/>
      <c r="W250" s="56" t="e">
        <v>#REF!</v>
      </c>
      <c r="X250" s="56"/>
      <c r="Y250" s="56"/>
      <c r="Z250" s="56" t="e">
        <v>#REF!</v>
      </c>
      <c r="AA250" s="56" t="e">
        <v>#REF!</v>
      </c>
      <c r="AB250" s="56" t="e">
        <v>#REF!</v>
      </c>
      <c r="AC250" s="56" t="e">
        <v>#REF!</v>
      </c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</row>
    <row r="251" spans="1:63" s="23" customFormat="1" x14ac:dyDescent="0.35">
      <c r="A251" s="23" t="s">
        <v>49</v>
      </c>
      <c r="B251" s="23" t="s">
        <v>50</v>
      </c>
      <c r="C251" s="56"/>
      <c r="D251" s="56"/>
      <c r="E251" s="56"/>
      <c r="F251" s="56"/>
      <c r="G251" s="56" t="e">
        <v>#REF!</v>
      </c>
      <c r="H251" s="56"/>
      <c r="I251" s="56"/>
      <c r="J251" s="56"/>
      <c r="K251" s="56" t="e">
        <v>#REF!</v>
      </c>
      <c r="L251" s="56"/>
      <c r="M251" s="56"/>
      <c r="N251" s="56"/>
      <c r="O251" s="56" t="e">
        <v>#REF!</v>
      </c>
      <c r="P251" s="56"/>
      <c r="Q251" s="56"/>
      <c r="R251" s="56"/>
      <c r="S251" s="56" t="e">
        <v>#REF!</v>
      </c>
      <c r="T251" s="56"/>
      <c r="U251" s="56"/>
      <c r="V251" s="56"/>
      <c r="W251" s="56" t="e">
        <v>#REF!</v>
      </c>
      <c r="X251" s="56"/>
      <c r="Y251" s="56" t="e">
        <v>#REF!</v>
      </c>
      <c r="Z251" s="56" t="e">
        <v>#REF!</v>
      </c>
      <c r="AA251" s="56" t="e">
        <v>#REF!</v>
      </c>
      <c r="AB251" s="56" t="e">
        <v>#REF!</v>
      </c>
      <c r="AC251" s="56" t="e">
        <v>#REF!</v>
      </c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</row>
    <row r="252" spans="1:63" s="25" customFormat="1" ht="13.15" x14ac:dyDescent="0.4">
      <c r="A252" s="10" t="s">
        <v>85</v>
      </c>
      <c r="B252" s="25" t="s">
        <v>51</v>
      </c>
      <c r="C252" s="57"/>
      <c r="D252" s="57"/>
      <c r="E252" s="57"/>
      <c r="F252" s="57"/>
      <c r="G252" s="57" t="e">
        <v>#REF!</v>
      </c>
      <c r="H252" s="57"/>
      <c r="I252" s="57" t="e">
        <v>#REF!</v>
      </c>
      <c r="J252" s="57"/>
      <c r="K252" s="57" t="e">
        <v>#REF!</v>
      </c>
      <c r="L252" s="57"/>
      <c r="M252" s="57" t="e">
        <v>#REF!</v>
      </c>
      <c r="N252" s="57"/>
      <c r="O252" s="57" t="e">
        <v>#REF!</v>
      </c>
      <c r="P252" s="57"/>
      <c r="Q252" s="57" t="e">
        <v>#REF!</v>
      </c>
      <c r="R252" s="57"/>
      <c r="S252" s="57" t="e">
        <v>#REF!</v>
      </c>
      <c r="T252" s="57"/>
      <c r="U252" s="57" t="e">
        <v>#REF!</v>
      </c>
      <c r="V252" s="57"/>
      <c r="W252" s="57" t="e">
        <v>#REF!</v>
      </c>
      <c r="X252" s="57"/>
      <c r="Y252" s="57" t="e">
        <v>#REF!</v>
      </c>
      <c r="Z252" s="57" t="e">
        <v>#REF!</v>
      </c>
      <c r="AA252" s="57" t="e">
        <v>#REF!</v>
      </c>
      <c r="AB252" s="57" t="e">
        <v>#REF!</v>
      </c>
      <c r="AC252" s="57" t="e">
        <v>#REF!</v>
      </c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1:63" s="23" customFormat="1" x14ac:dyDescent="0.35">
      <c r="B253" s="27" t="s">
        <v>52</v>
      </c>
      <c r="C253" s="58"/>
      <c r="D253" s="58"/>
      <c r="E253" s="58"/>
      <c r="F253" s="58"/>
      <c r="G253" s="58" t="e">
        <v>#REF!</v>
      </c>
      <c r="H253" s="58"/>
      <c r="I253" s="58" t="e">
        <v>#REF!</v>
      </c>
      <c r="J253" s="58"/>
      <c r="K253" s="58" t="e">
        <v>#REF!</v>
      </c>
      <c r="L253" s="58"/>
      <c r="M253" s="58" t="e">
        <v>#REF!</v>
      </c>
      <c r="N253" s="58"/>
      <c r="O253" s="58" t="e">
        <v>#REF!</v>
      </c>
      <c r="P253" s="58"/>
      <c r="Q253" s="58" t="e">
        <v>#REF!</v>
      </c>
      <c r="R253" s="58"/>
      <c r="S253" s="58" t="e">
        <v>#REF!</v>
      </c>
      <c r="T253" s="58"/>
      <c r="U253" s="58" t="e">
        <v>#REF!</v>
      </c>
      <c r="V253" s="58"/>
      <c r="W253" s="58" t="e">
        <v>#REF!</v>
      </c>
      <c r="X253" s="58"/>
      <c r="Y253" s="58" t="e">
        <v>#REF!</v>
      </c>
      <c r="Z253" s="58" t="e">
        <v>#REF!</v>
      </c>
      <c r="AA253" s="58" t="e">
        <v>#REF!</v>
      </c>
      <c r="AB253" s="58" t="e">
        <v>#REF!</v>
      </c>
      <c r="AC253" s="58" t="e">
        <v>#REF!</v>
      </c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  <c r="BF253" s="28"/>
      <c r="BG253" s="28"/>
      <c r="BH253" s="28"/>
      <c r="BI253" s="28"/>
      <c r="BJ253" s="28"/>
      <c r="BK253" s="28"/>
    </row>
    <row r="254" spans="1:63" s="23" customFormat="1" x14ac:dyDescent="0.35">
      <c r="B254" s="27" t="s">
        <v>53</v>
      </c>
      <c r="C254" s="58"/>
      <c r="D254" s="58"/>
      <c r="E254" s="58"/>
      <c r="F254" s="58"/>
      <c r="G254" s="58" t="e">
        <v>#REF!</v>
      </c>
      <c r="H254" s="58"/>
      <c r="I254" s="58" t="e">
        <v>#REF!</v>
      </c>
      <c r="J254" s="58"/>
      <c r="K254" s="58" t="e">
        <v>#REF!</v>
      </c>
      <c r="L254" s="58"/>
      <c r="M254" s="58" t="e">
        <v>#REF!</v>
      </c>
      <c r="N254" s="58"/>
      <c r="O254" s="58" t="e">
        <v>#REF!</v>
      </c>
      <c r="P254" s="58"/>
      <c r="Q254" s="58" t="e">
        <v>#REF!</v>
      </c>
      <c r="R254" s="58"/>
      <c r="S254" s="58" t="e">
        <v>#REF!</v>
      </c>
      <c r="T254" s="58"/>
      <c r="U254" s="58" t="e">
        <v>#REF!</v>
      </c>
      <c r="V254" s="58"/>
      <c r="W254" s="58" t="e">
        <v>#REF!</v>
      </c>
      <c r="X254" s="58"/>
      <c r="Y254" s="58" t="e">
        <v>#REF!</v>
      </c>
      <c r="Z254" s="58" t="e">
        <v>#REF!</v>
      </c>
      <c r="AA254" s="58" t="e">
        <v>#REF!</v>
      </c>
      <c r="AB254" s="58" t="e">
        <v>#REF!</v>
      </c>
      <c r="AC254" s="58" t="e">
        <v>#REF!</v>
      </c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  <c r="BE254" s="28"/>
      <c r="BF254" s="28"/>
      <c r="BG254" s="28"/>
      <c r="BH254" s="28"/>
      <c r="BI254" s="28"/>
      <c r="BJ254" s="28"/>
      <c r="BK254" s="28"/>
    </row>
    <row r="255" spans="1:63" s="23" customFormat="1" x14ac:dyDescent="0.35">
      <c r="B255" s="27" t="s">
        <v>54</v>
      </c>
      <c r="C255" s="58"/>
      <c r="D255" s="58"/>
      <c r="E255" s="58"/>
      <c r="F255" s="58"/>
      <c r="G255" s="58" t="e">
        <v>#REF!</v>
      </c>
      <c r="H255" s="58"/>
      <c r="I255" s="58" t="e">
        <v>#REF!</v>
      </c>
      <c r="J255" s="58"/>
      <c r="K255" s="58" t="e">
        <v>#REF!</v>
      </c>
      <c r="L255" s="58"/>
      <c r="M255" s="58" t="e">
        <v>#REF!</v>
      </c>
      <c r="N255" s="58"/>
      <c r="O255" s="58" t="e">
        <v>#REF!</v>
      </c>
      <c r="P255" s="58"/>
      <c r="Q255" s="58" t="e">
        <v>#REF!</v>
      </c>
      <c r="R255" s="58"/>
      <c r="S255" s="58" t="e">
        <v>#REF!</v>
      </c>
      <c r="T255" s="58"/>
      <c r="U255" s="58" t="e">
        <v>#REF!</v>
      </c>
      <c r="V255" s="58"/>
      <c r="W255" s="58" t="e">
        <v>#REF!</v>
      </c>
      <c r="X255" s="58"/>
      <c r="Y255" s="58" t="e">
        <v>#REF!</v>
      </c>
      <c r="Z255" s="58" t="e">
        <v>#REF!</v>
      </c>
      <c r="AA255" s="58" t="e">
        <v>#REF!</v>
      </c>
      <c r="AB255" s="58" t="e">
        <v>#REF!</v>
      </c>
      <c r="AC255" s="58" t="e">
        <v>#REF!</v>
      </c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  <c r="BF255" s="28"/>
      <c r="BG255" s="28"/>
      <c r="BH255" s="28"/>
      <c r="BI255" s="28"/>
      <c r="BJ255" s="28"/>
      <c r="BK255" s="28"/>
    </row>
    <row r="256" spans="1:63" s="23" customFormat="1" x14ac:dyDescent="0.35">
      <c r="A256" s="29"/>
      <c r="B256" s="30" t="s">
        <v>55</v>
      </c>
      <c r="C256" s="59"/>
      <c r="D256" s="59"/>
      <c r="E256" s="59"/>
      <c r="F256" s="59"/>
      <c r="G256" s="59"/>
      <c r="H256" s="59"/>
      <c r="I256" s="59"/>
      <c r="J256" s="59"/>
      <c r="K256" s="59" t="e">
        <v>#REF!</v>
      </c>
      <c r="L256" s="59"/>
      <c r="M256" s="59"/>
      <c r="N256" s="59"/>
      <c r="O256" s="59" t="e">
        <v>#REF!</v>
      </c>
      <c r="P256" s="59"/>
      <c r="Q256" s="59"/>
      <c r="R256" s="59"/>
      <c r="S256" s="59" t="e">
        <v>#REF!</v>
      </c>
      <c r="T256" s="59"/>
      <c r="U256" s="59"/>
      <c r="V256" s="59"/>
      <c r="W256" s="59" t="e">
        <v>#REF!</v>
      </c>
      <c r="X256" s="59"/>
      <c r="Y256" s="59"/>
      <c r="Z256" s="59" t="e">
        <v>#REF!</v>
      </c>
      <c r="AA256" s="59" t="e">
        <v>#REF!</v>
      </c>
      <c r="AB256" s="59" t="e">
        <v>#REF!</v>
      </c>
      <c r="AC256" s="59" t="e">
        <v>#REF!</v>
      </c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</row>
    <row r="257" spans="1:63" x14ac:dyDescent="0.35"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  <c r="AP257" s="64"/>
      <c r="AQ257" s="64"/>
      <c r="AR257" s="64"/>
      <c r="AS257" s="64"/>
      <c r="AT257" s="64"/>
      <c r="AU257" s="64"/>
      <c r="AV257" s="64"/>
      <c r="AW257" s="64"/>
      <c r="AX257" s="64"/>
      <c r="AY257" s="64"/>
      <c r="AZ257" s="64"/>
      <c r="BA257" s="64"/>
      <c r="BB257" s="64"/>
      <c r="BC257" s="64"/>
      <c r="BD257" s="64"/>
      <c r="BE257" s="64"/>
      <c r="BF257" s="64"/>
      <c r="BG257" s="64"/>
      <c r="BH257" s="64"/>
      <c r="BI257" s="64"/>
      <c r="BJ257" s="64"/>
      <c r="BK257" s="64"/>
    </row>
    <row r="258" spans="1:63" x14ac:dyDescent="0.35">
      <c r="A258" s="3" t="s">
        <v>180</v>
      </c>
      <c r="B258" s="4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</row>
    <row r="259" spans="1:63" s="23" customFormat="1" x14ac:dyDescent="0.35">
      <c r="A259" s="23" t="s">
        <v>1</v>
      </c>
      <c r="B259" s="23" t="s">
        <v>2</v>
      </c>
      <c r="C259" s="56"/>
      <c r="D259" s="56"/>
      <c r="E259" s="56"/>
      <c r="F259" s="56"/>
      <c r="G259" s="56" t="e">
        <v>#REF!</v>
      </c>
      <c r="H259" s="56"/>
      <c r="I259" s="56" t="e">
        <v>#REF!</v>
      </c>
      <c r="J259" s="56"/>
      <c r="K259" s="56" t="e">
        <v>#REF!</v>
      </c>
      <c r="L259" s="56"/>
      <c r="M259" s="56" t="e">
        <v>#REF!</v>
      </c>
      <c r="N259" s="56"/>
      <c r="O259" s="56" t="e">
        <v>#REF!</v>
      </c>
      <c r="P259" s="56"/>
      <c r="Q259" s="56" t="e">
        <v>#REF!</v>
      </c>
      <c r="R259" s="56"/>
      <c r="S259" s="56" t="e">
        <v>#REF!</v>
      </c>
      <c r="T259" s="56"/>
      <c r="U259" s="56" t="e">
        <v>#REF!</v>
      </c>
      <c r="V259" s="56"/>
      <c r="W259" s="56" t="e">
        <v>#REF!</v>
      </c>
      <c r="X259" s="56"/>
      <c r="Y259" s="56" t="e">
        <v>#REF!</v>
      </c>
      <c r="Z259" s="56" t="e">
        <v>#REF!</v>
      </c>
      <c r="AA259" s="56" t="e">
        <v>#REF!</v>
      </c>
      <c r="AB259" s="56" t="e">
        <v>#REF!</v>
      </c>
      <c r="AC259" s="56" t="e">
        <v>#REF!</v>
      </c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</row>
    <row r="260" spans="1:63" s="23" customFormat="1" x14ac:dyDescent="0.35">
      <c r="A260" s="23" t="s">
        <v>3</v>
      </c>
      <c r="B260" s="23" t="s">
        <v>4</v>
      </c>
      <c r="C260" s="56"/>
      <c r="D260" s="56"/>
      <c r="E260" s="56"/>
      <c r="F260" s="56"/>
      <c r="G260" s="56" t="e">
        <v>#REF!</v>
      </c>
      <c r="H260" s="56"/>
      <c r="I260" s="56" t="e">
        <v>#REF!</v>
      </c>
      <c r="J260" s="56"/>
      <c r="K260" s="56" t="e">
        <v>#REF!</v>
      </c>
      <c r="L260" s="56"/>
      <c r="M260" s="56" t="e">
        <v>#REF!</v>
      </c>
      <c r="N260" s="56"/>
      <c r="O260" s="56" t="e">
        <v>#REF!</v>
      </c>
      <c r="P260" s="56"/>
      <c r="Q260" s="56" t="e">
        <v>#REF!</v>
      </c>
      <c r="R260" s="56"/>
      <c r="S260" s="56" t="e">
        <v>#REF!</v>
      </c>
      <c r="T260" s="56"/>
      <c r="U260" s="56" t="e">
        <v>#REF!</v>
      </c>
      <c r="V260" s="56"/>
      <c r="W260" s="56" t="e">
        <v>#REF!</v>
      </c>
      <c r="X260" s="56"/>
      <c r="Y260" s="56" t="e">
        <v>#REF!</v>
      </c>
      <c r="Z260" s="56" t="e">
        <v>#REF!</v>
      </c>
      <c r="AA260" s="56" t="e">
        <v>#REF!</v>
      </c>
      <c r="AB260" s="56" t="e">
        <v>#REF!</v>
      </c>
      <c r="AC260" s="56" t="e">
        <v>#REF!</v>
      </c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</row>
    <row r="261" spans="1:63" s="23" customFormat="1" x14ac:dyDescent="0.35">
      <c r="A261" s="23" t="s">
        <v>5</v>
      </c>
      <c r="B261" s="23" t="s">
        <v>6</v>
      </c>
      <c r="C261" s="56"/>
      <c r="D261" s="56"/>
      <c r="E261" s="56"/>
      <c r="F261" s="56"/>
      <c r="G261" s="56" t="e">
        <v>#REF!</v>
      </c>
      <c r="H261" s="56"/>
      <c r="I261" s="56" t="e">
        <v>#REF!</v>
      </c>
      <c r="J261" s="56"/>
      <c r="K261" s="56" t="e">
        <v>#REF!</v>
      </c>
      <c r="L261" s="56"/>
      <c r="M261" s="56" t="e">
        <v>#REF!</v>
      </c>
      <c r="N261" s="56"/>
      <c r="O261" s="56" t="e">
        <v>#REF!</v>
      </c>
      <c r="P261" s="56"/>
      <c r="Q261" s="56" t="e">
        <v>#REF!</v>
      </c>
      <c r="R261" s="56"/>
      <c r="S261" s="56" t="e">
        <v>#REF!</v>
      </c>
      <c r="T261" s="56"/>
      <c r="U261" s="56" t="e">
        <v>#REF!</v>
      </c>
      <c r="V261" s="56"/>
      <c r="W261" s="56" t="e">
        <v>#REF!</v>
      </c>
      <c r="X261" s="56"/>
      <c r="Y261" s="56" t="e">
        <v>#REF!</v>
      </c>
      <c r="Z261" s="56" t="e">
        <v>#REF!</v>
      </c>
      <c r="AA261" s="56" t="e">
        <v>#REF!</v>
      </c>
      <c r="AB261" s="56" t="e">
        <v>#REF!</v>
      </c>
      <c r="AC261" s="56" t="e">
        <v>#REF!</v>
      </c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</row>
    <row r="262" spans="1:63" s="23" customFormat="1" x14ac:dyDescent="0.35">
      <c r="A262" s="23" t="s">
        <v>7</v>
      </c>
      <c r="B262" s="23" t="s">
        <v>8</v>
      </c>
      <c r="C262" s="56"/>
      <c r="D262" s="56"/>
      <c r="E262" s="56"/>
      <c r="F262" s="56"/>
      <c r="G262" s="56" t="e">
        <v>#REF!</v>
      </c>
      <c r="H262" s="56"/>
      <c r="I262" s="56" t="e">
        <v>#REF!</v>
      </c>
      <c r="J262" s="56"/>
      <c r="K262" s="56" t="e">
        <v>#REF!</v>
      </c>
      <c r="L262" s="56"/>
      <c r="M262" s="56" t="e">
        <v>#REF!</v>
      </c>
      <c r="N262" s="56"/>
      <c r="O262" s="56" t="e">
        <v>#REF!</v>
      </c>
      <c r="P262" s="56"/>
      <c r="Q262" s="56" t="e">
        <v>#REF!</v>
      </c>
      <c r="R262" s="56"/>
      <c r="S262" s="56" t="e">
        <v>#REF!</v>
      </c>
      <c r="T262" s="56"/>
      <c r="U262" s="56" t="e">
        <v>#REF!</v>
      </c>
      <c r="V262" s="56"/>
      <c r="W262" s="56" t="e">
        <v>#REF!</v>
      </c>
      <c r="X262" s="56"/>
      <c r="Y262" s="56" t="e">
        <v>#REF!</v>
      </c>
      <c r="Z262" s="56" t="e">
        <v>#REF!</v>
      </c>
      <c r="AA262" s="56" t="e">
        <v>#REF!</v>
      </c>
      <c r="AB262" s="56" t="e">
        <v>#REF!</v>
      </c>
      <c r="AC262" s="56" t="e">
        <v>#REF!</v>
      </c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</row>
    <row r="263" spans="1:63" s="23" customFormat="1" x14ac:dyDescent="0.35">
      <c r="A263" s="23" t="s">
        <v>9</v>
      </c>
      <c r="B263" s="23" t="s">
        <v>10</v>
      </c>
      <c r="C263" s="56"/>
      <c r="D263" s="56"/>
      <c r="E263" s="56"/>
      <c r="F263" s="56"/>
      <c r="G263" s="56" t="e">
        <v>#REF!</v>
      </c>
      <c r="H263" s="56"/>
      <c r="I263" s="56" t="e">
        <v>#REF!</v>
      </c>
      <c r="J263" s="56"/>
      <c r="K263" s="56" t="e">
        <v>#REF!</v>
      </c>
      <c r="L263" s="56"/>
      <c r="M263" s="56" t="e">
        <v>#REF!</v>
      </c>
      <c r="N263" s="56"/>
      <c r="O263" s="56" t="e">
        <v>#REF!</v>
      </c>
      <c r="P263" s="56"/>
      <c r="Q263" s="56" t="e">
        <v>#REF!</v>
      </c>
      <c r="R263" s="56"/>
      <c r="S263" s="56" t="e">
        <v>#REF!</v>
      </c>
      <c r="T263" s="56"/>
      <c r="U263" s="56" t="e">
        <v>#REF!</v>
      </c>
      <c r="V263" s="56"/>
      <c r="W263" s="56" t="e">
        <v>#REF!</v>
      </c>
      <c r="X263" s="56"/>
      <c r="Y263" s="56" t="e">
        <v>#REF!</v>
      </c>
      <c r="Z263" s="56" t="e">
        <v>#REF!</v>
      </c>
      <c r="AA263" s="56" t="e">
        <v>#REF!</v>
      </c>
      <c r="AB263" s="56" t="e">
        <v>#REF!</v>
      </c>
      <c r="AC263" s="56" t="e">
        <v>#REF!</v>
      </c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</row>
    <row r="264" spans="1:63" s="23" customFormat="1" x14ac:dyDescent="0.35">
      <c r="A264" s="23" t="s">
        <v>11</v>
      </c>
      <c r="B264" s="23" t="s">
        <v>12</v>
      </c>
      <c r="C264" s="56"/>
      <c r="D264" s="56"/>
      <c r="E264" s="56"/>
      <c r="F264" s="56"/>
      <c r="G264" s="56" t="e">
        <v>#REF!</v>
      </c>
      <c r="H264" s="56"/>
      <c r="I264" s="56" t="e">
        <v>#REF!</v>
      </c>
      <c r="J264" s="56"/>
      <c r="K264" s="56" t="e">
        <v>#REF!</v>
      </c>
      <c r="L264" s="56"/>
      <c r="M264" s="56" t="e">
        <v>#REF!</v>
      </c>
      <c r="N264" s="56"/>
      <c r="O264" s="56" t="e">
        <v>#REF!</v>
      </c>
      <c r="P264" s="56"/>
      <c r="Q264" s="56" t="e">
        <v>#REF!</v>
      </c>
      <c r="R264" s="56"/>
      <c r="S264" s="56" t="e">
        <v>#REF!</v>
      </c>
      <c r="T264" s="56"/>
      <c r="U264" s="56" t="e">
        <v>#REF!</v>
      </c>
      <c r="V264" s="56"/>
      <c r="W264" s="56" t="e">
        <v>#REF!</v>
      </c>
      <c r="X264" s="56"/>
      <c r="Y264" s="56" t="e">
        <v>#REF!</v>
      </c>
      <c r="Z264" s="56" t="e">
        <v>#REF!</v>
      </c>
      <c r="AA264" s="56" t="e">
        <v>#REF!</v>
      </c>
      <c r="AB264" s="56" t="e">
        <v>#REF!</v>
      </c>
      <c r="AC264" s="56" t="e">
        <v>#REF!</v>
      </c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</row>
    <row r="265" spans="1:63" s="23" customFormat="1" x14ac:dyDescent="0.35">
      <c r="A265" s="23" t="s">
        <v>13</v>
      </c>
      <c r="B265" s="23" t="s">
        <v>14</v>
      </c>
      <c r="C265" s="56"/>
      <c r="D265" s="56"/>
      <c r="E265" s="56"/>
      <c r="F265" s="56"/>
      <c r="G265" s="56" t="e">
        <v>#REF!</v>
      </c>
      <c r="H265" s="56"/>
      <c r="I265" s="56" t="e">
        <v>#REF!</v>
      </c>
      <c r="J265" s="56"/>
      <c r="K265" s="56" t="e">
        <v>#REF!</v>
      </c>
      <c r="L265" s="56"/>
      <c r="M265" s="56" t="e">
        <v>#REF!</v>
      </c>
      <c r="N265" s="56"/>
      <c r="O265" s="56" t="e">
        <v>#REF!</v>
      </c>
      <c r="P265" s="56"/>
      <c r="Q265" s="56" t="e">
        <v>#REF!</v>
      </c>
      <c r="R265" s="56"/>
      <c r="S265" s="56" t="e">
        <v>#REF!</v>
      </c>
      <c r="T265" s="56"/>
      <c r="U265" s="56" t="e">
        <v>#REF!</v>
      </c>
      <c r="V265" s="56"/>
      <c r="W265" s="56" t="e">
        <v>#REF!</v>
      </c>
      <c r="X265" s="56"/>
      <c r="Y265" s="56" t="e">
        <v>#REF!</v>
      </c>
      <c r="Z265" s="56" t="e">
        <v>#REF!</v>
      </c>
      <c r="AA265" s="56" t="e">
        <v>#REF!</v>
      </c>
      <c r="AB265" s="56" t="e">
        <v>#REF!</v>
      </c>
      <c r="AC265" s="56" t="e">
        <v>#REF!</v>
      </c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</row>
    <row r="266" spans="1:63" s="23" customFormat="1" x14ac:dyDescent="0.35">
      <c r="A266" s="23" t="s">
        <v>15</v>
      </c>
      <c r="B266" s="23" t="s">
        <v>16</v>
      </c>
      <c r="C266" s="56"/>
      <c r="D266" s="56"/>
      <c r="E266" s="56"/>
      <c r="F266" s="56"/>
      <c r="G266" s="56" t="e">
        <v>#REF!</v>
      </c>
      <c r="H266" s="56"/>
      <c r="I266" s="56" t="e">
        <v>#REF!</v>
      </c>
      <c r="J266" s="56"/>
      <c r="K266" s="56" t="e">
        <v>#REF!</v>
      </c>
      <c r="L266" s="56"/>
      <c r="M266" s="56" t="e">
        <v>#REF!</v>
      </c>
      <c r="N266" s="56"/>
      <c r="O266" s="56" t="e">
        <v>#REF!</v>
      </c>
      <c r="P266" s="56"/>
      <c r="Q266" s="56" t="e">
        <v>#REF!</v>
      </c>
      <c r="R266" s="56"/>
      <c r="S266" s="56" t="e">
        <v>#REF!</v>
      </c>
      <c r="T266" s="56"/>
      <c r="U266" s="56" t="e">
        <v>#REF!</v>
      </c>
      <c r="V266" s="56"/>
      <c r="W266" s="56" t="e">
        <v>#REF!</v>
      </c>
      <c r="X266" s="56"/>
      <c r="Y266" s="56" t="e">
        <v>#REF!</v>
      </c>
      <c r="Z266" s="56" t="e">
        <v>#REF!</v>
      </c>
      <c r="AA266" s="56" t="e">
        <v>#REF!</v>
      </c>
      <c r="AB266" s="56" t="e">
        <v>#REF!</v>
      </c>
      <c r="AC266" s="56" t="e">
        <v>#REF!</v>
      </c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</row>
    <row r="267" spans="1:63" s="23" customFormat="1" x14ac:dyDescent="0.35">
      <c r="A267" s="23" t="s">
        <v>17</v>
      </c>
      <c r="B267" s="23" t="s">
        <v>18</v>
      </c>
      <c r="C267" s="56"/>
      <c r="D267" s="56"/>
      <c r="E267" s="56"/>
      <c r="F267" s="56"/>
      <c r="G267" s="56" t="e">
        <v>#REF!</v>
      </c>
      <c r="H267" s="56"/>
      <c r="I267" s="56" t="e">
        <v>#REF!</v>
      </c>
      <c r="J267" s="56"/>
      <c r="K267" s="56" t="e">
        <v>#REF!</v>
      </c>
      <c r="L267" s="56"/>
      <c r="M267" s="56" t="e">
        <v>#REF!</v>
      </c>
      <c r="N267" s="56"/>
      <c r="O267" s="56" t="e">
        <v>#REF!</v>
      </c>
      <c r="P267" s="56"/>
      <c r="Q267" s="56" t="e">
        <v>#REF!</v>
      </c>
      <c r="R267" s="56"/>
      <c r="S267" s="56" t="e">
        <v>#REF!</v>
      </c>
      <c r="T267" s="56"/>
      <c r="U267" s="56" t="e">
        <v>#REF!</v>
      </c>
      <c r="V267" s="56"/>
      <c r="W267" s="56" t="e">
        <v>#REF!</v>
      </c>
      <c r="X267" s="56"/>
      <c r="Y267" s="56" t="e">
        <v>#REF!</v>
      </c>
      <c r="Z267" s="56" t="e">
        <v>#REF!</v>
      </c>
      <c r="AA267" s="56" t="e">
        <v>#REF!</v>
      </c>
      <c r="AB267" s="56" t="e">
        <v>#REF!</v>
      </c>
      <c r="AC267" s="56" t="e">
        <v>#REF!</v>
      </c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</row>
    <row r="268" spans="1:63" s="23" customFormat="1" x14ac:dyDescent="0.35">
      <c r="A268" s="23" t="s">
        <v>19</v>
      </c>
      <c r="B268" s="23" t="s">
        <v>20</v>
      </c>
      <c r="C268" s="56"/>
      <c r="D268" s="56"/>
      <c r="E268" s="56"/>
      <c r="F268" s="56"/>
      <c r="G268" s="56" t="e">
        <v>#REF!</v>
      </c>
      <c r="H268" s="56"/>
      <c r="I268" s="56" t="e">
        <v>#REF!</v>
      </c>
      <c r="J268" s="56"/>
      <c r="K268" s="56" t="e">
        <v>#REF!</v>
      </c>
      <c r="L268" s="56"/>
      <c r="M268" s="56" t="e">
        <v>#REF!</v>
      </c>
      <c r="N268" s="56"/>
      <c r="O268" s="56" t="e">
        <v>#REF!</v>
      </c>
      <c r="P268" s="56"/>
      <c r="Q268" s="56" t="e">
        <v>#REF!</v>
      </c>
      <c r="R268" s="56"/>
      <c r="S268" s="56" t="e">
        <v>#REF!</v>
      </c>
      <c r="T268" s="56"/>
      <c r="U268" s="56" t="e">
        <v>#REF!</v>
      </c>
      <c r="V268" s="56"/>
      <c r="W268" s="56" t="e">
        <v>#REF!</v>
      </c>
      <c r="X268" s="56"/>
      <c r="Y268" s="56" t="e">
        <v>#REF!</v>
      </c>
      <c r="Z268" s="56" t="e">
        <v>#REF!</v>
      </c>
      <c r="AA268" s="56" t="e">
        <v>#REF!</v>
      </c>
      <c r="AB268" s="56" t="e">
        <v>#REF!</v>
      </c>
      <c r="AC268" s="56" t="e">
        <v>#REF!</v>
      </c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</row>
    <row r="269" spans="1:63" s="23" customFormat="1" x14ac:dyDescent="0.35">
      <c r="A269" s="23" t="s">
        <v>21</v>
      </c>
      <c r="B269" s="23" t="s">
        <v>22</v>
      </c>
      <c r="C269" s="56"/>
      <c r="D269" s="56"/>
      <c r="E269" s="56"/>
      <c r="F269" s="56"/>
      <c r="G269" s="56" t="e">
        <v>#REF!</v>
      </c>
      <c r="H269" s="56"/>
      <c r="I269" s="56" t="e">
        <v>#REF!</v>
      </c>
      <c r="J269" s="56"/>
      <c r="K269" s="56" t="e">
        <v>#REF!</v>
      </c>
      <c r="L269" s="56"/>
      <c r="M269" s="56" t="e">
        <v>#REF!</v>
      </c>
      <c r="N269" s="56"/>
      <c r="O269" s="56" t="e">
        <v>#REF!</v>
      </c>
      <c r="P269" s="56"/>
      <c r="Q269" s="56" t="e">
        <v>#REF!</v>
      </c>
      <c r="R269" s="56"/>
      <c r="S269" s="56" t="e">
        <v>#REF!</v>
      </c>
      <c r="T269" s="56"/>
      <c r="U269" s="56" t="e">
        <v>#REF!</v>
      </c>
      <c r="V269" s="56"/>
      <c r="W269" s="56" t="e">
        <v>#REF!</v>
      </c>
      <c r="X269" s="56"/>
      <c r="Y269" s="56" t="e">
        <v>#REF!</v>
      </c>
      <c r="Z269" s="56" t="e">
        <v>#REF!</v>
      </c>
      <c r="AA269" s="56" t="e">
        <v>#REF!</v>
      </c>
      <c r="AB269" s="56" t="e">
        <v>#REF!</v>
      </c>
      <c r="AC269" s="56" t="e">
        <v>#REF!</v>
      </c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</row>
    <row r="270" spans="1:63" s="23" customFormat="1" x14ac:dyDescent="0.35">
      <c r="A270" s="23" t="s">
        <v>23</v>
      </c>
      <c r="B270" s="23" t="s">
        <v>24</v>
      </c>
      <c r="C270" s="56"/>
      <c r="D270" s="56"/>
      <c r="E270" s="56"/>
      <c r="F270" s="56"/>
      <c r="G270" s="56" t="e">
        <v>#REF!</v>
      </c>
      <c r="H270" s="56"/>
      <c r="I270" s="56" t="e">
        <v>#REF!</v>
      </c>
      <c r="J270" s="56"/>
      <c r="K270" s="56" t="e">
        <v>#REF!</v>
      </c>
      <c r="L270" s="56"/>
      <c r="M270" s="56" t="e">
        <v>#REF!</v>
      </c>
      <c r="N270" s="56"/>
      <c r="O270" s="56" t="e">
        <v>#REF!</v>
      </c>
      <c r="P270" s="56"/>
      <c r="Q270" s="56" t="e">
        <v>#REF!</v>
      </c>
      <c r="R270" s="56"/>
      <c r="S270" s="56" t="e">
        <v>#REF!</v>
      </c>
      <c r="T270" s="56"/>
      <c r="U270" s="56" t="e">
        <v>#REF!</v>
      </c>
      <c r="V270" s="56"/>
      <c r="W270" s="56" t="e">
        <v>#REF!</v>
      </c>
      <c r="X270" s="56"/>
      <c r="Y270" s="56" t="e">
        <v>#REF!</v>
      </c>
      <c r="Z270" s="56" t="e">
        <v>#REF!</v>
      </c>
      <c r="AA270" s="56" t="e">
        <v>#REF!</v>
      </c>
      <c r="AB270" s="56" t="e">
        <v>#REF!</v>
      </c>
      <c r="AC270" s="56" t="e">
        <v>#REF!</v>
      </c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</row>
    <row r="271" spans="1:63" s="23" customFormat="1" x14ac:dyDescent="0.35">
      <c r="A271" s="23" t="s">
        <v>25</v>
      </c>
      <c r="B271" s="23" t="s">
        <v>26</v>
      </c>
      <c r="C271" s="56"/>
      <c r="D271" s="56"/>
      <c r="E271" s="56"/>
      <c r="F271" s="56"/>
      <c r="G271" s="56" t="e">
        <v>#REF!</v>
      </c>
      <c r="H271" s="56"/>
      <c r="I271" s="56" t="e">
        <v>#REF!</v>
      </c>
      <c r="J271" s="56"/>
      <c r="K271" s="56" t="e">
        <v>#REF!</v>
      </c>
      <c r="L271" s="56"/>
      <c r="M271" s="56" t="e">
        <v>#REF!</v>
      </c>
      <c r="N271" s="56"/>
      <c r="O271" s="56" t="e">
        <v>#REF!</v>
      </c>
      <c r="P271" s="56"/>
      <c r="Q271" s="56" t="e">
        <v>#REF!</v>
      </c>
      <c r="R271" s="56"/>
      <c r="S271" s="56" t="e">
        <v>#REF!</v>
      </c>
      <c r="T271" s="56"/>
      <c r="U271" s="56" t="e">
        <v>#REF!</v>
      </c>
      <c r="V271" s="56"/>
      <c r="W271" s="56" t="e">
        <v>#REF!</v>
      </c>
      <c r="X271" s="56"/>
      <c r="Y271" s="56" t="e">
        <v>#REF!</v>
      </c>
      <c r="Z271" s="56" t="e">
        <v>#REF!</v>
      </c>
      <c r="AA271" s="56" t="e">
        <v>#REF!</v>
      </c>
      <c r="AB271" s="56" t="e">
        <v>#REF!</v>
      </c>
      <c r="AC271" s="56" t="e">
        <v>#REF!</v>
      </c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</row>
    <row r="272" spans="1:63" s="23" customFormat="1" x14ac:dyDescent="0.35">
      <c r="A272" s="23" t="s">
        <v>27</v>
      </c>
      <c r="B272" s="23" t="s">
        <v>28</v>
      </c>
      <c r="C272" s="56"/>
      <c r="D272" s="56"/>
      <c r="E272" s="56"/>
      <c r="F272" s="56"/>
      <c r="G272" s="56" t="e">
        <v>#REF!</v>
      </c>
      <c r="H272" s="56"/>
      <c r="I272" s="56" t="e">
        <v>#REF!</v>
      </c>
      <c r="J272" s="56"/>
      <c r="K272" s="56" t="e">
        <v>#REF!</v>
      </c>
      <c r="L272" s="56"/>
      <c r="M272" s="56" t="e">
        <v>#REF!</v>
      </c>
      <c r="N272" s="56"/>
      <c r="O272" s="56" t="e">
        <v>#REF!</v>
      </c>
      <c r="P272" s="56"/>
      <c r="Q272" s="56" t="e">
        <v>#REF!</v>
      </c>
      <c r="R272" s="56"/>
      <c r="S272" s="56" t="e">
        <v>#REF!</v>
      </c>
      <c r="T272" s="56"/>
      <c r="U272" s="56" t="e">
        <v>#REF!</v>
      </c>
      <c r="V272" s="56"/>
      <c r="W272" s="56" t="e">
        <v>#REF!</v>
      </c>
      <c r="X272" s="56"/>
      <c r="Y272" s="56" t="e">
        <v>#REF!</v>
      </c>
      <c r="Z272" s="56" t="e">
        <v>#REF!</v>
      </c>
      <c r="AA272" s="56" t="e">
        <v>#REF!</v>
      </c>
      <c r="AB272" s="56" t="e">
        <v>#REF!</v>
      </c>
      <c r="AC272" s="56" t="e">
        <v>#REF!</v>
      </c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</row>
    <row r="273" spans="1:63" s="23" customFormat="1" x14ac:dyDescent="0.35">
      <c r="A273" s="23" t="s">
        <v>29</v>
      </c>
      <c r="B273" s="23" t="s">
        <v>30</v>
      </c>
      <c r="C273" s="56"/>
      <c r="D273" s="56"/>
      <c r="E273" s="56"/>
      <c r="F273" s="56"/>
      <c r="G273" s="56" t="e">
        <v>#REF!</v>
      </c>
      <c r="H273" s="56"/>
      <c r="I273" s="56" t="e">
        <v>#REF!</v>
      </c>
      <c r="J273" s="56"/>
      <c r="K273" s="56" t="e">
        <v>#REF!</v>
      </c>
      <c r="L273" s="56"/>
      <c r="M273" s="56" t="e">
        <v>#REF!</v>
      </c>
      <c r="N273" s="56"/>
      <c r="O273" s="56" t="e">
        <v>#REF!</v>
      </c>
      <c r="P273" s="56"/>
      <c r="Q273" s="56" t="e">
        <v>#REF!</v>
      </c>
      <c r="R273" s="56"/>
      <c r="S273" s="56" t="e">
        <v>#REF!</v>
      </c>
      <c r="T273" s="56"/>
      <c r="U273" s="56" t="e">
        <v>#REF!</v>
      </c>
      <c r="V273" s="56"/>
      <c r="W273" s="56" t="e">
        <v>#REF!</v>
      </c>
      <c r="X273" s="56"/>
      <c r="Y273" s="56" t="e">
        <v>#REF!</v>
      </c>
      <c r="Z273" s="56" t="e">
        <v>#REF!</v>
      </c>
      <c r="AA273" s="56" t="e">
        <v>#REF!</v>
      </c>
      <c r="AB273" s="56" t="e">
        <v>#REF!</v>
      </c>
      <c r="AC273" s="56" t="e">
        <v>#REF!</v>
      </c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</row>
    <row r="274" spans="1:63" s="23" customFormat="1" x14ac:dyDescent="0.35">
      <c r="A274" s="23" t="s">
        <v>31</v>
      </c>
      <c r="B274" s="23" t="s">
        <v>32</v>
      </c>
      <c r="C274" s="56"/>
      <c r="D274" s="56"/>
      <c r="E274" s="56"/>
      <c r="F274" s="56"/>
      <c r="G274" s="56" t="e">
        <v>#REF!</v>
      </c>
      <c r="H274" s="56"/>
      <c r="I274" s="56" t="e">
        <v>#REF!</v>
      </c>
      <c r="J274" s="56"/>
      <c r="K274" s="56" t="e">
        <v>#REF!</v>
      </c>
      <c r="L274" s="56"/>
      <c r="M274" s="56" t="e">
        <v>#REF!</v>
      </c>
      <c r="N274" s="56"/>
      <c r="O274" s="56" t="e">
        <v>#REF!</v>
      </c>
      <c r="P274" s="56"/>
      <c r="Q274" s="56" t="e">
        <v>#REF!</v>
      </c>
      <c r="R274" s="56"/>
      <c r="S274" s="56" t="e">
        <v>#REF!</v>
      </c>
      <c r="T274" s="56"/>
      <c r="U274" s="56" t="e">
        <v>#REF!</v>
      </c>
      <c r="V274" s="56"/>
      <c r="W274" s="56" t="e">
        <v>#REF!</v>
      </c>
      <c r="X274" s="56"/>
      <c r="Y274" s="56" t="e">
        <v>#REF!</v>
      </c>
      <c r="Z274" s="56" t="e">
        <v>#REF!</v>
      </c>
      <c r="AA274" s="56" t="e">
        <v>#REF!</v>
      </c>
      <c r="AB274" s="56" t="e">
        <v>#REF!</v>
      </c>
      <c r="AC274" s="56" t="e">
        <v>#REF!</v>
      </c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</row>
    <row r="275" spans="1:63" s="23" customFormat="1" x14ac:dyDescent="0.35">
      <c r="A275" s="23" t="s">
        <v>33</v>
      </c>
      <c r="B275" s="23" t="s">
        <v>34</v>
      </c>
      <c r="C275" s="56"/>
      <c r="D275" s="56"/>
      <c r="E275" s="56"/>
      <c r="F275" s="56"/>
      <c r="G275" s="56" t="e">
        <v>#REF!</v>
      </c>
      <c r="H275" s="56"/>
      <c r="I275" s="56"/>
      <c r="J275" s="56"/>
      <c r="K275" s="56" t="e">
        <v>#REF!</v>
      </c>
      <c r="L275" s="56"/>
      <c r="M275" s="56"/>
      <c r="N275" s="56"/>
      <c r="O275" s="56" t="e">
        <v>#REF!</v>
      </c>
      <c r="P275" s="56"/>
      <c r="Q275" s="56"/>
      <c r="R275" s="56"/>
      <c r="S275" s="56" t="e">
        <v>#REF!</v>
      </c>
      <c r="T275" s="56"/>
      <c r="U275" s="56"/>
      <c r="V275" s="56"/>
      <c r="W275" s="56" t="e">
        <v>#REF!</v>
      </c>
      <c r="X275" s="56"/>
      <c r="Y275" s="56"/>
      <c r="Z275" s="56" t="e">
        <v>#REF!</v>
      </c>
      <c r="AA275" s="56" t="e">
        <v>#REF!</v>
      </c>
      <c r="AB275" s="56" t="e">
        <v>#REF!</v>
      </c>
      <c r="AC275" s="56" t="e">
        <v>#REF!</v>
      </c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</row>
    <row r="276" spans="1:63" s="23" customFormat="1" x14ac:dyDescent="0.35">
      <c r="A276" s="23" t="s">
        <v>35</v>
      </c>
      <c r="B276" s="23" t="s">
        <v>36</v>
      </c>
      <c r="C276" s="56"/>
      <c r="D276" s="56"/>
      <c r="E276" s="56"/>
      <c r="F276" s="56"/>
      <c r="G276" s="56" t="e">
        <v>#REF!</v>
      </c>
      <c r="H276" s="56"/>
      <c r="I276" s="56"/>
      <c r="J276" s="56"/>
      <c r="K276" s="56" t="e">
        <v>#REF!</v>
      </c>
      <c r="L276" s="56"/>
      <c r="M276" s="56"/>
      <c r="N276" s="56"/>
      <c r="O276" s="56" t="e">
        <v>#REF!</v>
      </c>
      <c r="P276" s="56"/>
      <c r="Q276" s="56"/>
      <c r="R276" s="56"/>
      <c r="S276" s="56" t="e">
        <v>#REF!</v>
      </c>
      <c r="T276" s="56"/>
      <c r="U276" s="56"/>
      <c r="V276" s="56"/>
      <c r="W276" s="56" t="e">
        <v>#REF!</v>
      </c>
      <c r="X276" s="56"/>
      <c r="Y276" s="56" t="e">
        <v>#REF!</v>
      </c>
      <c r="Z276" s="56" t="e">
        <v>#REF!</v>
      </c>
      <c r="AA276" s="56" t="e">
        <v>#REF!</v>
      </c>
      <c r="AB276" s="56" t="e">
        <v>#REF!</v>
      </c>
      <c r="AC276" s="56" t="e">
        <v>#REF!</v>
      </c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</row>
    <row r="277" spans="1:63" s="23" customFormat="1" x14ac:dyDescent="0.35">
      <c r="A277" s="23" t="s">
        <v>37</v>
      </c>
      <c r="B277" s="23" t="s">
        <v>38</v>
      </c>
      <c r="C277" s="56"/>
      <c r="D277" s="56"/>
      <c r="E277" s="56"/>
      <c r="F277" s="56"/>
      <c r="G277" s="56" t="e">
        <v>#REF!</v>
      </c>
      <c r="H277" s="56"/>
      <c r="I277" s="56"/>
      <c r="J277" s="56"/>
      <c r="K277" s="56" t="e">
        <v>#REF!</v>
      </c>
      <c r="L277" s="56"/>
      <c r="M277" s="56"/>
      <c r="N277" s="56"/>
      <c r="O277" s="56" t="e">
        <v>#REF!</v>
      </c>
      <c r="P277" s="56"/>
      <c r="Q277" s="56"/>
      <c r="R277" s="56"/>
      <c r="S277" s="56" t="e">
        <v>#REF!</v>
      </c>
      <c r="T277" s="56"/>
      <c r="U277" s="56"/>
      <c r="V277" s="56"/>
      <c r="W277" s="56" t="e">
        <v>#REF!</v>
      </c>
      <c r="X277" s="56"/>
      <c r="Y277" s="56" t="e">
        <v>#REF!</v>
      </c>
      <c r="Z277" s="56" t="e">
        <v>#REF!</v>
      </c>
      <c r="AA277" s="56" t="e">
        <v>#REF!</v>
      </c>
      <c r="AB277" s="56" t="e">
        <v>#REF!</v>
      </c>
      <c r="AC277" s="56" t="e">
        <v>#REF!</v>
      </c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</row>
    <row r="278" spans="1:63" s="23" customFormat="1" x14ac:dyDescent="0.35">
      <c r="A278" s="23" t="s">
        <v>39</v>
      </c>
      <c r="B278" s="23" t="s">
        <v>40</v>
      </c>
      <c r="C278" s="56"/>
      <c r="D278" s="56"/>
      <c r="E278" s="56"/>
      <c r="F278" s="56"/>
      <c r="G278" s="56" t="e">
        <v>#REF!</v>
      </c>
      <c r="H278" s="56"/>
      <c r="I278" s="56"/>
      <c r="J278" s="56"/>
      <c r="K278" s="56" t="e">
        <v>#REF!</v>
      </c>
      <c r="L278" s="56"/>
      <c r="M278" s="56"/>
      <c r="N278" s="56"/>
      <c r="O278" s="56" t="e">
        <v>#REF!</v>
      </c>
      <c r="P278" s="56"/>
      <c r="Q278" s="56"/>
      <c r="R278" s="56"/>
      <c r="S278" s="56" t="e">
        <v>#REF!</v>
      </c>
      <c r="T278" s="56"/>
      <c r="U278" s="56"/>
      <c r="V278" s="56"/>
      <c r="W278" s="56" t="e">
        <v>#REF!</v>
      </c>
      <c r="X278" s="56"/>
      <c r="Y278" s="56" t="e">
        <v>#REF!</v>
      </c>
      <c r="Z278" s="56" t="e">
        <v>#REF!</v>
      </c>
      <c r="AA278" s="56" t="e">
        <v>#REF!</v>
      </c>
      <c r="AB278" s="56" t="e">
        <v>#REF!</v>
      </c>
      <c r="AC278" s="56" t="e">
        <v>#REF!</v>
      </c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</row>
    <row r="279" spans="1:63" s="23" customFormat="1" x14ac:dyDescent="0.35">
      <c r="A279" s="23" t="s">
        <v>41</v>
      </c>
      <c r="B279" s="23" t="s">
        <v>42</v>
      </c>
      <c r="C279" s="56"/>
      <c r="D279" s="56"/>
      <c r="E279" s="56"/>
      <c r="F279" s="56"/>
      <c r="G279" s="56" t="e">
        <v>#REF!</v>
      </c>
      <c r="H279" s="56"/>
      <c r="I279" s="56"/>
      <c r="J279" s="56"/>
      <c r="K279" s="56" t="e">
        <v>#REF!</v>
      </c>
      <c r="L279" s="56"/>
      <c r="M279" s="56"/>
      <c r="N279" s="56"/>
      <c r="O279" s="56" t="e">
        <v>#REF!</v>
      </c>
      <c r="P279" s="56"/>
      <c r="Q279" s="56"/>
      <c r="R279" s="56"/>
      <c r="S279" s="56" t="e">
        <v>#REF!</v>
      </c>
      <c r="T279" s="56"/>
      <c r="U279" s="56"/>
      <c r="V279" s="56"/>
      <c r="W279" s="56" t="e">
        <v>#REF!</v>
      </c>
      <c r="X279" s="56"/>
      <c r="Y279" s="56" t="e">
        <v>#REF!</v>
      </c>
      <c r="Z279" s="56" t="e">
        <v>#REF!</v>
      </c>
      <c r="AA279" s="56" t="e">
        <v>#REF!</v>
      </c>
      <c r="AB279" s="56" t="e">
        <v>#REF!</v>
      </c>
      <c r="AC279" s="56" t="e">
        <v>#REF!</v>
      </c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</row>
    <row r="280" spans="1:63" s="23" customFormat="1" x14ac:dyDescent="0.35">
      <c r="A280" s="23" t="s">
        <v>43</v>
      </c>
      <c r="B280" s="23" t="s">
        <v>44</v>
      </c>
      <c r="C280" s="56"/>
      <c r="D280" s="56"/>
      <c r="E280" s="56"/>
      <c r="F280" s="56"/>
      <c r="G280" s="56" t="e">
        <v>#REF!</v>
      </c>
      <c r="H280" s="56"/>
      <c r="I280" s="56"/>
      <c r="J280" s="56"/>
      <c r="K280" s="56" t="e">
        <v>#REF!</v>
      </c>
      <c r="L280" s="56"/>
      <c r="M280" s="56"/>
      <c r="N280" s="56"/>
      <c r="O280" s="56" t="e">
        <v>#REF!</v>
      </c>
      <c r="P280" s="56"/>
      <c r="Q280" s="56"/>
      <c r="R280" s="56"/>
      <c r="S280" s="56" t="e">
        <v>#REF!</v>
      </c>
      <c r="T280" s="56"/>
      <c r="U280" s="56"/>
      <c r="V280" s="56"/>
      <c r="W280" s="56" t="e">
        <v>#REF!</v>
      </c>
      <c r="X280" s="56"/>
      <c r="Y280" s="56"/>
      <c r="Z280" s="56" t="e">
        <v>#REF!</v>
      </c>
      <c r="AA280" s="56" t="e">
        <v>#REF!</v>
      </c>
      <c r="AB280" s="56" t="e">
        <v>#REF!</v>
      </c>
      <c r="AC280" s="56" t="e">
        <v>#REF!</v>
      </c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</row>
    <row r="281" spans="1:63" s="23" customFormat="1" x14ac:dyDescent="0.35">
      <c r="A281" s="23" t="s">
        <v>45</v>
      </c>
      <c r="B281" s="23" t="s">
        <v>46</v>
      </c>
      <c r="C281" s="56"/>
      <c r="D281" s="56"/>
      <c r="E281" s="56"/>
      <c r="F281" s="56"/>
      <c r="G281" s="56"/>
      <c r="H281" s="56"/>
      <c r="I281" s="56"/>
      <c r="J281" s="56"/>
      <c r="K281" s="56" t="e">
        <v>#REF!</v>
      </c>
      <c r="L281" s="56"/>
      <c r="M281" s="56"/>
      <c r="N281" s="56"/>
      <c r="O281" s="56" t="e">
        <v>#REF!</v>
      </c>
      <c r="P281" s="56"/>
      <c r="Q281" s="56"/>
      <c r="R281" s="56"/>
      <c r="S281" s="56" t="e">
        <v>#REF!</v>
      </c>
      <c r="T281" s="56"/>
      <c r="U281" s="56"/>
      <c r="V281" s="56"/>
      <c r="W281" s="56" t="e">
        <v>#REF!</v>
      </c>
      <c r="X281" s="56"/>
      <c r="Y281" s="56" t="e">
        <v>#REF!</v>
      </c>
      <c r="Z281" s="56" t="e">
        <v>#REF!</v>
      </c>
      <c r="AA281" s="56" t="e">
        <v>#REF!</v>
      </c>
      <c r="AB281" s="56" t="e">
        <v>#REF!</v>
      </c>
      <c r="AC281" s="56" t="e">
        <v>#REF!</v>
      </c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</row>
    <row r="282" spans="1:63" s="23" customFormat="1" x14ac:dyDescent="0.35">
      <c r="A282" s="23" t="s">
        <v>47</v>
      </c>
      <c r="B282" s="23" t="s">
        <v>48</v>
      </c>
      <c r="C282" s="56"/>
      <c r="D282" s="56"/>
      <c r="E282" s="56"/>
      <c r="F282" s="56"/>
      <c r="G282" s="56" t="e">
        <v>#REF!</v>
      </c>
      <c r="H282" s="56"/>
      <c r="I282" s="56"/>
      <c r="J282" s="56"/>
      <c r="K282" s="56" t="e">
        <v>#REF!</v>
      </c>
      <c r="L282" s="56"/>
      <c r="M282" s="56"/>
      <c r="N282" s="56"/>
      <c r="O282" s="56" t="e">
        <v>#REF!</v>
      </c>
      <c r="P282" s="56"/>
      <c r="Q282" s="56"/>
      <c r="R282" s="56"/>
      <c r="S282" s="56" t="e">
        <v>#REF!</v>
      </c>
      <c r="T282" s="56"/>
      <c r="U282" s="56"/>
      <c r="V282" s="56"/>
      <c r="W282" s="56" t="e">
        <v>#REF!</v>
      </c>
      <c r="X282" s="56"/>
      <c r="Y282" s="56"/>
      <c r="Z282" s="56" t="e">
        <v>#REF!</v>
      </c>
      <c r="AA282" s="56" t="e">
        <v>#REF!</v>
      </c>
      <c r="AB282" s="56" t="e">
        <v>#REF!</v>
      </c>
      <c r="AC282" s="56" t="e">
        <v>#REF!</v>
      </c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</row>
    <row r="283" spans="1:63" s="23" customFormat="1" x14ac:dyDescent="0.35">
      <c r="A283" s="23" t="s">
        <v>49</v>
      </c>
      <c r="B283" s="23" t="s">
        <v>50</v>
      </c>
      <c r="C283" s="56"/>
      <c r="D283" s="56"/>
      <c r="E283" s="56"/>
      <c r="F283" s="56"/>
      <c r="G283" s="56" t="e">
        <v>#REF!</v>
      </c>
      <c r="H283" s="56"/>
      <c r="I283" s="56"/>
      <c r="J283" s="56"/>
      <c r="K283" s="56" t="e">
        <v>#REF!</v>
      </c>
      <c r="L283" s="56"/>
      <c r="M283" s="56"/>
      <c r="N283" s="56"/>
      <c r="O283" s="56" t="e">
        <v>#REF!</v>
      </c>
      <c r="P283" s="56"/>
      <c r="Q283" s="56"/>
      <c r="R283" s="56"/>
      <c r="S283" s="56" t="e">
        <v>#REF!</v>
      </c>
      <c r="T283" s="56"/>
      <c r="U283" s="56"/>
      <c r="V283" s="56"/>
      <c r="W283" s="56" t="e">
        <v>#REF!</v>
      </c>
      <c r="X283" s="56"/>
      <c r="Y283" s="56" t="e">
        <v>#REF!</v>
      </c>
      <c r="Z283" s="56" t="e">
        <v>#REF!</v>
      </c>
      <c r="AA283" s="56" t="e">
        <v>#REF!</v>
      </c>
      <c r="AB283" s="56" t="e">
        <v>#REF!</v>
      </c>
      <c r="AC283" s="56" t="e">
        <v>#REF!</v>
      </c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</row>
    <row r="284" spans="1:63" s="25" customFormat="1" ht="13.15" x14ac:dyDescent="0.4">
      <c r="A284" s="10" t="s">
        <v>85</v>
      </c>
      <c r="B284" s="25" t="s">
        <v>51</v>
      </c>
      <c r="C284" s="57"/>
      <c r="D284" s="57"/>
      <c r="E284" s="57"/>
      <c r="F284" s="57"/>
      <c r="G284" s="57" t="e">
        <v>#REF!</v>
      </c>
      <c r="H284" s="57"/>
      <c r="I284" s="57" t="e">
        <v>#REF!</v>
      </c>
      <c r="J284" s="57"/>
      <c r="K284" s="57" t="e">
        <v>#REF!</v>
      </c>
      <c r="L284" s="57"/>
      <c r="M284" s="57" t="e">
        <v>#REF!</v>
      </c>
      <c r="N284" s="57"/>
      <c r="O284" s="57" t="e">
        <v>#REF!</v>
      </c>
      <c r="P284" s="57"/>
      <c r="Q284" s="57" t="e">
        <v>#REF!</v>
      </c>
      <c r="R284" s="57"/>
      <c r="S284" s="57" t="e">
        <v>#REF!</v>
      </c>
      <c r="T284" s="57"/>
      <c r="U284" s="57" t="e">
        <v>#REF!</v>
      </c>
      <c r="V284" s="57"/>
      <c r="W284" s="57" t="e">
        <v>#REF!</v>
      </c>
      <c r="X284" s="57"/>
      <c r="Y284" s="57" t="e">
        <v>#REF!</v>
      </c>
      <c r="Z284" s="57" t="e">
        <v>#REF!</v>
      </c>
      <c r="AA284" s="57" t="e">
        <v>#REF!</v>
      </c>
      <c r="AB284" s="57" t="e">
        <v>#REF!</v>
      </c>
      <c r="AC284" s="57" t="e">
        <v>#REF!</v>
      </c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</row>
    <row r="285" spans="1:63" s="23" customFormat="1" x14ac:dyDescent="0.35">
      <c r="B285" s="27" t="s">
        <v>52</v>
      </c>
      <c r="C285" s="58"/>
      <c r="D285" s="58"/>
      <c r="E285" s="58"/>
      <c r="F285" s="58"/>
      <c r="G285" s="58" t="e">
        <v>#REF!</v>
      </c>
      <c r="H285" s="58"/>
      <c r="I285" s="58" t="e">
        <v>#REF!</v>
      </c>
      <c r="J285" s="58"/>
      <c r="K285" s="58" t="e">
        <v>#REF!</v>
      </c>
      <c r="L285" s="58"/>
      <c r="M285" s="58" t="e">
        <v>#REF!</v>
      </c>
      <c r="N285" s="58"/>
      <c r="O285" s="58" t="e">
        <v>#REF!</v>
      </c>
      <c r="P285" s="58"/>
      <c r="Q285" s="58" t="e">
        <v>#REF!</v>
      </c>
      <c r="R285" s="58"/>
      <c r="S285" s="58" t="e">
        <v>#REF!</v>
      </c>
      <c r="T285" s="58"/>
      <c r="U285" s="58" t="e">
        <v>#REF!</v>
      </c>
      <c r="V285" s="58"/>
      <c r="W285" s="58" t="e">
        <v>#REF!</v>
      </c>
      <c r="X285" s="58"/>
      <c r="Y285" s="58" t="e">
        <v>#REF!</v>
      </c>
      <c r="Z285" s="58" t="e">
        <v>#REF!</v>
      </c>
      <c r="AA285" s="58" t="e">
        <v>#REF!</v>
      </c>
      <c r="AB285" s="58" t="e">
        <v>#REF!</v>
      </c>
      <c r="AC285" s="58" t="e">
        <v>#REF!</v>
      </c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</row>
    <row r="286" spans="1:63" s="23" customFormat="1" x14ac:dyDescent="0.35">
      <c r="B286" s="27" t="s">
        <v>53</v>
      </c>
      <c r="C286" s="58"/>
      <c r="D286" s="58"/>
      <c r="E286" s="58"/>
      <c r="F286" s="58"/>
      <c r="G286" s="58" t="e">
        <v>#REF!</v>
      </c>
      <c r="H286" s="58"/>
      <c r="I286" s="58" t="e">
        <v>#REF!</v>
      </c>
      <c r="J286" s="58"/>
      <c r="K286" s="58" t="e">
        <v>#REF!</v>
      </c>
      <c r="L286" s="58"/>
      <c r="M286" s="58" t="e">
        <v>#REF!</v>
      </c>
      <c r="N286" s="58"/>
      <c r="O286" s="58" t="e">
        <v>#REF!</v>
      </c>
      <c r="P286" s="58"/>
      <c r="Q286" s="58" t="e">
        <v>#REF!</v>
      </c>
      <c r="R286" s="58"/>
      <c r="S286" s="58" t="e">
        <v>#REF!</v>
      </c>
      <c r="T286" s="58"/>
      <c r="U286" s="58" t="e">
        <v>#REF!</v>
      </c>
      <c r="V286" s="58"/>
      <c r="W286" s="58" t="e">
        <v>#REF!</v>
      </c>
      <c r="X286" s="58"/>
      <c r="Y286" s="58" t="e">
        <v>#REF!</v>
      </c>
      <c r="Z286" s="58" t="e">
        <v>#REF!</v>
      </c>
      <c r="AA286" s="58" t="e">
        <v>#REF!</v>
      </c>
      <c r="AB286" s="58" t="e">
        <v>#REF!</v>
      </c>
      <c r="AC286" s="58" t="e">
        <v>#REF!</v>
      </c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</row>
    <row r="287" spans="1:63" s="23" customFormat="1" x14ac:dyDescent="0.35">
      <c r="B287" s="27" t="s">
        <v>54</v>
      </c>
      <c r="C287" s="58"/>
      <c r="D287" s="58"/>
      <c r="E287" s="58"/>
      <c r="F287" s="58"/>
      <c r="G287" s="58" t="e">
        <v>#REF!</v>
      </c>
      <c r="H287" s="58"/>
      <c r="I287" s="58" t="e">
        <v>#REF!</v>
      </c>
      <c r="J287" s="58"/>
      <c r="K287" s="58" t="e">
        <v>#REF!</v>
      </c>
      <c r="L287" s="58"/>
      <c r="M287" s="58" t="e">
        <v>#REF!</v>
      </c>
      <c r="N287" s="58"/>
      <c r="O287" s="58" t="e">
        <v>#REF!</v>
      </c>
      <c r="P287" s="58"/>
      <c r="Q287" s="58" t="e">
        <v>#REF!</v>
      </c>
      <c r="R287" s="58"/>
      <c r="S287" s="58" t="e">
        <v>#REF!</v>
      </c>
      <c r="T287" s="58"/>
      <c r="U287" s="58" t="e">
        <v>#REF!</v>
      </c>
      <c r="V287" s="58"/>
      <c r="W287" s="58" t="e">
        <v>#REF!</v>
      </c>
      <c r="X287" s="58"/>
      <c r="Y287" s="58" t="e">
        <v>#REF!</v>
      </c>
      <c r="Z287" s="58" t="e">
        <v>#REF!</v>
      </c>
      <c r="AA287" s="58" t="e">
        <v>#REF!</v>
      </c>
      <c r="AB287" s="58" t="e">
        <v>#REF!</v>
      </c>
      <c r="AC287" s="58" t="e">
        <v>#REF!</v>
      </c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  <c r="BF287" s="28"/>
      <c r="BG287" s="28"/>
      <c r="BH287" s="28"/>
      <c r="BI287" s="28"/>
      <c r="BJ287" s="28"/>
      <c r="BK287" s="28"/>
    </row>
    <row r="288" spans="1:63" s="23" customFormat="1" x14ac:dyDescent="0.35">
      <c r="A288" s="29"/>
      <c r="B288" s="30" t="s">
        <v>55</v>
      </c>
      <c r="C288" s="59"/>
      <c r="D288" s="59"/>
      <c r="E288" s="59"/>
      <c r="F288" s="59"/>
      <c r="G288" s="59"/>
      <c r="H288" s="59"/>
      <c r="I288" s="59"/>
      <c r="J288" s="59"/>
      <c r="K288" s="59" t="e">
        <v>#REF!</v>
      </c>
      <c r="L288" s="59"/>
      <c r="M288" s="59"/>
      <c r="N288" s="59"/>
      <c r="O288" s="59" t="e">
        <v>#REF!</v>
      </c>
      <c r="P288" s="59"/>
      <c r="Q288" s="59"/>
      <c r="R288" s="59"/>
      <c r="S288" s="59" t="e">
        <v>#REF!</v>
      </c>
      <c r="T288" s="59"/>
      <c r="U288" s="59"/>
      <c r="V288" s="59"/>
      <c r="W288" s="59" t="e">
        <v>#REF!</v>
      </c>
      <c r="X288" s="59"/>
      <c r="Y288" s="59"/>
      <c r="Z288" s="59" t="e">
        <v>#REF!</v>
      </c>
      <c r="AA288" s="59" t="e">
        <v>#REF!</v>
      </c>
      <c r="AB288" s="59" t="e">
        <v>#REF!</v>
      </c>
      <c r="AC288" s="59" t="e">
        <v>#REF!</v>
      </c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</row>
    <row r="289" spans="1:63" x14ac:dyDescent="0.35"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  <c r="AP289" s="64"/>
      <c r="AQ289" s="64"/>
      <c r="AR289" s="64"/>
      <c r="AS289" s="64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  <c r="BD289" s="64"/>
      <c r="BE289" s="64"/>
      <c r="BF289" s="64"/>
      <c r="BG289" s="64"/>
      <c r="BH289" s="64"/>
      <c r="BI289" s="64"/>
      <c r="BJ289" s="64"/>
      <c r="BK289" s="64"/>
    </row>
    <row r="290" spans="1:63" x14ac:dyDescent="0.35">
      <c r="A290" s="3" t="s">
        <v>181</v>
      </c>
      <c r="B290" s="4"/>
      <c r="C290" s="4"/>
      <c r="D290" s="4"/>
      <c r="E290" s="4"/>
      <c r="F290" s="4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</row>
    <row r="291" spans="1:63" s="23" customFormat="1" x14ac:dyDescent="0.35">
      <c r="A291" s="23" t="s">
        <v>1</v>
      </c>
      <c r="B291" s="23" t="s">
        <v>2</v>
      </c>
      <c r="C291" s="56"/>
      <c r="D291" s="56"/>
      <c r="E291" s="56"/>
      <c r="F291" s="56"/>
      <c r="G291" s="56" t="e">
        <v>#REF!</v>
      </c>
      <c r="H291" s="56"/>
      <c r="I291" s="56" t="e">
        <v>#REF!</v>
      </c>
      <c r="J291" s="56"/>
      <c r="K291" s="56" t="e">
        <v>#REF!</v>
      </c>
      <c r="L291" s="56"/>
      <c r="M291" s="56" t="e">
        <v>#REF!</v>
      </c>
      <c r="N291" s="56"/>
      <c r="O291" s="56" t="e">
        <v>#REF!</v>
      </c>
      <c r="P291" s="56"/>
      <c r="Q291" s="56" t="e">
        <v>#REF!</v>
      </c>
      <c r="R291" s="56"/>
      <c r="S291" s="56" t="e">
        <v>#REF!</v>
      </c>
      <c r="T291" s="56"/>
      <c r="U291" s="56" t="e">
        <v>#REF!</v>
      </c>
      <c r="V291" s="56"/>
      <c r="W291" s="56" t="e">
        <v>#REF!</v>
      </c>
      <c r="X291" s="56"/>
      <c r="Y291" s="56" t="e">
        <v>#REF!</v>
      </c>
      <c r="Z291" s="56" t="e">
        <v>#REF!</v>
      </c>
      <c r="AA291" s="56" t="e">
        <v>#REF!</v>
      </c>
      <c r="AB291" s="56" t="e">
        <v>#REF!</v>
      </c>
      <c r="AC291" s="56" t="e">
        <v>#REF!</v>
      </c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</row>
    <row r="292" spans="1:63" s="23" customFormat="1" x14ac:dyDescent="0.35">
      <c r="A292" s="23" t="s">
        <v>3</v>
      </c>
      <c r="B292" s="23" t="s">
        <v>4</v>
      </c>
      <c r="C292" s="56"/>
      <c r="D292" s="56"/>
      <c r="E292" s="56"/>
      <c r="F292" s="56"/>
      <c r="G292" s="56" t="e">
        <v>#REF!</v>
      </c>
      <c r="H292" s="56"/>
      <c r="I292" s="56" t="e">
        <v>#REF!</v>
      </c>
      <c r="J292" s="56"/>
      <c r="K292" s="56" t="e">
        <v>#REF!</v>
      </c>
      <c r="L292" s="56"/>
      <c r="M292" s="56" t="e">
        <v>#REF!</v>
      </c>
      <c r="N292" s="56"/>
      <c r="O292" s="56" t="e">
        <v>#REF!</v>
      </c>
      <c r="P292" s="56"/>
      <c r="Q292" s="56" t="e">
        <v>#REF!</v>
      </c>
      <c r="R292" s="56"/>
      <c r="S292" s="56" t="e">
        <v>#REF!</v>
      </c>
      <c r="T292" s="56"/>
      <c r="U292" s="56" t="e">
        <v>#REF!</v>
      </c>
      <c r="V292" s="56"/>
      <c r="W292" s="56" t="e">
        <v>#REF!</v>
      </c>
      <c r="X292" s="56"/>
      <c r="Y292" s="56" t="e">
        <v>#REF!</v>
      </c>
      <c r="Z292" s="56" t="e">
        <v>#REF!</v>
      </c>
      <c r="AA292" s="56" t="e">
        <v>#REF!</v>
      </c>
      <c r="AB292" s="56" t="e">
        <v>#REF!</v>
      </c>
      <c r="AC292" s="56" t="e">
        <v>#REF!</v>
      </c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</row>
    <row r="293" spans="1:63" s="23" customFormat="1" x14ac:dyDescent="0.35">
      <c r="A293" s="23" t="s">
        <v>5</v>
      </c>
      <c r="B293" s="23" t="s">
        <v>6</v>
      </c>
      <c r="C293" s="56"/>
      <c r="D293" s="56"/>
      <c r="E293" s="56"/>
      <c r="F293" s="56"/>
      <c r="G293" s="56" t="e">
        <v>#REF!</v>
      </c>
      <c r="H293" s="56"/>
      <c r="I293" s="56" t="e">
        <v>#REF!</v>
      </c>
      <c r="J293" s="56"/>
      <c r="K293" s="56" t="e">
        <v>#REF!</v>
      </c>
      <c r="L293" s="56"/>
      <c r="M293" s="56" t="e">
        <v>#REF!</v>
      </c>
      <c r="N293" s="56"/>
      <c r="O293" s="56" t="e">
        <v>#REF!</v>
      </c>
      <c r="P293" s="56"/>
      <c r="Q293" s="56" t="e">
        <v>#REF!</v>
      </c>
      <c r="R293" s="56"/>
      <c r="S293" s="56" t="e">
        <v>#REF!</v>
      </c>
      <c r="T293" s="56"/>
      <c r="U293" s="56" t="e">
        <v>#REF!</v>
      </c>
      <c r="V293" s="56"/>
      <c r="W293" s="56" t="e">
        <v>#REF!</v>
      </c>
      <c r="X293" s="56"/>
      <c r="Y293" s="56" t="e">
        <v>#REF!</v>
      </c>
      <c r="Z293" s="56" t="e">
        <v>#REF!</v>
      </c>
      <c r="AA293" s="56" t="e">
        <v>#REF!</v>
      </c>
      <c r="AB293" s="56" t="e">
        <v>#REF!</v>
      </c>
      <c r="AC293" s="56" t="e">
        <v>#REF!</v>
      </c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</row>
    <row r="294" spans="1:63" s="23" customFormat="1" x14ac:dyDescent="0.35">
      <c r="A294" s="23" t="s">
        <v>7</v>
      </c>
      <c r="B294" s="23" t="s">
        <v>8</v>
      </c>
      <c r="C294" s="56"/>
      <c r="D294" s="56"/>
      <c r="E294" s="56"/>
      <c r="F294" s="56"/>
      <c r="G294" s="56" t="e">
        <v>#REF!</v>
      </c>
      <c r="H294" s="56"/>
      <c r="I294" s="56" t="e">
        <v>#REF!</v>
      </c>
      <c r="J294" s="56"/>
      <c r="K294" s="56" t="e">
        <v>#REF!</v>
      </c>
      <c r="L294" s="56"/>
      <c r="M294" s="56" t="e">
        <v>#REF!</v>
      </c>
      <c r="N294" s="56"/>
      <c r="O294" s="56" t="e">
        <v>#REF!</v>
      </c>
      <c r="P294" s="56"/>
      <c r="Q294" s="56" t="e">
        <v>#REF!</v>
      </c>
      <c r="R294" s="56"/>
      <c r="S294" s="56" t="e">
        <v>#REF!</v>
      </c>
      <c r="T294" s="56"/>
      <c r="U294" s="56" t="e">
        <v>#REF!</v>
      </c>
      <c r="V294" s="56"/>
      <c r="W294" s="56" t="e">
        <v>#REF!</v>
      </c>
      <c r="X294" s="56"/>
      <c r="Y294" s="56" t="e">
        <v>#REF!</v>
      </c>
      <c r="Z294" s="56" t="e">
        <v>#REF!</v>
      </c>
      <c r="AA294" s="56" t="e">
        <v>#REF!</v>
      </c>
      <c r="AB294" s="56" t="e">
        <v>#REF!</v>
      </c>
      <c r="AC294" s="56" t="e">
        <v>#REF!</v>
      </c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</row>
    <row r="295" spans="1:63" s="23" customFormat="1" x14ac:dyDescent="0.35">
      <c r="A295" s="23" t="s">
        <v>9</v>
      </c>
      <c r="B295" s="23" t="s">
        <v>10</v>
      </c>
      <c r="C295" s="56"/>
      <c r="D295" s="56"/>
      <c r="E295" s="56"/>
      <c r="F295" s="56"/>
      <c r="G295" s="56" t="e">
        <v>#REF!</v>
      </c>
      <c r="H295" s="56"/>
      <c r="I295" s="56" t="e">
        <v>#REF!</v>
      </c>
      <c r="J295" s="56"/>
      <c r="K295" s="56" t="e">
        <v>#REF!</v>
      </c>
      <c r="L295" s="56"/>
      <c r="M295" s="56" t="e">
        <v>#REF!</v>
      </c>
      <c r="N295" s="56"/>
      <c r="O295" s="56" t="e">
        <v>#REF!</v>
      </c>
      <c r="P295" s="56"/>
      <c r="Q295" s="56" t="e">
        <v>#REF!</v>
      </c>
      <c r="R295" s="56"/>
      <c r="S295" s="56" t="e">
        <v>#REF!</v>
      </c>
      <c r="T295" s="56"/>
      <c r="U295" s="56" t="e">
        <v>#REF!</v>
      </c>
      <c r="V295" s="56"/>
      <c r="W295" s="56" t="e">
        <v>#REF!</v>
      </c>
      <c r="X295" s="56"/>
      <c r="Y295" s="56" t="e">
        <v>#REF!</v>
      </c>
      <c r="Z295" s="56" t="e">
        <v>#REF!</v>
      </c>
      <c r="AA295" s="56" t="e">
        <v>#REF!</v>
      </c>
      <c r="AB295" s="56" t="e">
        <v>#REF!</v>
      </c>
      <c r="AC295" s="56" t="e">
        <v>#REF!</v>
      </c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</row>
    <row r="296" spans="1:63" s="23" customFormat="1" x14ac:dyDescent="0.35">
      <c r="A296" s="23" t="s">
        <v>11</v>
      </c>
      <c r="B296" s="23" t="s">
        <v>12</v>
      </c>
      <c r="C296" s="56"/>
      <c r="D296" s="56"/>
      <c r="E296" s="56"/>
      <c r="F296" s="56"/>
      <c r="G296" s="56" t="e">
        <v>#REF!</v>
      </c>
      <c r="H296" s="56"/>
      <c r="I296" s="56" t="e">
        <v>#REF!</v>
      </c>
      <c r="J296" s="56"/>
      <c r="K296" s="56" t="e">
        <v>#REF!</v>
      </c>
      <c r="L296" s="56"/>
      <c r="M296" s="56" t="e">
        <v>#REF!</v>
      </c>
      <c r="N296" s="56"/>
      <c r="O296" s="56" t="e">
        <v>#REF!</v>
      </c>
      <c r="P296" s="56"/>
      <c r="Q296" s="56" t="e">
        <v>#REF!</v>
      </c>
      <c r="R296" s="56"/>
      <c r="S296" s="56" t="e">
        <v>#REF!</v>
      </c>
      <c r="T296" s="56"/>
      <c r="U296" s="56" t="e">
        <v>#REF!</v>
      </c>
      <c r="V296" s="56"/>
      <c r="W296" s="56" t="e">
        <v>#REF!</v>
      </c>
      <c r="X296" s="56"/>
      <c r="Y296" s="56" t="e">
        <v>#REF!</v>
      </c>
      <c r="Z296" s="56" t="e">
        <v>#REF!</v>
      </c>
      <c r="AA296" s="56" t="e">
        <v>#REF!</v>
      </c>
      <c r="AB296" s="56" t="e">
        <v>#REF!</v>
      </c>
      <c r="AC296" s="56" t="e">
        <v>#REF!</v>
      </c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</row>
    <row r="297" spans="1:63" s="23" customFormat="1" x14ac:dyDescent="0.35">
      <c r="A297" s="23" t="s">
        <v>13</v>
      </c>
      <c r="B297" s="23" t="s">
        <v>14</v>
      </c>
      <c r="C297" s="56"/>
      <c r="D297" s="56"/>
      <c r="E297" s="56"/>
      <c r="F297" s="56"/>
      <c r="G297" s="56" t="e">
        <v>#REF!</v>
      </c>
      <c r="H297" s="56"/>
      <c r="I297" s="56" t="e">
        <v>#REF!</v>
      </c>
      <c r="J297" s="56"/>
      <c r="K297" s="56" t="e">
        <v>#REF!</v>
      </c>
      <c r="L297" s="56"/>
      <c r="M297" s="56" t="e">
        <v>#REF!</v>
      </c>
      <c r="N297" s="56"/>
      <c r="O297" s="56" t="e">
        <v>#REF!</v>
      </c>
      <c r="P297" s="56"/>
      <c r="Q297" s="56" t="e">
        <v>#REF!</v>
      </c>
      <c r="R297" s="56"/>
      <c r="S297" s="56" t="e">
        <v>#REF!</v>
      </c>
      <c r="T297" s="56"/>
      <c r="U297" s="56" t="e">
        <v>#REF!</v>
      </c>
      <c r="V297" s="56"/>
      <c r="W297" s="56" t="e">
        <v>#REF!</v>
      </c>
      <c r="X297" s="56"/>
      <c r="Y297" s="56" t="e">
        <v>#REF!</v>
      </c>
      <c r="Z297" s="56" t="e">
        <v>#REF!</v>
      </c>
      <c r="AA297" s="56" t="e">
        <v>#REF!</v>
      </c>
      <c r="AB297" s="56" t="e">
        <v>#REF!</v>
      </c>
      <c r="AC297" s="56" t="e">
        <v>#REF!</v>
      </c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</row>
    <row r="298" spans="1:63" s="23" customFormat="1" x14ac:dyDescent="0.35">
      <c r="A298" s="23" t="s">
        <v>15</v>
      </c>
      <c r="B298" s="23" t="s">
        <v>16</v>
      </c>
      <c r="C298" s="56"/>
      <c r="D298" s="56"/>
      <c r="E298" s="56"/>
      <c r="F298" s="56"/>
      <c r="G298" s="56" t="e">
        <v>#REF!</v>
      </c>
      <c r="H298" s="56"/>
      <c r="I298" s="56" t="e">
        <v>#REF!</v>
      </c>
      <c r="J298" s="56"/>
      <c r="K298" s="56" t="e">
        <v>#REF!</v>
      </c>
      <c r="L298" s="56"/>
      <c r="M298" s="56" t="e">
        <v>#REF!</v>
      </c>
      <c r="N298" s="56"/>
      <c r="O298" s="56" t="e">
        <v>#REF!</v>
      </c>
      <c r="P298" s="56"/>
      <c r="Q298" s="56" t="e">
        <v>#REF!</v>
      </c>
      <c r="R298" s="56"/>
      <c r="S298" s="56" t="e">
        <v>#REF!</v>
      </c>
      <c r="T298" s="56"/>
      <c r="U298" s="56" t="e">
        <v>#REF!</v>
      </c>
      <c r="V298" s="56"/>
      <c r="W298" s="56" t="e">
        <v>#REF!</v>
      </c>
      <c r="X298" s="56"/>
      <c r="Y298" s="56" t="e">
        <v>#REF!</v>
      </c>
      <c r="Z298" s="56" t="e">
        <v>#REF!</v>
      </c>
      <c r="AA298" s="56" t="e">
        <v>#REF!</v>
      </c>
      <c r="AB298" s="56" t="e">
        <v>#REF!</v>
      </c>
      <c r="AC298" s="56" t="e">
        <v>#REF!</v>
      </c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</row>
    <row r="299" spans="1:63" s="23" customFormat="1" x14ac:dyDescent="0.35">
      <c r="A299" s="23" t="s">
        <v>17</v>
      </c>
      <c r="B299" s="23" t="s">
        <v>18</v>
      </c>
      <c r="C299" s="56"/>
      <c r="D299" s="56"/>
      <c r="E299" s="56"/>
      <c r="F299" s="56"/>
      <c r="G299" s="56" t="e">
        <v>#REF!</v>
      </c>
      <c r="H299" s="56"/>
      <c r="I299" s="56" t="e">
        <v>#REF!</v>
      </c>
      <c r="J299" s="56"/>
      <c r="K299" s="56" t="e">
        <v>#REF!</v>
      </c>
      <c r="L299" s="56"/>
      <c r="M299" s="56" t="e">
        <v>#REF!</v>
      </c>
      <c r="N299" s="56"/>
      <c r="O299" s="56" t="e">
        <v>#REF!</v>
      </c>
      <c r="P299" s="56"/>
      <c r="Q299" s="56" t="e">
        <v>#REF!</v>
      </c>
      <c r="R299" s="56"/>
      <c r="S299" s="56" t="e">
        <v>#REF!</v>
      </c>
      <c r="T299" s="56"/>
      <c r="U299" s="56" t="e">
        <v>#REF!</v>
      </c>
      <c r="V299" s="56"/>
      <c r="W299" s="56" t="e">
        <v>#REF!</v>
      </c>
      <c r="X299" s="56"/>
      <c r="Y299" s="56" t="e">
        <v>#REF!</v>
      </c>
      <c r="Z299" s="56" t="e">
        <v>#REF!</v>
      </c>
      <c r="AA299" s="56" t="e">
        <v>#REF!</v>
      </c>
      <c r="AB299" s="56" t="e">
        <v>#REF!</v>
      </c>
      <c r="AC299" s="56" t="e">
        <v>#REF!</v>
      </c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</row>
    <row r="300" spans="1:63" s="23" customFormat="1" x14ac:dyDescent="0.35">
      <c r="A300" s="23" t="s">
        <v>19</v>
      </c>
      <c r="B300" s="23" t="s">
        <v>20</v>
      </c>
      <c r="C300" s="56"/>
      <c r="D300" s="56"/>
      <c r="E300" s="56"/>
      <c r="F300" s="56"/>
      <c r="G300" s="56" t="e">
        <v>#REF!</v>
      </c>
      <c r="H300" s="56"/>
      <c r="I300" s="56" t="e">
        <v>#REF!</v>
      </c>
      <c r="J300" s="56"/>
      <c r="K300" s="56" t="e">
        <v>#REF!</v>
      </c>
      <c r="L300" s="56"/>
      <c r="M300" s="56" t="e">
        <v>#REF!</v>
      </c>
      <c r="N300" s="56"/>
      <c r="O300" s="56" t="e">
        <v>#REF!</v>
      </c>
      <c r="P300" s="56"/>
      <c r="Q300" s="56" t="e">
        <v>#REF!</v>
      </c>
      <c r="R300" s="56"/>
      <c r="S300" s="56" t="e">
        <v>#REF!</v>
      </c>
      <c r="T300" s="56"/>
      <c r="U300" s="56" t="e">
        <v>#REF!</v>
      </c>
      <c r="V300" s="56"/>
      <c r="W300" s="56" t="e">
        <v>#REF!</v>
      </c>
      <c r="X300" s="56"/>
      <c r="Y300" s="56" t="e">
        <v>#REF!</v>
      </c>
      <c r="Z300" s="56" t="e">
        <v>#REF!</v>
      </c>
      <c r="AA300" s="56" t="e">
        <v>#REF!</v>
      </c>
      <c r="AB300" s="56" t="e">
        <v>#REF!</v>
      </c>
      <c r="AC300" s="56" t="e">
        <v>#REF!</v>
      </c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</row>
    <row r="301" spans="1:63" s="23" customFormat="1" x14ac:dyDescent="0.35">
      <c r="A301" s="23" t="s">
        <v>21</v>
      </c>
      <c r="B301" s="23" t="s">
        <v>22</v>
      </c>
      <c r="C301" s="56"/>
      <c r="D301" s="56"/>
      <c r="E301" s="56"/>
      <c r="F301" s="56"/>
      <c r="G301" s="56" t="e">
        <v>#REF!</v>
      </c>
      <c r="H301" s="56"/>
      <c r="I301" s="56" t="e">
        <v>#REF!</v>
      </c>
      <c r="J301" s="56"/>
      <c r="K301" s="56" t="e">
        <v>#REF!</v>
      </c>
      <c r="L301" s="56"/>
      <c r="M301" s="56" t="e">
        <v>#REF!</v>
      </c>
      <c r="N301" s="56"/>
      <c r="O301" s="56" t="e">
        <v>#REF!</v>
      </c>
      <c r="P301" s="56"/>
      <c r="Q301" s="56" t="e">
        <v>#REF!</v>
      </c>
      <c r="R301" s="56"/>
      <c r="S301" s="56" t="e">
        <v>#REF!</v>
      </c>
      <c r="T301" s="56"/>
      <c r="U301" s="56" t="e">
        <v>#REF!</v>
      </c>
      <c r="V301" s="56"/>
      <c r="W301" s="56" t="e">
        <v>#REF!</v>
      </c>
      <c r="X301" s="56"/>
      <c r="Y301" s="56" t="e">
        <v>#REF!</v>
      </c>
      <c r="Z301" s="56" t="e">
        <v>#REF!</v>
      </c>
      <c r="AA301" s="56" t="e">
        <v>#REF!</v>
      </c>
      <c r="AB301" s="56" t="e">
        <v>#REF!</v>
      </c>
      <c r="AC301" s="56" t="e">
        <v>#REF!</v>
      </c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</row>
    <row r="302" spans="1:63" s="23" customFormat="1" x14ac:dyDescent="0.35">
      <c r="A302" s="23" t="s">
        <v>23</v>
      </c>
      <c r="B302" s="23" t="s">
        <v>24</v>
      </c>
      <c r="C302" s="56"/>
      <c r="D302" s="56"/>
      <c r="E302" s="56"/>
      <c r="F302" s="56"/>
      <c r="G302" s="56" t="e">
        <v>#REF!</v>
      </c>
      <c r="H302" s="56"/>
      <c r="I302" s="56" t="e">
        <v>#REF!</v>
      </c>
      <c r="J302" s="56"/>
      <c r="K302" s="56" t="e">
        <v>#REF!</v>
      </c>
      <c r="L302" s="56"/>
      <c r="M302" s="56" t="e">
        <v>#REF!</v>
      </c>
      <c r="N302" s="56"/>
      <c r="O302" s="56" t="e">
        <v>#REF!</v>
      </c>
      <c r="P302" s="56"/>
      <c r="Q302" s="56" t="e">
        <v>#REF!</v>
      </c>
      <c r="R302" s="56"/>
      <c r="S302" s="56" t="e">
        <v>#REF!</v>
      </c>
      <c r="T302" s="56"/>
      <c r="U302" s="56" t="e">
        <v>#REF!</v>
      </c>
      <c r="V302" s="56"/>
      <c r="W302" s="56" t="e">
        <v>#REF!</v>
      </c>
      <c r="X302" s="56"/>
      <c r="Y302" s="56" t="e">
        <v>#REF!</v>
      </c>
      <c r="Z302" s="56" t="e">
        <v>#REF!</v>
      </c>
      <c r="AA302" s="56" t="e">
        <v>#REF!</v>
      </c>
      <c r="AB302" s="56" t="e">
        <v>#REF!</v>
      </c>
      <c r="AC302" s="56" t="e">
        <v>#REF!</v>
      </c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</row>
    <row r="303" spans="1:63" s="23" customFormat="1" x14ac:dyDescent="0.35">
      <c r="A303" s="23" t="s">
        <v>25</v>
      </c>
      <c r="B303" s="23" t="s">
        <v>26</v>
      </c>
      <c r="C303" s="56"/>
      <c r="D303" s="56"/>
      <c r="E303" s="56"/>
      <c r="F303" s="56"/>
      <c r="G303" s="56" t="e">
        <v>#REF!</v>
      </c>
      <c r="H303" s="56"/>
      <c r="I303" s="56" t="e">
        <v>#REF!</v>
      </c>
      <c r="J303" s="56"/>
      <c r="K303" s="56" t="e">
        <v>#REF!</v>
      </c>
      <c r="L303" s="56"/>
      <c r="M303" s="56" t="e">
        <v>#REF!</v>
      </c>
      <c r="N303" s="56"/>
      <c r="O303" s="56" t="e">
        <v>#REF!</v>
      </c>
      <c r="P303" s="56"/>
      <c r="Q303" s="56" t="e">
        <v>#REF!</v>
      </c>
      <c r="R303" s="56"/>
      <c r="S303" s="56" t="e">
        <v>#REF!</v>
      </c>
      <c r="T303" s="56"/>
      <c r="U303" s="56" t="e">
        <v>#REF!</v>
      </c>
      <c r="V303" s="56"/>
      <c r="W303" s="56" t="e">
        <v>#REF!</v>
      </c>
      <c r="X303" s="56"/>
      <c r="Y303" s="56" t="e">
        <v>#REF!</v>
      </c>
      <c r="Z303" s="56" t="e">
        <v>#REF!</v>
      </c>
      <c r="AA303" s="56" t="e">
        <v>#REF!</v>
      </c>
      <c r="AB303" s="56" t="e">
        <v>#REF!</v>
      </c>
      <c r="AC303" s="56" t="e">
        <v>#REF!</v>
      </c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</row>
    <row r="304" spans="1:63" s="23" customFormat="1" x14ac:dyDescent="0.35">
      <c r="A304" s="23" t="s">
        <v>27</v>
      </c>
      <c r="B304" s="23" t="s">
        <v>28</v>
      </c>
      <c r="C304" s="56"/>
      <c r="D304" s="56"/>
      <c r="E304" s="56"/>
      <c r="F304" s="56"/>
      <c r="G304" s="56" t="e">
        <v>#REF!</v>
      </c>
      <c r="H304" s="56"/>
      <c r="I304" s="56" t="e">
        <v>#REF!</v>
      </c>
      <c r="J304" s="56"/>
      <c r="K304" s="56" t="e">
        <v>#REF!</v>
      </c>
      <c r="L304" s="56"/>
      <c r="M304" s="56" t="e">
        <v>#REF!</v>
      </c>
      <c r="N304" s="56"/>
      <c r="O304" s="56" t="e">
        <v>#REF!</v>
      </c>
      <c r="P304" s="56"/>
      <c r="Q304" s="56" t="e">
        <v>#REF!</v>
      </c>
      <c r="R304" s="56"/>
      <c r="S304" s="56" t="e">
        <v>#REF!</v>
      </c>
      <c r="T304" s="56"/>
      <c r="U304" s="56" t="e">
        <v>#REF!</v>
      </c>
      <c r="V304" s="56"/>
      <c r="W304" s="56" t="e">
        <v>#REF!</v>
      </c>
      <c r="X304" s="56"/>
      <c r="Y304" s="56" t="e">
        <v>#REF!</v>
      </c>
      <c r="Z304" s="56" t="e">
        <v>#REF!</v>
      </c>
      <c r="AA304" s="56" t="e">
        <v>#REF!</v>
      </c>
      <c r="AB304" s="56" t="e">
        <v>#REF!</v>
      </c>
      <c r="AC304" s="56" t="e">
        <v>#REF!</v>
      </c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</row>
    <row r="305" spans="1:63" s="23" customFormat="1" x14ac:dyDescent="0.35">
      <c r="A305" s="23" t="s">
        <v>29</v>
      </c>
      <c r="B305" s="23" t="s">
        <v>30</v>
      </c>
      <c r="C305" s="56"/>
      <c r="D305" s="56"/>
      <c r="E305" s="56"/>
      <c r="F305" s="56"/>
      <c r="G305" s="56" t="e">
        <v>#REF!</v>
      </c>
      <c r="H305" s="56"/>
      <c r="I305" s="56" t="e">
        <v>#REF!</v>
      </c>
      <c r="J305" s="56"/>
      <c r="K305" s="56" t="e">
        <v>#REF!</v>
      </c>
      <c r="L305" s="56"/>
      <c r="M305" s="56" t="e">
        <v>#REF!</v>
      </c>
      <c r="N305" s="56"/>
      <c r="O305" s="56" t="e">
        <v>#REF!</v>
      </c>
      <c r="P305" s="56"/>
      <c r="Q305" s="56" t="e">
        <v>#REF!</v>
      </c>
      <c r="R305" s="56"/>
      <c r="S305" s="56" t="e">
        <v>#REF!</v>
      </c>
      <c r="T305" s="56"/>
      <c r="U305" s="56" t="e">
        <v>#REF!</v>
      </c>
      <c r="V305" s="56"/>
      <c r="W305" s="56" t="e">
        <v>#REF!</v>
      </c>
      <c r="X305" s="56"/>
      <c r="Y305" s="56" t="e">
        <v>#REF!</v>
      </c>
      <c r="Z305" s="56" t="e">
        <v>#REF!</v>
      </c>
      <c r="AA305" s="56" t="e">
        <v>#REF!</v>
      </c>
      <c r="AB305" s="56" t="e">
        <v>#REF!</v>
      </c>
      <c r="AC305" s="56" t="e">
        <v>#REF!</v>
      </c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</row>
    <row r="306" spans="1:63" s="23" customFormat="1" x14ac:dyDescent="0.35">
      <c r="A306" s="23" t="s">
        <v>31</v>
      </c>
      <c r="B306" s="23" t="s">
        <v>32</v>
      </c>
      <c r="C306" s="56"/>
      <c r="D306" s="56"/>
      <c r="E306" s="56"/>
      <c r="F306" s="56"/>
      <c r="G306" s="56" t="e">
        <v>#REF!</v>
      </c>
      <c r="H306" s="56"/>
      <c r="I306" s="56" t="e">
        <v>#REF!</v>
      </c>
      <c r="J306" s="56"/>
      <c r="K306" s="56" t="e">
        <v>#REF!</v>
      </c>
      <c r="L306" s="56"/>
      <c r="M306" s="56" t="e">
        <v>#REF!</v>
      </c>
      <c r="N306" s="56"/>
      <c r="O306" s="56" t="e">
        <v>#REF!</v>
      </c>
      <c r="P306" s="56"/>
      <c r="Q306" s="56" t="e">
        <v>#REF!</v>
      </c>
      <c r="R306" s="56"/>
      <c r="S306" s="56" t="e">
        <v>#REF!</v>
      </c>
      <c r="T306" s="56"/>
      <c r="U306" s="56" t="e">
        <v>#REF!</v>
      </c>
      <c r="V306" s="56"/>
      <c r="W306" s="56" t="e">
        <v>#REF!</v>
      </c>
      <c r="X306" s="56"/>
      <c r="Y306" s="56" t="e">
        <v>#REF!</v>
      </c>
      <c r="Z306" s="56" t="e">
        <v>#REF!</v>
      </c>
      <c r="AA306" s="56" t="e">
        <v>#REF!</v>
      </c>
      <c r="AB306" s="56" t="e">
        <v>#REF!</v>
      </c>
      <c r="AC306" s="56" t="e">
        <v>#REF!</v>
      </c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</row>
    <row r="307" spans="1:63" s="23" customFormat="1" x14ac:dyDescent="0.35">
      <c r="A307" s="23" t="s">
        <v>33</v>
      </c>
      <c r="B307" s="23" t="s">
        <v>34</v>
      </c>
      <c r="C307" s="56"/>
      <c r="D307" s="56"/>
      <c r="E307" s="56"/>
      <c r="F307" s="56"/>
      <c r="G307" s="56" t="e">
        <v>#REF!</v>
      </c>
      <c r="H307" s="56"/>
      <c r="I307" s="56"/>
      <c r="J307" s="56"/>
      <c r="K307" s="56" t="e">
        <v>#REF!</v>
      </c>
      <c r="L307" s="56"/>
      <c r="M307" s="56"/>
      <c r="N307" s="56"/>
      <c r="O307" s="56" t="e">
        <v>#REF!</v>
      </c>
      <c r="P307" s="56"/>
      <c r="Q307" s="56"/>
      <c r="R307" s="56"/>
      <c r="S307" s="56" t="e">
        <v>#REF!</v>
      </c>
      <c r="T307" s="56"/>
      <c r="U307" s="56"/>
      <c r="V307" s="56"/>
      <c r="W307" s="56" t="e">
        <v>#REF!</v>
      </c>
      <c r="X307" s="56"/>
      <c r="Y307" s="56"/>
      <c r="Z307" s="56" t="e">
        <v>#REF!</v>
      </c>
      <c r="AA307" s="56" t="e">
        <v>#REF!</v>
      </c>
      <c r="AB307" s="56" t="e">
        <v>#REF!</v>
      </c>
      <c r="AC307" s="56" t="e">
        <v>#REF!</v>
      </c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</row>
    <row r="308" spans="1:63" s="23" customFormat="1" x14ac:dyDescent="0.35">
      <c r="A308" s="23" t="s">
        <v>35</v>
      </c>
      <c r="B308" s="23" t="s">
        <v>36</v>
      </c>
      <c r="C308" s="56"/>
      <c r="D308" s="56"/>
      <c r="E308" s="56"/>
      <c r="F308" s="56"/>
      <c r="G308" s="56" t="e">
        <v>#REF!</v>
      </c>
      <c r="H308" s="56"/>
      <c r="I308" s="56"/>
      <c r="J308" s="56"/>
      <c r="K308" s="56" t="e">
        <v>#REF!</v>
      </c>
      <c r="L308" s="56"/>
      <c r="M308" s="56"/>
      <c r="N308" s="56"/>
      <c r="O308" s="56" t="e">
        <v>#REF!</v>
      </c>
      <c r="P308" s="56"/>
      <c r="Q308" s="56"/>
      <c r="R308" s="56"/>
      <c r="S308" s="56" t="e">
        <v>#REF!</v>
      </c>
      <c r="T308" s="56"/>
      <c r="U308" s="56"/>
      <c r="V308" s="56"/>
      <c r="W308" s="56" t="e">
        <v>#REF!</v>
      </c>
      <c r="X308" s="56"/>
      <c r="Y308" s="56" t="e">
        <v>#REF!</v>
      </c>
      <c r="Z308" s="56" t="e">
        <v>#REF!</v>
      </c>
      <c r="AA308" s="56" t="e">
        <v>#REF!</v>
      </c>
      <c r="AB308" s="56" t="e">
        <v>#REF!</v>
      </c>
      <c r="AC308" s="56" t="e">
        <v>#REF!</v>
      </c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</row>
    <row r="309" spans="1:63" s="23" customFormat="1" x14ac:dyDescent="0.35">
      <c r="A309" s="23" t="s">
        <v>37</v>
      </c>
      <c r="B309" s="23" t="s">
        <v>38</v>
      </c>
      <c r="C309" s="56"/>
      <c r="D309" s="56"/>
      <c r="E309" s="56"/>
      <c r="F309" s="56"/>
      <c r="G309" s="56" t="e">
        <v>#REF!</v>
      </c>
      <c r="H309" s="56"/>
      <c r="I309" s="56"/>
      <c r="J309" s="56"/>
      <c r="K309" s="56" t="e">
        <v>#REF!</v>
      </c>
      <c r="L309" s="56"/>
      <c r="M309" s="56"/>
      <c r="N309" s="56"/>
      <c r="O309" s="56" t="e">
        <v>#REF!</v>
      </c>
      <c r="P309" s="56"/>
      <c r="Q309" s="56"/>
      <c r="R309" s="56"/>
      <c r="S309" s="56" t="e">
        <v>#REF!</v>
      </c>
      <c r="T309" s="56"/>
      <c r="U309" s="56"/>
      <c r="V309" s="56"/>
      <c r="W309" s="56" t="e">
        <v>#REF!</v>
      </c>
      <c r="X309" s="56"/>
      <c r="Y309" s="56" t="e">
        <v>#REF!</v>
      </c>
      <c r="Z309" s="56" t="e">
        <v>#REF!</v>
      </c>
      <c r="AA309" s="56" t="e">
        <v>#REF!</v>
      </c>
      <c r="AB309" s="56" t="e">
        <v>#REF!</v>
      </c>
      <c r="AC309" s="56" t="e">
        <v>#REF!</v>
      </c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</row>
    <row r="310" spans="1:63" s="23" customFormat="1" x14ac:dyDescent="0.35">
      <c r="A310" s="23" t="s">
        <v>39</v>
      </c>
      <c r="B310" s="23" t="s">
        <v>40</v>
      </c>
      <c r="C310" s="56"/>
      <c r="D310" s="56"/>
      <c r="E310" s="56"/>
      <c r="F310" s="56"/>
      <c r="G310" s="56" t="e">
        <v>#REF!</v>
      </c>
      <c r="H310" s="56"/>
      <c r="I310" s="56"/>
      <c r="J310" s="56"/>
      <c r="K310" s="56" t="e">
        <v>#REF!</v>
      </c>
      <c r="L310" s="56"/>
      <c r="M310" s="56"/>
      <c r="N310" s="56"/>
      <c r="O310" s="56" t="e">
        <v>#REF!</v>
      </c>
      <c r="P310" s="56"/>
      <c r="Q310" s="56"/>
      <c r="R310" s="56"/>
      <c r="S310" s="56" t="e">
        <v>#REF!</v>
      </c>
      <c r="T310" s="56"/>
      <c r="U310" s="56"/>
      <c r="V310" s="56"/>
      <c r="W310" s="56" t="e">
        <v>#REF!</v>
      </c>
      <c r="X310" s="56"/>
      <c r="Y310" s="56" t="e">
        <v>#REF!</v>
      </c>
      <c r="Z310" s="56" t="e">
        <v>#REF!</v>
      </c>
      <c r="AA310" s="56" t="e">
        <v>#REF!</v>
      </c>
      <c r="AB310" s="56" t="e">
        <v>#REF!</v>
      </c>
      <c r="AC310" s="56" t="e">
        <v>#REF!</v>
      </c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</row>
    <row r="311" spans="1:63" s="23" customFormat="1" x14ac:dyDescent="0.35">
      <c r="A311" s="23" t="s">
        <v>41</v>
      </c>
      <c r="B311" s="23" t="s">
        <v>42</v>
      </c>
      <c r="C311" s="56"/>
      <c r="D311" s="56"/>
      <c r="E311" s="56"/>
      <c r="F311" s="56"/>
      <c r="G311" s="56" t="e">
        <v>#REF!</v>
      </c>
      <c r="H311" s="56"/>
      <c r="I311" s="56"/>
      <c r="J311" s="56"/>
      <c r="K311" s="56" t="e">
        <v>#REF!</v>
      </c>
      <c r="L311" s="56"/>
      <c r="M311" s="56"/>
      <c r="N311" s="56"/>
      <c r="O311" s="56" t="e">
        <v>#REF!</v>
      </c>
      <c r="P311" s="56"/>
      <c r="Q311" s="56"/>
      <c r="R311" s="56"/>
      <c r="S311" s="56" t="e">
        <v>#REF!</v>
      </c>
      <c r="T311" s="56"/>
      <c r="U311" s="56"/>
      <c r="V311" s="56"/>
      <c r="W311" s="56" t="e">
        <v>#REF!</v>
      </c>
      <c r="X311" s="56"/>
      <c r="Y311" s="56" t="e">
        <v>#REF!</v>
      </c>
      <c r="Z311" s="56" t="e">
        <v>#REF!</v>
      </c>
      <c r="AA311" s="56" t="e">
        <v>#REF!</v>
      </c>
      <c r="AB311" s="56" t="e">
        <v>#REF!</v>
      </c>
      <c r="AC311" s="56" t="e">
        <v>#REF!</v>
      </c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</row>
    <row r="312" spans="1:63" s="23" customFormat="1" x14ac:dyDescent="0.35">
      <c r="A312" s="23" t="s">
        <v>43</v>
      </c>
      <c r="B312" s="23" t="s">
        <v>44</v>
      </c>
      <c r="C312" s="56"/>
      <c r="D312" s="56"/>
      <c r="E312" s="56"/>
      <c r="F312" s="56"/>
      <c r="G312" s="56" t="e">
        <v>#REF!</v>
      </c>
      <c r="H312" s="56"/>
      <c r="I312" s="56"/>
      <c r="J312" s="56"/>
      <c r="K312" s="56" t="e">
        <v>#REF!</v>
      </c>
      <c r="L312" s="56"/>
      <c r="M312" s="56"/>
      <c r="N312" s="56"/>
      <c r="O312" s="56" t="e">
        <v>#REF!</v>
      </c>
      <c r="P312" s="56"/>
      <c r="Q312" s="56"/>
      <c r="R312" s="56"/>
      <c r="S312" s="56" t="e">
        <v>#REF!</v>
      </c>
      <c r="T312" s="56"/>
      <c r="U312" s="56"/>
      <c r="V312" s="56"/>
      <c r="W312" s="56" t="e">
        <v>#REF!</v>
      </c>
      <c r="X312" s="56"/>
      <c r="Y312" s="56"/>
      <c r="Z312" s="56" t="e">
        <v>#REF!</v>
      </c>
      <c r="AA312" s="56" t="e">
        <v>#REF!</v>
      </c>
      <c r="AB312" s="56" t="e">
        <v>#REF!</v>
      </c>
      <c r="AC312" s="56" t="e">
        <v>#REF!</v>
      </c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</row>
    <row r="313" spans="1:63" s="23" customFormat="1" x14ac:dyDescent="0.35">
      <c r="A313" s="23" t="s">
        <v>45</v>
      </c>
      <c r="B313" s="23" t="s">
        <v>46</v>
      </c>
      <c r="C313" s="56"/>
      <c r="D313" s="56"/>
      <c r="E313" s="56"/>
      <c r="F313" s="56"/>
      <c r="G313" s="56"/>
      <c r="H313" s="56"/>
      <c r="I313" s="56"/>
      <c r="J313" s="56"/>
      <c r="K313" s="56" t="e">
        <v>#REF!</v>
      </c>
      <c r="L313" s="56"/>
      <c r="M313" s="56"/>
      <c r="N313" s="56"/>
      <c r="O313" s="56" t="e">
        <v>#REF!</v>
      </c>
      <c r="P313" s="56"/>
      <c r="Q313" s="56"/>
      <c r="R313" s="56"/>
      <c r="S313" s="56" t="e">
        <v>#REF!</v>
      </c>
      <c r="T313" s="56"/>
      <c r="U313" s="56"/>
      <c r="V313" s="56"/>
      <c r="W313" s="56" t="e">
        <v>#REF!</v>
      </c>
      <c r="X313" s="56"/>
      <c r="Y313" s="56" t="e">
        <v>#REF!</v>
      </c>
      <c r="Z313" s="56" t="e">
        <v>#REF!</v>
      </c>
      <c r="AA313" s="56" t="e">
        <v>#REF!</v>
      </c>
      <c r="AB313" s="56" t="e">
        <v>#REF!</v>
      </c>
      <c r="AC313" s="56" t="e">
        <v>#REF!</v>
      </c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</row>
    <row r="314" spans="1:63" s="23" customFormat="1" x14ac:dyDescent="0.35">
      <c r="A314" s="23" t="s">
        <v>47</v>
      </c>
      <c r="B314" s="23" t="s">
        <v>48</v>
      </c>
      <c r="C314" s="56"/>
      <c r="D314" s="56"/>
      <c r="E314" s="56"/>
      <c r="F314" s="56"/>
      <c r="G314" s="56" t="e">
        <v>#REF!</v>
      </c>
      <c r="H314" s="56"/>
      <c r="I314" s="56"/>
      <c r="J314" s="56"/>
      <c r="K314" s="56" t="e">
        <v>#REF!</v>
      </c>
      <c r="L314" s="56"/>
      <c r="M314" s="56"/>
      <c r="N314" s="56"/>
      <c r="O314" s="56" t="e">
        <v>#REF!</v>
      </c>
      <c r="P314" s="56"/>
      <c r="Q314" s="56"/>
      <c r="R314" s="56"/>
      <c r="S314" s="56" t="e">
        <v>#REF!</v>
      </c>
      <c r="T314" s="56"/>
      <c r="U314" s="56"/>
      <c r="V314" s="56"/>
      <c r="W314" s="56" t="e">
        <v>#REF!</v>
      </c>
      <c r="X314" s="56"/>
      <c r="Y314" s="56"/>
      <c r="Z314" s="56" t="e">
        <v>#REF!</v>
      </c>
      <c r="AA314" s="56" t="e">
        <v>#REF!</v>
      </c>
      <c r="AB314" s="56" t="e">
        <v>#REF!</v>
      </c>
      <c r="AC314" s="56" t="e">
        <v>#REF!</v>
      </c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</row>
    <row r="315" spans="1:63" s="23" customFormat="1" x14ac:dyDescent="0.35">
      <c r="A315" s="23" t="s">
        <v>49</v>
      </c>
      <c r="B315" s="23" t="s">
        <v>50</v>
      </c>
      <c r="C315" s="56"/>
      <c r="D315" s="56"/>
      <c r="E315" s="56"/>
      <c r="F315" s="56"/>
      <c r="G315" s="56" t="e">
        <v>#REF!</v>
      </c>
      <c r="H315" s="56"/>
      <c r="I315" s="56"/>
      <c r="J315" s="56"/>
      <c r="K315" s="56" t="e">
        <v>#REF!</v>
      </c>
      <c r="L315" s="56"/>
      <c r="M315" s="56"/>
      <c r="N315" s="56"/>
      <c r="O315" s="56" t="e">
        <v>#REF!</v>
      </c>
      <c r="P315" s="56"/>
      <c r="Q315" s="56"/>
      <c r="R315" s="56"/>
      <c r="S315" s="56" t="e">
        <v>#REF!</v>
      </c>
      <c r="T315" s="56"/>
      <c r="U315" s="56"/>
      <c r="V315" s="56"/>
      <c r="W315" s="56" t="e">
        <v>#REF!</v>
      </c>
      <c r="X315" s="56"/>
      <c r="Y315" s="56" t="e">
        <v>#REF!</v>
      </c>
      <c r="Z315" s="56" t="e">
        <v>#REF!</v>
      </c>
      <c r="AA315" s="56" t="e">
        <v>#REF!</v>
      </c>
      <c r="AB315" s="56" t="e">
        <v>#REF!</v>
      </c>
      <c r="AC315" s="56" t="e">
        <v>#REF!</v>
      </c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</row>
    <row r="316" spans="1:63" s="25" customFormat="1" ht="13.15" x14ac:dyDescent="0.4">
      <c r="A316" s="10" t="s">
        <v>85</v>
      </c>
      <c r="B316" s="25" t="s">
        <v>51</v>
      </c>
      <c r="C316" s="57"/>
      <c r="D316" s="57"/>
      <c r="E316" s="57"/>
      <c r="F316" s="57"/>
      <c r="G316" s="57" t="e">
        <v>#REF!</v>
      </c>
      <c r="H316" s="57"/>
      <c r="I316" s="57" t="e">
        <v>#REF!</v>
      </c>
      <c r="J316" s="57"/>
      <c r="K316" s="57" t="e">
        <v>#REF!</v>
      </c>
      <c r="L316" s="57"/>
      <c r="M316" s="57" t="e">
        <v>#REF!</v>
      </c>
      <c r="N316" s="57"/>
      <c r="O316" s="57" t="e">
        <v>#REF!</v>
      </c>
      <c r="P316" s="57"/>
      <c r="Q316" s="57" t="e">
        <v>#REF!</v>
      </c>
      <c r="R316" s="57"/>
      <c r="S316" s="57" t="e">
        <v>#REF!</v>
      </c>
      <c r="T316" s="57"/>
      <c r="U316" s="57" t="e">
        <v>#REF!</v>
      </c>
      <c r="V316" s="57"/>
      <c r="W316" s="57" t="e">
        <v>#REF!</v>
      </c>
      <c r="X316" s="57"/>
      <c r="Y316" s="57" t="e">
        <v>#REF!</v>
      </c>
      <c r="Z316" s="57" t="e">
        <v>#REF!</v>
      </c>
      <c r="AA316" s="57" t="e">
        <v>#REF!</v>
      </c>
      <c r="AB316" s="57" t="e">
        <v>#REF!</v>
      </c>
      <c r="AC316" s="57" t="e">
        <v>#REF!</v>
      </c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</row>
    <row r="317" spans="1:63" s="23" customFormat="1" x14ac:dyDescent="0.35">
      <c r="B317" s="27" t="s">
        <v>52</v>
      </c>
      <c r="C317" s="58"/>
      <c r="D317" s="58"/>
      <c r="E317" s="58"/>
      <c r="F317" s="58"/>
      <c r="G317" s="58" t="e">
        <v>#REF!</v>
      </c>
      <c r="H317" s="58"/>
      <c r="I317" s="58" t="e">
        <v>#REF!</v>
      </c>
      <c r="J317" s="58"/>
      <c r="K317" s="58" t="e">
        <v>#REF!</v>
      </c>
      <c r="L317" s="58"/>
      <c r="M317" s="58" t="e">
        <v>#REF!</v>
      </c>
      <c r="N317" s="58"/>
      <c r="O317" s="58" t="e">
        <v>#REF!</v>
      </c>
      <c r="P317" s="58"/>
      <c r="Q317" s="58" t="e">
        <v>#REF!</v>
      </c>
      <c r="R317" s="58"/>
      <c r="S317" s="58" t="e">
        <v>#REF!</v>
      </c>
      <c r="T317" s="58"/>
      <c r="U317" s="58" t="e">
        <v>#REF!</v>
      </c>
      <c r="V317" s="58"/>
      <c r="W317" s="58" t="e">
        <v>#REF!</v>
      </c>
      <c r="X317" s="58"/>
      <c r="Y317" s="58" t="e">
        <v>#REF!</v>
      </c>
      <c r="Z317" s="58" t="e">
        <v>#REF!</v>
      </c>
      <c r="AA317" s="58" t="e">
        <v>#REF!</v>
      </c>
      <c r="AB317" s="58" t="e">
        <v>#REF!</v>
      </c>
      <c r="AC317" s="58" t="e">
        <v>#REF!</v>
      </c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</row>
    <row r="318" spans="1:63" s="23" customFormat="1" x14ac:dyDescent="0.35">
      <c r="B318" s="27" t="s">
        <v>53</v>
      </c>
      <c r="C318" s="58"/>
      <c r="D318" s="58"/>
      <c r="E318" s="58"/>
      <c r="F318" s="58"/>
      <c r="G318" s="58" t="e">
        <v>#REF!</v>
      </c>
      <c r="H318" s="58"/>
      <c r="I318" s="58" t="e">
        <v>#REF!</v>
      </c>
      <c r="J318" s="58"/>
      <c r="K318" s="58" t="e">
        <v>#REF!</v>
      </c>
      <c r="L318" s="58"/>
      <c r="M318" s="58" t="e">
        <v>#REF!</v>
      </c>
      <c r="N318" s="58"/>
      <c r="O318" s="58" t="e">
        <v>#REF!</v>
      </c>
      <c r="P318" s="58"/>
      <c r="Q318" s="58" t="e">
        <v>#REF!</v>
      </c>
      <c r="R318" s="58"/>
      <c r="S318" s="58" t="e">
        <v>#REF!</v>
      </c>
      <c r="T318" s="58"/>
      <c r="U318" s="58" t="e">
        <v>#REF!</v>
      </c>
      <c r="V318" s="58"/>
      <c r="W318" s="58" t="e">
        <v>#REF!</v>
      </c>
      <c r="X318" s="58"/>
      <c r="Y318" s="58" t="e">
        <v>#REF!</v>
      </c>
      <c r="Z318" s="58" t="e">
        <v>#REF!</v>
      </c>
      <c r="AA318" s="58" t="e">
        <v>#REF!</v>
      </c>
      <c r="AB318" s="58" t="e">
        <v>#REF!</v>
      </c>
      <c r="AC318" s="58" t="e">
        <v>#REF!</v>
      </c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</row>
    <row r="319" spans="1:63" s="23" customFormat="1" x14ac:dyDescent="0.35">
      <c r="B319" s="27" t="s">
        <v>54</v>
      </c>
      <c r="C319" s="58"/>
      <c r="D319" s="58"/>
      <c r="E319" s="58"/>
      <c r="F319" s="58"/>
      <c r="G319" s="58" t="e">
        <v>#REF!</v>
      </c>
      <c r="H319" s="58"/>
      <c r="I319" s="58" t="e">
        <v>#REF!</v>
      </c>
      <c r="J319" s="58"/>
      <c r="K319" s="58" t="e">
        <v>#REF!</v>
      </c>
      <c r="L319" s="58"/>
      <c r="M319" s="58" t="e">
        <v>#REF!</v>
      </c>
      <c r="N319" s="58"/>
      <c r="O319" s="58" t="e">
        <v>#REF!</v>
      </c>
      <c r="P319" s="58"/>
      <c r="Q319" s="58" t="e">
        <v>#REF!</v>
      </c>
      <c r="R319" s="58"/>
      <c r="S319" s="58" t="e">
        <v>#REF!</v>
      </c>
      <c r="T319" s="58"/>
      <c r="U319" s="58" t="e">
        <v>#REF!</v>
      </c>
      <c r="V319" s="58"/>
      <c r="W319" s="58" t="e">
        <v>#REF!</v>
      </c>
      <c r="X319" s="58"/>
      <c r="Y319" s="58" t="e">
        <v>#REF!</v>
      </c>
      <c r="Z319" s="58" t="e">
        <v>#REF!</v>
      </c>
      <c r="AA319" s="58" t="e">
        <v>#REF!</v>
      </c>
      <c r="AB319" s="58" t="e">
        <v>#REF!</v>
      </c>
      <c r="AC319" s="58" t="e">
        <v>#REF!</v>
      </c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</row>
    <row r="320" spans="1:63" s="23" customFormat="1" x14ac:dyDescent="0.35">
      <c r="A320" s="29"/>
      <c r="B320" s="30" t="s">
        <v>55</v>
      </c>
      <c r="C320" s="59"/>
      <c r="D320" s="59"/>
      <c r="E320" s="59"/>
      <c r="F320" s="59"/>
      <c r="G320" s="59"/>
      <c r="H320" s="59"/>
      <c r="I320" s="59"/>
      <c r="J320" s="59"/>
      <c r="K320" s="59" t="e">
        <v>#REF!</v>
      </c>
      <c r="L320" s="59"/>
      <c r="M320" s="59"/>
      <c r="N320" s="59"/>
      <c r="O320" s="59" t="e">
        <v>#REF!</v>
      </c>
      <c r="P320" s="59"/>
      <c r="Q320" s="59"/>
      <c r="R320" s="59"/>
      <c r="S320" s="59" t="e">
        <v>#REF!</v>
      </c>
      <c r="T320" s="59"/>
      <c r="U320" s="59"/>
      <c r="V320" s="59"/>
      <c r="W320" s="59" t="e">
        <v>#REF!</v>
      </c>
      <c r="X320" s="59"/>
      <c r="Y320" s="59"/>
      <c r="Z320" s="59" t="e">
        <v>#REF!</v>
      </c>
      <c r="AA320" s="59" t="e">
        <v>#REF!</v>
      </c>
      <c r="AB320" s="59" t="e">
        <v>#REF!</v>
      </c>
      <c r="AC320" s="59" t="e">
        <v>#REF!</v>
      </c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</row>
    <row r="322" spans="1:63" x14ac:dyDescent="0.35">
      <c r="A322" s="3" t="s">
        <v>182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</row>
    <row r="323" spans="1:63" s="23" customFormat="1" x14ac:dyDescent="0.35">
      <c r="A323" s="23" t="s">
        <v>1</v>
      </c>
      <c r="B323" s="23" t="s">
        <v>2</v>
      </c>
      <c r="C323" s="56"/>
      <c r="D323" s="56"/>
      <c r="E323" s="56"/>
      <c r="F323" s="56"/>
      <c r="G323" s="56">
        <v>1.5756143667296785</v>
      </c>
      <c r="H323" s="56">
        <v>0.42362768496420045</v>
      </c>
      <c r="I323" s="56">
        <v>0.50785340314136129</v>
      </c>
      <c r="J323" s="56">
        <v>0.64124783362218363</v>
      </c>
      <c r="K323" s="56">
        <v>0.1975229357798165</v>
      </c>
      <c r="L323" s="56">
        <v>0.91617770326906967</v>
      </c>
      <c r="M323" s="56">
        <v>1.3152173913043477</v>
      </c>
      <c r="N323" s="56">
        <v>0.80263031582989353</v>
      </c>
      <c r="O323" s="56">
        <v>0.83681912204091025</v>
      </c>
      <c r="P323" s="56">
        <v>0.33070866141732291</v>
      </c>
      <c r="Q323" s="56">
        <v>0.14697443922796039</v>
      </c>
      <c r="R323" s="56">
        <v>0.31909681542230262</v>
      </c>
      <c r="S323" s="56">
        <v>0.37107941274607947</v>
      </c>
      <c r="T323" s="56">
        <v>1.0459127766820076</v>
      </c>
      <c r="U323" s="56">
        <v>0.53695281409891993</v>
      </c>
      <c r="V323" s="56">
        <v>0.35244247073072255</v>
      </c>
      <c r="W323" s="56">
        <v>0.41115809326803143</v>
      </c>
      <c r="X323" s="56">
        <v>0.69214289539928231</v>
      </c>
      <c r="Y323" s="56">
        <v>0.54152025152579997</v>
      </c>
      <c r="Z323" s="56">
        <v>0.57217910447761189</v>
      </c>
      <c r="AA323" s="56">
        <v>-1</v>
      </c>
      <c r="AB323" s="56">
        <v>-1</v>
      </c>
      <c r="AC323" s="56">
        <v>-1</v>
      </c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</row>
    <row r="324" spans="1:63" s="23" customFormat="1" x14ac:dyDescent="0.35">
      <c r="A324" s="23" t="s">
        <v>3</v>
      </c>
      <c r="B324" s="23" t="s">
        <v>4</v>
      </c>
      <c r="C324" s="56"/>
      <c r="D324" s="56"/>
      <c r="E324" s="56"/>
      <c r="F324" s="56"/>
      <c r="G324" s="56">
        <v>-5.6855045245005953E-2</v>
      </c>
      <c r="H324" s="56">
        <v>1.1168495803744349</v>
      </c>
      <c r="I324" s="56">
        <v>2.0384036144578315</v>
      </c>
      <c r="J324" s="56">
        <v>1.376034958601656</v>
      </c>
      <c r="K324" s="56">
        <v>1.5410934105720493</v>
      </c>
      <c r="L324" s="56">
        <v>0.33546813052759994</v>
      </c>
      <c r="M324" s="56">
        <v>1.8215613382899676E-2</v>
      </c>
      <c r="N324" s="56">
        <v>4.4622979382441086E-2</v>
      </c>
      <c r="O324" s="56">
        <v>5.3002778371446846E-2</v>
      </c>
      <c r="P324" s="56">
        <v>1.7456040191824616</v>
      </c>
      <c r="Q324" s="56">
        <v>0.90154557624437137</v>
      </c>
      <c r="R324" s="56">
        <v>1.0390103780578208</v>
      </c>
      <c r="S324" s="56">
        <v>0.66125431296935244</v>
      </c>
      <c r="T324" s="56">
        <v>0.42551775763120681</v>
      </c>
      <c r="U324" s="56">
        <v>0.45779199999999998</v>
      </c>
      <c r="V324" s="56">
        <v>0.26775732788002737</v>
      </c>
      <c r="W324" s="56">
        <v>0.38118509468540007</v>
      </c>
      <c r="X324" s="56">
        <v>1.4319971993698584</v>
      </c>
      <c r="Y324" s="56">
        <v>1.4002107296514179</v>
      </c>
      <c r="Z324" s="56">
        <v>1.3104993368462559</v>
      </c>
      <c r="AA324" s="56">
        <v>-1</v>
      </c>
      <c r="AB324" s="56">
        <v>-1</v>
      </c>
      <c r="AC324" s="56">
        <v>-1</v>
      </c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</row>
    <row r="325" spans="1:63" s="23" customFormat="1" x14ac:dyDescent="0.35">
      <c r="A325" s="23" t="s">
        <v>5</v>
      </c>
      <c r="B325" s="23" t="s">
        <v>6</v>
      </c>
      <c r="C325" s="56"/>
      <c r="D325" s="56"/>
      <c r="E325" s="56"/>
      <c r="F325" s="56"/>
      <c r="G325" s="56">
        <v>-0.16651075771749302</v>
      </c>
      <c r="H325" s="56">
        <v>-1.107981220657277</v>
      </c>
      <c r="I325" s="56">
        <v>0.36082024432809767</v>
      </c>
      <c r="J325" s="56">
        <v>3.940283400809717</v>
      </c>
      <c r="K325" s="56">
        <v>1.9410774410774412</v>
      </c>
      <c r="L325" s="56">
        <v>-30.362318840579711</v>
      </c>
      <c r="M325" s="56">
        <v>1.3594100673292724</v>
      </c>
      <c r="N325" s="56">
        <v>0.73058799426347054</v>
      </c>
      <c r="O325" s="56">
        <v>-0.37950772753291362</v>
      </c>
      <c r="P325" s="56">
        <v>0.49827245804540965</v>
      </c>
      <c r="Q325" s="56">
        <v>0.27041717624677264</v>
      </c>
      <c r="R325" s="56">
        <v>0.21380371729608139</v>
      </c>
      <c r="S325" s="56">
        <v>2.3345633456334562</v>
      </c>
      <c r="T325" s="56">
        <v>-0.50205896886839074</v>
      </c>
      <c r="U325" s="56">
        <v>-0.25008022248368811</v>
      </c>
      <c r="V325" s="56">
        <v>0.16297668974934165</v>
      </c>
      <c r="W325" s="56">
        <v>0.61185909258576165</v>
      </c>
      <c r="X325" s="56">
        <v>1.4558385709560038</v>
      </c>
      <c r="Y325" s="56">
        <v>0.47197261446298677</v>
      </c>
      <c r="Z325" s="56">
        <v>0.248909761824891</v>
      </c>
      <c r="AA325" s="56">
        <v>-1</v>
      </c>
      <c r="AB325" s="56">
        <v>-1</v>
      </c>
      <c r="AC325" s="56">
        <v>-1</v>
      </c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</row>
    <row r="326" spans="1:63" s="23" customFormat="1" x14ac:dyDescent="0.35">
      <c r="A326" s="23" t="s">
        <v>7</v>
      </c>
      <c r="B326" s="23" t="s">
        <v>8</v>
      </c>
      <c r="C326" s="56"/>
      <c r="D326" s="56"/>
      <c r="E326" s="56"/>
      <c r="F326" s="56"/>
      <c r="G326" s="56">
        <v>0.24911884956999852</v>
      </c>
      <c r="H326" s="56">
        <v>0.15346318455760333</v>
      </c>
      <c r="I326" s="56">
        <v>1.9215142679604336E-2</v>
      </c>
      <c r="J326" s="56">
        <v>0.10721915285451189</v>
      </c>
      <c r="K326" s="56">
        <v>0.10620767494356653</v>
      </c>
      <c r="L326" s="56">
        <v>4.316219900045426E-2</v>
      </c>
      <c r="M326" s="56">
        <v>9.3420250433803975E-2</v>
      </c>
      <c r="N326" s="56">
        <v>6.5134227071621087E-2</v>
      </c>
      <c r="O326" s="56">
        <v>6.7008468523620079E-2</v>
      </c>
      <c r="P326" s="56">
        <v>5.9886759581881499E-2</v>
      </c>
      <c r="Q326" s="56">
        <v>0.12022303238258636</v>
      </c>
      <c r="R326" s="56">
        <v>0.10812330178956242</v>
      </c>
      <c r="S326" s="56">
        <v>5.1588534818675091E-2</v>
      </c>
      <c r="T326" s="56">
        <v>0.10163687418669953</v>
      </c>
      <c r="U326" s="56">
        <v>3.0630216708793512E-4</v>
      </c>
      <c r="V326" s="56">
        <v>9.9433499619514754E-2</v>
      </c>
      <c r="W326" s="56">
        <v>0.2107799677192026</v>
      </c>
      <c r="X326" s="56">
        <v>9.145166304009944E-2</v>
      </c>
      <c r="Y326" s="56">
        <v>1.2663247339814743</v>
      </c>
      <c r="Z326" s="56">
        <v>0.81442743982157961</v>
      </c>
      <c r="AA326" s="56">
        <v>-1</v>
      </c>
      <c r="AB326" s="56">
        <v>-1</v>
      </c>
      <c r="AC326" s="56">
        <v>-1</v>
      </c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</row>
    <row r="327" spans="1:63" s="23" customFormat="1" x14ac:dyDescent="0.35">
      <c r="A327" s="23" t="s">
        <v>9</v>
      </c>
      <c r="B327" s="23" t="s">
        <v>10</v>
      </c>
      <c r="C327" s="56"/>
      <c r="D327" s="56"/>
      <c r="E327" s="56"/>
      <c r="F327" s="56"/>
      <c r="G327" s="56">
        <v>9.6638655462184531E-3</v>
      </c>
      <c r="H327" s="56">
        <v>0.36111111111111116</v>
      </c>
      <c r="I327" s="56">
        <v>0.64529750479846459</v>
      </c>
      <c r="J327" s="56">
        <v>0.537354562155542</v>
      </c>
      <c r="K327" s="56">
        <v>0.31689554723262581</v>
      </c>
      <c r="L327" s="56">
        <v>0.52918841955386808</v>
      </c>
      <c r="M327" s="56">
        <v>0.3786747550163323</v>
      </c>
      <c r="N327" s="56">
        <v>0.41127265484963149</v>
      </c>
      <c r="O327" s="56">
        <v>0.23384420919576554</v>
      </c>
      <c r="P327" s="56">
        <v>0.49193047796399747</v>
      </c>
      <c r="Q327" s="56">
        <v>0.2711118632594347</v>
      </c>
      <c r="R327" s="56">
        <v>0.38371436635619527</v>
      </c>
      <c r="S327" s="56">
        <v>0.66743501088487633</v>
      </c>
      <c r="T327" s="56">
        <v>-5.8040357811524834E-2</v>
      </c>
      <c r="U327" s="56">
        <v>-0.16429237118892293</v>
      </c>
      <c r="V327" s="56">
        <v>0.12289648138704745</v>
      </c>
      <c r="W327" s="56">
        <v>0.12349281929191314</v>
      </c>
      <c r="X327" s="56">
        <v>1.4807862190812719</v>
      </c>
      <c r="Y327" s="56">
        <v>1.2665285964632784</v>
      </c>
      <c r="Z327" s="56">
        <v>0.6020890099909173</v>
      </c>
      <c r="AA327" s="56">
        <v>-1</v>
      </c>
      <c r="AB327" s="56">
        <v>-1</v>
      </c>
      <c r="AC327" s="56">
        <v>-1</v>
      </c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</row>
    <row r="328" spans="1:63" s="23" customFormat="1" x14ac:dyDescent="0.35">
      <c r="A328" s="23" t="s">
        <v>11</v>
      </c>
      <c r="B328" s="23" t="s">
        <v>12</v>
      </c>
      <c r="C328" s="56"/>
      <c r="D328" s="56"/>
      <c r="E328" s="56"/>
      <c r="F328" s="56"/>
      <c r="G328" s="56">
        <v>0.42107034668461796</v>
      </c>
      <c r="H328" s="56">
        <v>0.91283524904214564</v>
      </c>
      <c r="I328" s="56">
        <v>0.72071658245291692</v>
      </c>
      <c r="J328" s="56">
        <v>0.69189575151731519</v>
      </c>
      <c r="K328" s="56">
        <v>0.24443391757460908</v>
      </c>
      <c r="L328" s="56">
        <v>-0.40160240360540811</v>
      </c>
      <c r="M328" s="56">
        <v>-0.34543513080619326</v>
      </c>
      <c r="N328" s="56">
        <v>-0.31356826334669763</v>
      </c>
      <c r="O328" s="56">
        <v>-0.14217738865626195</v>
      </c>
      <c r="P328" s="56">
        <v>1.5748953974895397</v>
      </c>
      <c r="Q328" s="56">
        <v>1.7324632952691679</v>
      </c>
      <c r="R328" s="56">
        <v>1.617276360282816</v>
      </c>
      <c r="S328" s="56">
        <v>1.0339471932549369</v>
      </c>
      <c r="T328" s="56">
        <v>-0.43938901527461816</v>
      </c>
      <c r="U328" s="56">
        <v>3.4925373134328419E-2</v>
      </c>
      <c r="V328" s="56">
        <v>0.18487197556964996</v>
      </c>
      <c r="W328" s="56">
        <v>0.23519144758372423</v>
      </c>
      <c r="X328" s="56">
        <v>1.3895652173913042</v>
      </c>
      <c r="Y328" s="56">
        <v>0.10513412171906555</v>
      </c>
      <c r="Z328" s="56">
        <v>2.4286280729579612E-2</v>
      </c>
      <c r="AA328" s="56">
        <v>-1</v>
      </c>
      <c r="AB328" s="56">
        <v>-1</v>
      </c>
      <c r="AC328" s="56">
        <v>-1</v>
      </c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</row>
    <row r="329" spans="1:63" s="23" customFormat="1" x14ac:dyDescent="0.35">
      <c r="A329" s="23" t="s">
        <v>13</v>
      </c>
      <c r="B329" s="23" t="s">
        <v>14</v>
      </c>
      <c r="C329" s="56"/>
      <c r="D329" s="56"/>
      <c r="E329" s="56"/>
      <c r="F329" s="56"/>
      <c r="G329" s="56">
        <v>-0.53288138490090353</v>
      </c>
      <c r="H329" s="56">
        <v>-0.11649328326544195</v>
      </c>
      <c r="I329" s="56">
        <v>0.34812286689419802</v>
      </c>
      <c r="J329" s="56">
        <v>2.6936416184971099</v>
      </c>
      <c r="K329" s="56">
        <v>0.64604810996563566</v>
      </c>
      <c r="L329" s="56">
        <v>0.83856502242152464</v>
      </c>
      <c r="M329" s="56">
        <v>-3.0379746835443089E-2</v>
      </c>
      <c r="N329" s="56">
        <v>-0.4820031298904538</v>
      </c>
      <c r="O329" s="56">
        <v>-1.6680584551148225</v>
      </c>
      <c r="P329" s="56">
        <v>1.5731707317073171</v>
      </c>
      <c r="Q329" s="56">
        <v>2.7180156657963446</v>
      </c>
      <c r="R329" s="56">
        <v>2.7190332326283988</v>
      </c>
      <c r="S329" s="56">
        <v>-8.1781249999999996</v>
      </c>
      <c r="T329" s="56">
        <v>-0.385781990521327</v>
      </c>
      <c r="U329" s="56">
        <v>0.55617977528089879</v>
      </c>
      <c r="V329" s="56">
        <v>-0.29569455727051175</v>
      </c>
      <c r="W329" s="56">
        <v>1.1754462342185468E-2</v>
      </c>
      <c r="X329" s="56">
        <v>4.6527777777777777</v>
      </c>
      <c r="Y329" s="56">
        <v>1.1899819494584838</v>
      </c>
      <c r="Z329" s="56">
        <v>8.235294117647058</v>
      </c>
      <c r="AA329" s="56">
        <v>-1</v>
      </c>
      <c r="AB329" s="56">
        <v>-1</v>
      </c>
      <c r="AC329" s="56">
        <v>-1</v>
      </c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</row>
    <row r="330" spans="1:63" s="23" customFormat="1" x14ac:dyDescent="0.35">
      <c r="A330" s="23" t="s">
        <v>15</v>
      </c>
      <c r="B330" s="23" t="s">
        <v>16</v>
      </c>
      <c r="C330" s="56"/>
      <c r="D330" s="56"/>
      <c r="E330" s="56"/>
      <c r="F330" s="56"/>
      <c r="G330" s="56">
        <v>3.0363036303630366</v>
      </c>
      <c r="H330" s="56">
        <v>0.15586034912718194</v>
      </c>
      <c r="I330" s="56">
        <v>1.5538793103448274</v>
      </c>
      <c r="J330" s="56">
        <v>1.7147846332945287</v>
      </c>
      <c r="K330" s="56">
        <v>1.2219950940310711</v>
      </c>
      <c r="L330" s="56">
        <v>0.68608414239482207</v>
      </c>
      <c r="M330" s="56">
        <v>-0.57721518987341769</v>
      </c>
      <c r="N330" s="56">
        <v>-0.48563464837049741</v>
      </c>
      <c r="O330" s="56">
        <v>-0.46697332106715728</v>
      </c>
      <c r="P330" s="56">
        <v>-0.15419065898912343</v>
      </c>
      <c r="Q330" s="56">
        <v>1.0565535595475715</v>
      </c>
      <c r="R330" s="56">
        <v>0.95956648603584838</v>
      </c>
      <c r="S330" s="56">
        <v>0.75837072833966168</v>
      </c>
      <c r="T330" s="56">
        <v>-0.35552193645990926</v>
      </c>
      <c r="U330" s="56">
        <v>0.54092526690391463</v>
      </c>
      <c r="V330" s="56">
        <v>0.64411827270793443</v>
      </c>
      <c r="W330" s="56">
        <v>0.75736160188457013</v>
      </c>
      <c r="X330" s="56">
        <v>0.70892018779342725</v>
      </c>
      <c r="Y330" s="56">
        <v>-0.4847785009447827</v>
      </c>
      <c r="Z330" s="56">
        <v>-0.28205459956009837</v>
      </c>
      <c r="AA330" s="56">
        <v>-1</v>
      </c>
      <c r="AB330" s="56">
        <v>-1</v>
      </c>
      <c r="AC330" s="56">
        <v>-1</v>
      </c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</row>
    <row r="331" spans="1:63" s="23" customFormat="1" x14ac:dyDescent="0.35">
      <c r="A331" s="23" t="s">
        <v>17</v>
      </c>
      <c r="B331" s="23" t="s">
        <v>18</v>
      </c>
      <c r="C331" s="56"/>
      <c r="D331" s="56"/>
      <c r="E331" s="56"/>
      <c r="F331" s="56"/>
      <c r="G331" s="56">
        <v>-1.3968502994326917</v>
      </c>
      <c r="H331" s="56">
        <v>1.3592957058062529</v>
      </c>
      <c r="I331" s="56">
        <v>1.615689553561984</v>
      </c>
      <c r="J331" s="56">
        <v>1.0165532287563539</v>
      </c>
      <c r="K331" s="56">
        <v>-4.5223023504273492</v>
      </c>
      <c r="L331" s="56">
        <v>1.3682133146215243</v>
      </c>
      <c r="M331" s="56">
        <v>0.78899833424805266</v>
      </c>
      <c r="N331" s="56">
        <v>0.62185520789726012</v>
      </c>
      <c r="O331" s="56">
        <v>0.10663507109004744</v>
      </c>
      <c r="P331" s="56">
        <v>0.67019400352733682</v>
      </c>
      <c r="Q331" s="56">
        <v>1.3078579117330462</v>
      </c>
      <c r="R331" s="56">
        <v>1.1798501248959199</v>
      </c>
      <c r="S331" s="56">
        <v>2.910064239828694</v>
      </c>
      <c r="T331" s="56">
        <v>0.45723336853220697</v>
      </c>
      <c r="U331" s="56">
        <v>0.43097014925373145</v>
      </c>
      <c r="V331" s="56">
        <v>0.86440030557677616</v>
      </c>
      <c r="W331" s="56">
        <v>0.57256297918948529</v>
      </c>
      <c r="X331" s="56">
        <v>1.0007246376811594</v>
      </c>
      <c r="Y331" s="56">
        <v>0.55443285528031283</v>
      </c>
      <c r="Z331" s="56">
        <v>0.62630608481868477</v>
      </c>
      <c r="AA331" s="56">
        <v>-1</v>
      </c>
      <c r="AB331" s="56">
        <v>-1</v>
      </c>
      <c r="AC331" s="56">
        <v>-1</v>
      </c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</row>
    <row r="332" spans="1:63" s="23" customFormat="1" x14ac:dyDescent="0.35">
      <c r="A332" s="23" t="s">
        <v>19</v>
      </c>
      <c r="B332" s="23" t="s">
        <v>20</v>
      </c>
      <c r="C332" s="56"/>
      <c r="D332" s="56"/>
      <c r="E332" s="56"/>
      <c r="F332" s="56"/>
      <c r="G332" s="56">
        <v>0.55377456049638063</v>
      </c>
      <c r="H332" s="56">
        <v>0.16666666666666674</v>
      </c>
      <c r="I332" s="56">
        <v>0.15100250626566414</v>
      </c>
      <c r="J332" s="56">
        <v>5.2493438320210029E-2</v>
      </c>
      <c r="K332" s="56">
        <v>-8.8519134775374431E-2</v>
      </c>
      <c r="L332" s="56">
        <v>-0.27897574123989222</v>
      </c>
      <c r="M332" s="56">
        <v>-0.33260751224823082</v>
      </c>
      <c r="N332" s="56">
        <v>-0.42726517040731504</v>
      </c>
      <c r="O332" s="56">
        <v>-0.24826579043446517</v>
      </c>
      <c r="P332" s="56">
        <v>1.7962616822429909</v>
      </c>
      <c r="Q332" s="56">
        <v>2.0057096247960846</v>
      </c>
      <c r="R332" s="56">
        <v>1.674165457184325</v>
      </c>
      <c r="S332" s="56">
        <v>1.2642059252064111</v>
      </c>
      <c r="T332" s="56">
        <v>-0.4953208556149733</v>
      </c>
      <c r="U332" s="56">
        <v>-0.23636363636363633</v>
      </c>
      <c r="V332" s="56">
        <v>0.25888738127544109</v>
      </c>
      <c r="W332" s="56">
        <v>7.8292578292578296E-2</v>
      </c>
      <c r="X332" s="56">
        <v>1.4900662251655628</v>
      </c>
      <c r="Y332" s="56">
        <v>0.23418621179815213</v>
      </c>
      <c r="Z332" s="56">
        <v>4.3112739814615164E-2</v>
      </c>
      <c r="AA332" s="56">
        <v>-1</v>
      </c>
      <c r="AB332" s="56">
        <v>-1</v>
      </c>
      <c r="AC332" s="56">
        <v>-1</v>
      </c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</row>
    <row r="333" spans="1:63" s="23" customFormat="1" x14ac:dyDescent="0.35">
      <c r="A333" s="23" t="s">
        <v>21</v>
      </c>
      <c r="B333" s="23" t="s">
        <v>22</v>
      </c>
      <c r="C333" s="56"/>
      <c r="D333" s="56"/>
      <c r="E333" s="56"/>
      <c r="F333" s="56"/>
      <c r="G333" s="56">
        <v>0.13269972234284744</v>
      </c>
      <c r="H333" s="56">
        <v>0.40108028330145729</v>
      </c>
      <c r="I333" s="56">
        <v>0.22990703207063623</v>
      </c>
      <c r="J333" s="56">
        <v>0.38179142592003013</v>
      </c>
      <c r="K333" s="56">
        <v>0.44059696377381941</v>
      </c>
      <c r="L333" s="56">
        <v>-9.6198736548164687E-2</v>
      </c>
      <c r="M333" s="56">
        <v>-0.24309103062871285</v>
      </c>
      <c r="N333" s="56">
        <v>7.1103371279478411E-2</v>
      </c>
      <c r="O333" s="56">
        <v>5.3405119448076244E-2</v>
      </c>
      <c r="P333" s="56">
        <v>3.6310344827586203</v>
      </c>
      <c r="Q333" s="56">
        <v>3.6130268199233715</v>
      </c>
      <c r="R333" s="56">
        <v>2.931350114416476</v>
      </c>
      <c r="S333" s="56">
        <v>1.8545454545454545</v>
      </c>
      <c r="T333" s="56">
        <v>-0.89575577066269552</v>
      </c>
      <c r="U333" s="56">
        <v>-0.279485049833887</v>
      </c>
      <c r="V333" s="56">
        <v>-0.20750873108265422</v>
      </c>
      <c r="W333" s="56">
        <v>0.21320817968488104</v>
      </c>
      <c r="X333" s="56">
        <v>6.378571428571429</v>
      </c>
      <c r="Y333" s="56">
        <v>0.22478386167146969</v>
      </c>
      <c r="Z333" s="56">
        <v>0.18655894234300407</v>
      </c>
      <c r="AA333" s="56">
        <v>-1</v>
      </c>
      <c r="AB333" s="56">
        <v>-1</v>
      </c>
      <c r="AC333" s="56">
        <v>-1</v>
      </c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</row>
    <row r="334" spans="1:63" s="23" customFormat="1" x14ac:dyDescent="0.35">
      <c r="A334" s="23" t="s">
        <v>23</v>
      </c>
      <c r="B334" s="23" t="s">
        <v>24</v>
      </c>
      <c r="C334" s="56"/>
      <c r="D334" s="56"/>
      <c r="E334" s="56"/>
      <c r="F334" s="56"/>
      <c r="G334" s="56">
        <v>-1.8533105651647022</v>
      </c>
      <c r="H334" s="56">
        <v>-60.772185430463317</v>
      </c>
      <c r="I334" s="56">
        <v>-6.8544788014026303E-2</v>
      </c>
      <c r="J334" s="56">
        <v>-0.51030440174382163</v>
      </c>
      <c r="K334" s="56">
        <v>-1.5105603840353048</v>
      </c>
      <c r="L334" s="56">
        <v>-0.35516752348874314</v>
      </c>
      <c r="M334" s="56">
        <v>0.62133488479538701</v>
      </c>
      <c r="N334" s="56">
        <v>2.8116621196496401</v>
      </c>
      <c r="O334" s="56">
        <v>-3.9195402298850577</v>
      </c>
      <c r="P334" s="56">
        <v>1.6219931271477663</v>
      </c>
      <c r="Q334" s="56">
        <v>1.6121372031662271</v>
      </c>
      <c r="R334" s="56">
        <v>-2.1621004566210047</v>
      </c>
      <c r="S334" s="56">
        <v>-3.1948818897637796</v>
      </c>
      <c r="T334" s="56">
        <v>-0.95281782437745743</v>
      </c>
      <c r="U334" s="56">
        <v>-1.1262626262626263</v>
      </c>
      <c r="V334" s="56">
        <v>-0.8742632612966601</v>
      </c>
      <c r="W334" s="56">
        <v>-0.64215246636771295</v>
      </c>
      <c r="X334" s="56">
        <v>4.9444444444444446</v>
      </c>
      <c r="Y334" s="56">
        <v>-4.5600000000000005</v>
      </c>
      <c r="Z334" s="56">
        <v>4.4453125</v>
      </c>
      <c r="AA334" s="56">
        <v>-1</v>
      </c>
      <c r="AB334" s="56">
        <v>-1</v>
      </c>
      <c r="AC334" s="56">
        <v>-1</v>
      </c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</row>
    <row r="335" spans="1:63" s="23" customFormat="1" x14ac:dyDescent="0.35">
      <c r="A335" s="23" t="s">
        <v>25</v>
      </c>
      <c r="B335" s="23" t="s">
        <v>26</v>
      </c>
      <c r="C335" s="56"/>
      <c r="D335" s="56"/>
      <c r="E335" s="56"/>
      <c r="F335" s="56"/>
      <c r="G335" s="56">
        <v>5.6467230650045774E-3</v>
      </c>
      <c r="H335" s="56">
        <v>0.60068542670364855</v>
      </c>
      <c r="I335" s="56">
        <v>1.9987142713487493</v>
      </c>
      <c r="J335" s="56">
        <v>1.0761660265259092</v>
      </c>
      <c r="K335" s="56">
        <v>0.40672907940269432</v>
      </c>
      <c r="L335" s="56">
        <v>4.3021228110229348E-3</v>
      </c>
      <c r="M335" s="56">
        <v>-0.65679090845601218</v>
      </c>
      <c r="N335" s="56">
        <v>-0.85485832781578142</v>
      </c>
      <c r="O335" s="56">
        <v>-0.98710158633105705</v>
      </c>
      <c r="P335" s="56">
        <v>0.72005346666134651</v>
      </c>
      <c r="Q335" s="56">
        <v>6.3595505617977528</v>
      </c>
      <c r="R335" s="56">
        <v>17.372093023255815</v>
      </c>
      <c r="S335" s="56">
        <v>197.4</v>
      </c>
      <c r="T335" s="56">
        <v>-2.4362745098039218</v>
      </c>
      <c r="U335" s="56">
        <v>-1.3786259541984733</v>
      </c>
      <c r="V335" s="56">
        <v>-1.1341772151898735</v>
      </c>
      <c r="W335" s="56">
        <v>-0.60786290322580649</v>
      </c>
      <c r="X335" s="56">
        <v>-1.348122866894198</v>
      </c>
      <c r="Y335" s="56">
        <v>-1.6814516129032258</v>
      </c>
      <c r="Z335" s="56">
        <v>-3.5943396226415096</v>
      </c>
      <c r="AA335" s="56">
        <v>-1</v>
      </c>
      <c r="AB335" s="56">
        <v>-1</v>
      </c>
      <c r="AC335" s="56">
        <v>-1</v>
      </c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</row>
    <row r="336" spans="1:63" s="23" customFormat="1" x14ac:dyDescent="0.35">
      <c r="A336" s="23" t="s">
        <v>27</v>
      </c>
      <c r="B336" s="23" t="s">
        <v>28</v>
      </c>
      <c r="C336" s="56"/>
      <c r="D336" s="56"/>
      <c r="E336" s="56"/>
      <c r="F336" s="56"/>
      <c r="G336" s="56">
        <v>0.78542912613273796</v>
      </c>
      <c r="H336" s="56">
        <v>1.1775284310478082</v>
      </c>
      <c r="I336" s="56">
        <v>0.79997602610974616</v>
      </c>
      <c r="J336" s="56">
        <v>0.74665167997381632</v>
      </c>
      <c r="K336" s="56">
        <v>0.52054095655672228</v>
      </c>
      <c r="L336" s="56">
        <v>0.35082237363333846</v>
      </c>
      <c r="M336" s="56">
        <v>-5.062130132735998E-2</v>
      </c>
      <c r="N336" s="56">
        <v>-0.17921116023107486</v>
      </c>
      <c r="O336" s="56">
        <v>-0.17839483568165126</v>
      </c>
      <c r="P336" s="56">
        <v>0.84374501468614826</v>
      </c>
      <c r="Q336" s="56">
        <v>0.721763085399449</v>
      </c>
      <c r="R336" s="56">
        <v>1.1357893408791884</v>
      </c>
      <c r="S336" s="56">
        <v>0.89717454005768538</v>
      </c>
      <c r="T336" s="56">
        <v>-0.10166687873775282</v>
      </c>
      <c r="U336" s="56">
        <v>0.19444444444444442</v>
      </c>
      <c r="V336" s="56">
        <v>0.5007032348804501</v>
      </c>
      <c r="W336" s="56">
        <v>0.44649446494464939</v>
      </c>
      <c r="X336" s="56">
        <v>-0.27478753541076484</v>
      </c>
      <c r="Y336" s="56">
        <v>-0.36434108527131781</v>
      </c>
      <c r="Z336" s="56">
        <v>-0.48266166822867851</v>
      </c>
      <c r="AA336" s="56">
        <v>-1</v>
      </c>
      <c r="AB336" s="56">
        <v>-1</v>
      </c>
      <c r="AC336" s="56">
        <v>-1</v>
      </c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</row>
    <row r="337" spans="1:63" s="23" customFormat="1" x14ac:dyDescent="0.35">
      <c r="A337" s="23" t="s">
        <v>29</v>
      </c>
      <c r="B337" s="23" t="s">
        <v>30</v>
      </c>
      <c r="C337" s="56"/>
      <c r="D337" s="56"/>
      <c r="E337" s="56"/>
      <c r="F337" s="56"/>
      <c r="G337" s="56">
        <v>5.3814619399094044E-2</v>
      </c>
      <c r="H337" s="56">
        <v>2.6668295516574014</v>
      </c>
      <c r="I337" s="56">
        <v>4.4546709961557118</v>
      </c>
      <c r="J337" s="56">
        <v>4.2905750065136905</v>
      </c>
      <c r="K337" s="56">
        <v>1.2404029033004842</v>
      </c>
      <c r="L337" s="56">
        <v>-0.63287908646802693</v>
      </c>
      <c r="M337" s="56">
        <v>-0.63596698301481847</v>
      </c>
      <c r="N337" s="56">
        <v>-0.51750940217477226</v>
      </c>
      <c r="O337" s="56">
        <v>-0.59123151451790368</v>
      </c>
      <c r="P337" s="56">
        <v>0.89120523487163794</v>
      </c>
      <c r="Q337" s="56">
        <v>1.3122168827181766</v>
      </c>
      <c r="R337" s="56">
        <v>1.2009121562695841</v>
      </c>
      <c r="S337" s="56">
        <v>1.9880993095517789</v>
      </c>
      <c r="T337" s="56">
        <v>-0.53318391494274997</v>
      </c>
      <c r="U337" s="56">
        <v>-0.45540393338499796</v>
      </c>
      <c r="V337" s="56">
        <v>-0.35131204742138478</v>
      </c>
      <c r="W337" s="56">
        <v>0.241728566262702</v>
      </c>
      <c r="X337" s="56">
        <v>6.4246298788694434</v>
      </c>
      <c r="Y337" s="56">
        <v>2.9508112707171317</v>
      </c>
      <c r="Z337" s="56">
        <v>3.7540711929049255</v>
      </c>
      <c r="AA337" s="56">
        <v>-1</v>
      </c>
      <c r="AB337" s="56">
        <v>-1</v>
      </c>
      <c r="AC337" s="56">
        <v>-1</v>
      </c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</row>
    <row r="338" spans="1:63" s="23" customFormat="1" x14ac:dyDescent="0.35">
      <c r="A338" s="23" t="s">
        <v>31</v>
      </c>
      <c r="B338" s="23" t="s">
        <v>32</v>
      </c>
      <c r="C338" s="56"/>
      <c r="D338" s="56"/>
      <c r="E338" s="56"/>
      <c r="F338" s="56"/>
      <c r="G338" s="56">
        <v>0.34084917576189411</v>
      </c>
      <c r="H338" s="56">
        <v>1.9232043055268053</v>
      </c>
      <c r="I338" s="56">
        <v>-0.38438747656470085</v>
      </c>
      <c r="J338" s="56">
        <v>0.59112976515042814</v>
      </c>
      <c r="K338" s="56">
        <v>-0.65097315549715706</v>
      </c>
      <c r="L338" s="56">
        <v>-2.273079490966476</v>
      </c>
      <c r="M338" s="56">
        <v>-1.489903691898232</v>
      </c>
      <c r="N338" s="56">
        <v>-1.8600061624944577</v>
      </c>
      <c r="O338" s="56">
        <v>-1.806535549680973</v>
      </c>
      <c r="P338" s="56">
        <v>1.0209377905267432</v>
      </c>
      <c r="Q338" s="56">
        <v>2.1236203564526535</v>
      </c>
      <c r="R338" s="56">
        <v>1.5390134137283167</v>
      </c>
      <c r="S338" s="56">
        <v>3.1440632883153441</v>
      </c>
      <c r="T338" s="56">
        <v>-0.42554446336102691</v>
      </c>
      <c r="U338" s="56">
        <v>0.14688898513064808</v>
      </c>
      <c r="V338" s="56">
        <v>-0.28134722872325768</v>
      </c>
      <c r="W338" s="56">
        <v>-0.813074823903564</v>
      </c>
      <c r="X338" s="56">
        <v>-1.4789908489216512</v>
      </c>
      <c r="Y338" s="56">
        <v>-1.8960017262616546</v>
      </c>
      <c r="Z338" s="56">
        <v>-1.8296409107017997</v>
      </c>
      <c r="AA338" s="56">
        <v>-1</v>
      </c>
      <c r="AB338" s="56">
        <v>-1</v>
      </c>
      <c r="AC338" s="56">
        <v>-1</v>
      </c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</row>
    <row r="339" spans="1:63" s="23" customFormat="1" x14ac:dyDescent="0.35">
      <c r="A339" s="23" t="s">
        <v>33</v>
      </c>
      <c r="B339" s="23" t="s">
        <v>34</v>
      </c>
      <c r="C339" s="56"/>
      <c r="D339" s="56"/>
      <c r="E339" s="56"/>
      <c r="F339" s="56"/>
      <c r="G339" s="56">
        <v>1.0435433779280663</v>
      </c>
      <c r="H339" s="56"/>
      <c r="I339" s="56"/>
      <c r="J339" s="56"/>
      <c r="K339" s="56">
        <v>0.39809701130256503</v>
      </c>
      <c r="L339" s="56"/>
      <c r="M339" s="56"/>
      <c r="N339" s="56"/>
      <c r="O339" s="56">
        <v>-0.74479262409261549</v>
      </c>
      <c r="P339" s="56"/>
      <c r="Q339" s="56"/>
      <c r="R339" s="56"/>
      <c r="S339" s="56">
        <v>0.48012773313698509</v>
      </c>
      <c r="T339" s="56"/>
      <c r="U339" s="56"/>
      <c r="V339" s="56"/>
      <c r="W339" s="56">
        <v>-4.6880322700998622E-2</v>
      </c>
      <c r="X339" s="56"/>
      <c r="Y339" s="56"/>
      <c r="Z339" s="56">
        <v>-96.444005270092063</v>
      </c>
      <c r="AA339" s="56">
        <v>-1</v>
      </c>
      <c r="AB339" s="56" t="e">
        <v>#DIV/0!</v>
      </c>
      <c r="AC339" s="56">
        <v>-1</v>
      </c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</row>
    <row r="340" spans="1:63" s="23" customFormat="1" x14ac:dyDescent="0.35">
      <c r="A340" s="23" t="s">
        <v>35</v>
      </c>
      <c r="B340" s="23" t="s">
        <v>36</v>
      </c>
      <c r="C340" s="56"/>
      <c r="D340" s="56"/>
      <c r="E340" s="56"/>
      <c r="F340" s="56"/>
      <c r="G340" s="56">
        <v>-0.83207541802250895</v>
      </c>
      <c r="H340" s="56"/>
      <c r="I340" s="56"/>
      <c r="J340" s="56"/>
      <c r="K340" s="56">
        <v>-0.99975240105815966</v>
      </c>
      <c r="L340" s="56"/>
      <c r="M340" s="56"/>
      <c r="N340" s="56"/>
      <c r="O340" s="56">
        <v>-16389.894736840459</v>
      </c>
      <c r="P340" s="56"/>
      <c r="Q340" s="56"/>
      <c r="R340" s="56"/>
      <c r="S340" s="56">
        <v>-1.7518248878412535</v>
      </c>
      <c r="T340" s="56"/>
      <c r="U340" s="56"/>
      <c r="V340" s="56"/>
      <c r="W340" s="56">
        <v>-0.12421084105762248</v>
      </c>
      <c r="X340" s="56"/>
      <c r="Y340" s="56">
        <v>0.21018029062004695</v>
      </c>
      <c r="Z340" s="56">
        <v>1.3819088048322037</v>
      </c>
      <c r="AA340" s="56">
        <v>-1</v>
      </c>
      <c r="AB340" s="56" t="e">
        <v>#DIV/0!</v>
      </c>
      <c r="AC340" s="56">
        <v>-1</v>
      </c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</row>
    <row r="341" spans="1:63" s="23" customFormat="1" x14ac:dyDescent="0.35">
      <c r="A341" s="23" t="s">
        <v>37</v>
      </c>
      <c r="B341" s="23" t="s">
        <v>38</v>
      </c>
      <c r="C341" s="56"/>
      <c r="D341" s="56"/>
      <c r="E341" s="56"/>
      <c r="F341" s="56"/>
      <c r="G341" s="56">
        <v>2.3167807783349033</v>
      </c>
      <c r="H341" s="56"/>
      <c r="I341" s="56"/>
      <c r="J341" s="56"/>
      <c r="K341" s="56">
        <v>-3.0585666817585353</v>
      </c>
      <c r="L341" s="56"/>
      <c r="M341" s="56"/>
      <c r="N341" s="56"/>
      <c r="O341" s="56">
        <v>-0.66291778809951618</v>
      </c>
      <c r="P341" s="56"/>
      <c r="Q341" s="56"/>
      <c r="R341" s="56"/>
      <c r="S341" s="56">
        <v>6.4762178601050602</v>
      </c>
      <c r="T341" s="56"/>
      <c r="U341" s="56"/>
      <c r="V341" s="56"/>
      <c r="W341" s="56">
        <v>0.43302363628026308</v>
      </c>
      <c r="X341" s="56"/>
      <c r="Y341" s="56">
        <v>0.24112557613002328</v>
      </c>
      <c r="Z341" s="56">
        <v>0.58864221556120966</v>
      </c>
      <c r="AA341" s="56">
        <v>-1</v>
      </c>
      <c r="AB341" s="56">
        <v>-1</v>
      </c>
      <c r="AC341" s="56">
        <v>-1</v>
      </c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</row>
    <row r="342" spans="1:63" s="23" customFormat="1" x14ac:dyDescent="0.35">
      <c r="A342" s="23" t="s">
        <v>39</v>
      </c>
      <c r="B342" s="23" t="s">
        <v>40</v>
      </c>
      <c r="C342" s="56"/>
      <c r="D342" s="56"/>
      <c r="E342" s="56"/>
      <c r="F342" s="56"/>
      <c r="G342" s="56">
        <v>3.4200746232019243</v>
      </c>
      <c r="H342" s="56"/>
      <c r="I342" s="56"/>
      <c r="J342" s="56"/>
      <c r="K342" s="56">
        <v>-0.78272845916752287</v>
      </c>
      <c r="L342" s="56"/>
      <c r="M342" s="56"/>
      <c r="N342" s="56"/>
      <c r="O342" s="56">
        <v>-12.828668558137158</v>
      </c>
      <c r="P342" s="56"/>
      <c r="Q342" s="56"/>
      <c r="R342" s="56"/>
      <c r="S342" s="56">
        <v>-1.852093791124374</v>
      </c>
      <c r="T342" s="56"/>
      <c r="U342" s="56"/>
      <c r="V342" s="56"/>
      <c r="W342" s="56">
        <v>-0.55066112810212864</v>
      </c>
      <c r="X342" s="56"/>
      <c r="Y342" s="56">
        <v>-3.3352773109243694</v>
      </c>
      <c r="Z342" s="56">
        <v>1.804646001600815</v>
      </c>
      <c r="AA342" s="56">
        <v>-1</v>
      </c>
      <c r="AB342" s="56" t="e">
        <v>#DIV/0!</v>
      </c>
      <c r="AC342" s="56">
        <v>-1</v>
      </c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</row>
    <row r="343" spans="1:63" s="23" customFormat="1" x14ac:dyDescent="0.35">
      <c r="A343" s="23" t="s">
        <v>41</v>
      </c>
      <c r="B343" s="23" t="s">
        <v>42</v>
      </c>
      <c r="C343" s="56"/>
      <c r="D343" s="56"/>
      <c r="E343" s="56"/>
      <c r="F343" s="56"/>
      <c r="G343" s="56">
        <v>2.8999102757867545E-2</v>
      </c>
      <c r="H343" s="56"/>
      <c r="I343" s="56"/>
      <c r="J343" s="56"/>
      <c r="K343" s="56">
        <v>0.20919969061376764</v>
      </c>
      <c r="L343" s="56"/>
      <c r="M343" s="56"/>
      <c r="N343" s="56"/>
      <c r="O343" s="56">
        <v>-0.10008654099409253</v>
      </c>
      <c r="P343" s="56"/>
      <c r="Q343" s="56"/>
      <c r="R343" s="56"/>
      <c r="S343" s="56">
        <v>0.12601914955889115</v>
      </c>
      <c r="T343" s="56"/>
      <c r="U343" s="56"/>
      <c r="V343" s="56"/>
      <c r="W343" s="56">
        <v>0.48338346143849087</v>
      </c>
      <c r="X343" s="56"/>
      <c r="Y343" s="56">
        <v>-0.19483272341872127</v>
      </c>
      <c r="Z343" s="56">
        <v>0.29981128484886899</v>
      </c>
      <c r="AA343" s="56">
        <v>-1</v>
      </c>
      <c r="AB343" s="56">
        <v>-1</v>
      </c>
      <c r="AC343" s="56">
        <v>-1</v>
      </c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</row>
    <row r="344" spans="1:63" s="23" customFormat="1" x14ac:dyDescent="0.35">
      <c r="A344" s="23" t="s">
        <v>43</v>
      </c>
      <c r="B344" s="23" t="s">
        <v>44</v>
      </c>
      <c r="C344" s="56"/>
      <c r="D344" s="56"/>
      <c r="E344" s="56"/>
      <c r="F344" s="56"/>
      <c r="G344" s="56">
        <v>3.8536652454957965E-2</v>
      </c>
      <c r="H344" s="56"/>
      <c r="I344" s="56"/>
      <c r="J344" s="56"/>
      <c r="K344" s="56">
        <v>0.91495391460959841</v>
      </c>
      <c r="L344" s="56"/>
      <c r="M344" s="56"/>
      <c r="N344" s="56"/>
      <c r="O344" s="56">
        <v>0.38081077716767409</v>
      </c>
      <c r="P344" s="56"/>
      <c r="Q344" s="56"/>
      <c r="R344" s="56"/>
      <c r="S344" s="56">
        <v>-0.26321694012060026</v>
      </c>
      <c r="T344" s="56"/>
      <c r="U344" s="56"/>
      <c r="V344" s="56"/>
      <c r="W344" s="56">
        <v>6.2279079884713484E-2</v>
      </c>
      <c r="X344" s="56"/>
      <c r="Y344" s="56"/>
      <c r="Z344" s="56">
        <v>0.73594244310643941</v>
      </c>
      <c r="AA344" s="56">
        <v>-1</v>
      </c>
      <c r="AB344" s="56" t="e">
        <v>#DIV/0!</v>
      </c>
      <c r="AC344" s="56" t="e">
        <v>#DIV/0!</v>
      </c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</row>
    <row r="345" spans="1:63" s="23" customFormat="1" x14ac:dyDescent="0.35">
      <c r="A345" s="23" t="s">
        <v>45</v>
      </c>
      <c r="B345" s="23" t="s">
        <v>46</v>
      </c>
      <c r="C345" s="56"/>
      <c r="D345" s="56"/>
      <c r="E345" s="56"/>
      <c r="F345" s="56"/>
      <c r="G345" s="56"/>
      <c r="H345" s="56"/>
      <c r="I345" s="56"/>
      <c r="J345" s="56"/>
      <c r="K345" s="56">
        <v>1.4364026122940068</v>
      </c>
      <c r="L345" s="56"/>
      <c r="M345" s="56"/>
      <c r="N345" s="56"/>
      <c r="O345" s="56">
        <v>-0.60781970800503204</v>
      </c>
      <c r="P345" s="56"/>
      <c r="Q345" s="56"/>
      <c r="R345" s="56"/>
      <c r="S345" s="56">
        <v>7.8057256497462362</v>
      </c>
      <c r="T345" s="56"/>
      <c r="U345" s="56"/>
      <c r="V345" s="56"/>
      <c r="W345" s="56">
        <v>0.39664718270015276</v>
      </c>
      <c r="X345" s="56"/>
      <c r="Y345" s="56">
        <v>0.13548343735748269</v>
      </c>
      <c r="Z345" s="56">
        <v>0.33965422299069825</v>
      </c>
      <c r="AA345" s="56">
        <v>-1</v>
      </c>
      <c r="AB345" s="56">
        <v>-1</v>
      </c>
      <c r="AC345" s="56">
        <v>-1</v>
      </c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</row>
    <row r="346" spans="1:63" s="23" customFormat="1" x14ac:dyDescent="0.35">
      <c r="A346" s="23" t="s">
        <v>47</v>
      </c>
      <c r="B346" s="23" t="s">
        <v>48</v>
      </c>
      <c r="C346" s="56"/>
      <c r="D346" s="56"/>
      <c r="E346" s="56"/>
      <c r="F346" s="56"/>
      <c r="G346" s="56">
        <v>0.14239878171947207</v>
      </c>
      <c r="H346" s="56"/>
      <c r="I346" s="56"/>
      <c r="J346" s="56"/>
      <c r="K346" s="56">
        <v>0.48132062609175308</v>
      </c>
      <c r="L346" s="56"/>
      <c r="M346" s="56"/>
      <c r="N346" s="56"/>
      <c r="O346" s="56">
        <v>0.47141950527194099</v>
      </c>
      <c r="P346" s="56"/>
      <c r="Q346" s="56"/>
      <c r="R346" s="56"/>
      <c r="S346" s="56">
        <v>-8.5241446589701231E-2</v>
      </c>
      <c r="T346" s="56"/>
      <c r="U346" s="56"/>
      <c r="V346" s="56"/>
      <c r="W346" s="56">
        <v>0.44730801195922343</v>
      </c>
      <c r="X346" s="56"/>
      <c r="Y346" s="56"/>
      <c r="Z346" s="56" t="e">
        <v>#DIV/0!</v>
      </c>
      <c r="AA346" s="56">
        <v>-1</v>
      </c>
      <c r="AB346" s="56" t="e">
        <v>#DIV/0!</v>
      </c>
      <c r="AC346" s="56" t="e">
        <v>#DIV/0!</v>
      </c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</row>
    <row r="347" spans="1:63" s="23" customFormat="1" x14ac:dyDescent="0.35">
      <c r="A347" s="23" t="s">
        <v>49</v>
      </c>
      <c r="B347" s="23" t="s">
        <v>50</v>
      </c>
      <c r="C347" s="56"/>
      <c r="D347" s="56"/>
      <c r="E347" s="56"/>
      <c r="F347" s="56"/>
      <c r="G347" s="56">
        <v>-0.22690986913300348</v>
      </c>
      <c r="H347" s="56"/>
      <c r="I347" s="56"/>
      <c r="J347" s="56"/>
      <c r="K347" s="56">
        <v>1.2008220130308249</v>
      </c>
      <c r="L347" s="56"/>
      <c r="M347" s="56"/>
      <c r="N347" s="56"/>
      <c r="O347" s="56">
        <v>-0.56417569841190351</v>
      </c>
      <c r="P347" s="56"/>
      <c r="Q347" s="56"/>
      <c r="R347" s="56"/>
      <c r="S347" s="56">
        <v>3.9242274583266212</v>
      </c>
      <c r="T347" s="56"/>
      <c r="U347" s="56"/>
      <c r="V347" s="56"/>
      <c r="W347" s="56">
        <v>0.27477028354017419</v>
      </c>
      <c r="X347" s="56"/>
      <c r="Y347" s="56">
        <v>0.21282451804531455</v>
      </c>
      <c r="Z347" s="56">
        <v>0.22161027022743474</v>
      </c>
      <c r="AA347" s="56">
        <v>-1</v>
      </c>
      <c r="AB347" s="56" t="e">
        <v>#DIV/0!</v>
      </c>
      <c r="AC347" s="56">
        <v>-1</v>
      </c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</row>
    <row r="348" spans="1:63" s="25" customFormat="1" ht="13.15" x14ac:dyDescent="0.4">
      <c r="A348" s="10" t="s">
        <v>85</v>
      </c>
      <c r="B348" s="25" t="s">
        <v>51</v>
      </c>
      <c r="C348" s="57"/>
      <c r="D348" s="57"/>
      <c r="E348" s="57"/>
      <c r="F348" s="57"/>
      <c r="G348" s="57">
        <v>0.29006488684254883</v>
      </c>
      <c r="H348" s="57">
        <v>0.27154457056738135</v>
      </c>
      <c r="I348" s="57">
        <v>0.39059151577904028</v>
      </c>
      <c r="J348" s="57">
        <v>0.5113024594722364</v>
      </c>
      <c r="K348" s="57">
        <v>0.36618328284420598</v>
      </c>
      <c r="L348" s="57">
        <v>0.36048766398219723</v>
      </c>
      <c r="M348" s="57">
        <v>0.22265524662119174</v>
      </c>
      <c r="N348" s="57">
        <v>0.13419292767403723</v>
      </c>
      <c r="O348" s="57">
        <v>7.8186946409979585E-2</v>
      </c>
      <c r="P348" s="57">
        <v>0.52633882811170518</v>
      </c>
      <c r="Q348" s="57">
        <v>0.43984425440695896</v>
      </c>
      <c r="R348" s="57">
        <v>0.49794343682869213</v>
      </c>
      <c r="S348" s="57">
        <v>0.51950030734545161</v>
      </c>
      <c r="T348" s="57">
        <v>0.13747792062154018</v>
      </c>
      <c r="U348" s="57">
        <v>0.1326570366304276</v>
      </c>
      <c r="V348" s="57">
        <v>0.20457521752064611</v>
      </c>
      <c r="W348" s="57">
        <v>0.31442823510296192</v>
      </c>
      <c r="X348" s="57">
        <v>0.93215263654723546</v>
      </c>
      <c r="Y348" s="57">
        <v>0.87164029404332211</v>
      </c>
      <c r="Z348" s="57">
        <v>0.69750898122354599</v>
      </c>
      <c r="AA348" s="57">
        <v>-1</v>
      </c>
      <c r="AB348" s="57">
        <v>-1</v>
      </c>
      <c r="AC348" s="57">
        <v>-1</v>
      </c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1:63" s="23" customFormat="1" x14ac:dyDescent="0.35">
      <c r="B349" s="27" t="s">
        <v>52</v>
      </c>
      <c r="C349" s="58"/>
      <c r="D349" s="58"/>
      <c r="E349" s="58"/>
      <c r="F349" s="58"/>
      <c r="G349" s="58">
        <v>0.28865274807645669</v>
      </c>
      <c r="H349" s="58">
        <v>0.20149416512160534</v>
      </c>
      <c r="I349" s="58">
        <v>0.32114278759850312</v>
      </c>
      <c r="J349" s="58">
        <v>0.44210076248842012</v>
      </c>
      <c r="K349" s="58">
        <v>0.33210155341134606</v>
      </c>
      <c r="L349" s="58">
        <v>0.46539281986111747</v>
      </c>
      <c r="M349" s="58">
        <v>0.38492008659205013</v>
      </c>
      <c r="N349" s="58">
        <v>0.27031345225741621</v>
      </c>
      <c r="O349" s="58">
        <v>0.17703945340593852</v>
      </c>
      <c r="P349" s="58">
        <v>0.4441725771982532</v>
      </c>
      <c r="Q349" s="58">
        <v>0.26701144073433558</v>
      </c>
      <c r="R349" s="58">
        <v>0.32665127979046193</v>
      </c>
      <c r="S349" s="58">
        <v>0.36697618086394823</v>
      </c>
      <c r="T349" s="58">
        <v>0.27489920219610542</v>
      </c>
      <c r="U349" s="58">
        <v>0.17106558345254808</v>
      </c>
      <c r="V349" s="58">
        <v>0.20550462302324224</v>
      </c>
      <c r="W349" s="58">
        <v>0.32240066410178647</v>
      </c>
      <c r="X349" s="58">
        <v>0.84182283080442755</v>
      </c>
      <c r="Y349" s="58">
        <v>1.0184921604447084</v>
      </c>
      <c r="Z349" s="58">
        <v>0.78720609696773147</v>
      </c>
      <c r="AA349" s="58">
        <v>-1</v>
      </c>
      <c r="AB349" s="58">
        <v>-1</v>
      </c>
      <c r="AC349" s="58">
        <v>-1</v>
      </c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  <c r="BF349" s="28"/>
      <c r="BG349" s="28"/>
      <c r="BH349" s="28"/>
      <c r="BI349" s="28"/>
      <c r="BJ349" s="28"/>
      <c r="BK349" s="28"/>
    </row>
    <row r="350" spans="1:63" s="23" customFormat="1" x14ac:dyDescent="0.35">
      <c r="B350" s="27" t="s">
        <v>53</v>
      </c>
      <c r="C350" s="58"/>
      <c r="D350" s="58"/>
      <c r="E350" s="58"/>
      <c r="F350" s="58"/>
      <c r="G350" s="58">
        <v>0.29038786878947986</v>
      </c>
      <c r="H350" s="58">
        <v>0.60283065497840216</v>
      </c>
      <c r="I350" s="58">
        <v>0.71403988567116361</v>
      </c>
      <c r="J350" s="58">
        <v>0.84921878372995829</v>
      </c>
      <c r="K350" s="58">
        <v>0.57567033909994381</v>
      </c>
      <c r="L350" s="58">
        <v>-9.7755059803278366E-3</v>
      </c>
      <c r="M350" s="58">
        <v>-0.33395680956550544</v>
      </c>
      <c r="N350" s="58">
        <v>-0.38859772470768938</v>
      </c>
      <c r="O350" s="58">
        <v>-0.34871402572233001</v>
      </c>
      <c r="P350" s="58">
        <v>1.0538872382465527</v>
      </c>
      <c r="Q350" s="58">
        <v>1.8193238006147268</v>
      </c>
      <c r="R350" s="58">
        <v>2.0213878879460654</v>
      </c>
      <c r="S350" s="58">
        <v>1.821546284960919</v>
      </c>
      <c r="T350" s="58">
        <v>-0.48633290878808666</v>
      </c>
      <c r="U350" s="58">
        <v>2.8440062568138025E-3</v>
      </c>
      <c r="V350" s="58">
        <v>0.19066671796252832</v>
      </c>
      <c r="W350" s="58">
        <v>0.26079700954542417</v>
      </c>
      <c r="X350" s="58">
        <v>1.9050162120923138</v>
      </c>
      <c r="Y350" s="58">
        <v>0.22659167178711548</v>
      </c>
      <c r="Z350" s="58">
        <v>0.32052731913793653</v>
      </c>
      <c r="AA350" s="58">
        <v>-1</v>
      </c>
      <c r="AB350" s="58">
        <v>-1</v>
      </c>
      <c r="AC350" s="58">
        <v>-1</v>
      </c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  <c r="BF350" s="28"/>
      <c r="BG350" s="28"/>
      <c r="BH350" s="28"/>
      <c r="BI350" s="28"/>
      <c r="BJ350" s="28"/>
      <c r="BK350" s="28"/>
    </row>
    <row r="351" spans="1:63" s="23" customFormat="1" x14ac:dyDescent="0.35">
      <c r="B351" s="27" t="s">
        <v>54</v>
      </c>
      <c r="C351" s="58"/>
      <c r="D351" s="58"/>
      <c r="E351" s="58"/>
      <c r="F351" s="58"/>
      <c r="G351" s="58">
        <v>0.37663956593759518</v>
      </c>
      <c r="H351" s="58">
        <v>1.8288825055513827</v>
      </c>
      <c r="I351" s="58">
        <v>0.67425590275534653</v>
      </c>
      <c r="J351" s="58">
        <v>1.2360657529629115</v>
      </c>
      <c r="K351" s="58">
        <v>0.18653442978215296</v>
      </c>
      <c r="L351" s="58">
        <v>-0.64832206311955776</v>
      </c>
      <c r="M351" s="58">
        <v>-0.6036155446520286</v>
      </c>
      <c r="N351" s="58">
        <v>-0.72602623931995602</v>
      </c>
      <c r="O351" s="58">
        <v>-0.55698559212999843</v>
      </c>
      <c r="P351" s="58">
        <v>0.72382204360660762</v>
      </c>
      <c r="Q351" s="58">
        <v>0.62618686184388794</v>
      </c>
      <c r="R351" s="58">
        <v>0.85831708878659296</v>
      </c>
      <c r="S351" s="58">
        <v>0.81587148337969317</v>
      </c>
      <c r="T351" s="58">
        <v>-1.103575433244719E-2</v>
      </c>
      <c r="U351" s="58">
        <v>-0.17116639055705107</v>
      </c>
      <c r="V351" s="58">
        <v>0.70042246566291277</v>
      </c>
      <c r="W351" s="58">
        <v>0.96627447785576726</v>
      </c>
      <c r="X351" s="58">
        <v>1.9310865956949081</v>
      </c>
      <c r="Y351" s="58">
        <v>1.9337708271522036</v>
      </c>
      <c r="Z351" s="58">
        <v>1.3585287692462606</v>
      </c>
      <c r="AA351" s="58">
        <v>-1</v>
      </c>
      <c r="AB351" s="58">
        <v>-1</v>
      </c>
      <c r="AC351" s="58">
        <v>-1</v>
      </c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</row>
    <row r="352" spans="1:63" s="23" customFormat="1" x14ac:dyDescent="0.35">
      <c r="A352" s="29"/>
      <c r="B352" s="30" t="s">
        <v>55</v>
      </c>
      <c r="C352" s="59"/>
      <c r="D352" s="59"/>
      <c r="E352" s="59"/>
      <c r="F352" s="59"/>
      <c r="G352" s="59"/>
      <c r="H352" s="59"/>
      <c r="I352" s="59"/>
      <c r="J352" s="59"/>
      <c r="K352" s="59">
        <v>0.65881569284156516</v>
      </c>
      <c r="L352" s="59"/>
      <c r="M352" s="59"/>
      <c r="N352" s="59"/>
      <c r="O352" s="59">
        <v>8.1402997058346083E-2</v>
      </c>
      <c r="P352" s="59"/>
      <c r="Q352" s="59"/>
      <c r="R352" s="59"/>
      <c r="S352" s="59">
        <v>0.40645267462304724</v>
      </c>
      <c r="T352" s="59"/>
      <c r="U352" s="59"/>
      <c r="V352" s="59"/>
      <c r="W352" s="59">
        <v>0.21130295705450397</v>
      </c>
      <c r="X352" s="59"/>
      <c r="Y352" s="59"/>
      <c r="Z352" s="59" t="e">
        <v>#DIV/0!</v>
      </c>
      <c r="AA352" s="59">
        <v>-1</v>
      </c>
      <c r="AB352" s="59" t="e">
        <v>#DIV/0!</v>
      </c>
      <c r="AC352" s="59" t="e">
        <v>#DIV/0!</v>
      </c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</row>
    <row r="354" spans="1:63" x14ac:dyDescent="0.35">
      <c r="A354" s="3" t="s">
        <v>183</v>
      </c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</row>
    <row r="355" spans="1:63" s="23" customFormat="1" x14ac:dyDescent="0.35">
      <c r="A355" s="23" t="s">
        <v>1</v>
      </c>
      <c r="B355" s="23" t="s">
        <v>2</v>
      </c>
      <c r="C355" s="56"/>
      <c r="D355" s="56"/>
      <c r="E355" s="56"/>
      <c r="F355" s="56"/>
      <c r="G355" s="56">
        <v>1.5456488549618319</v>
      </c>
      <c r="H355" s="56">
        <v>0.41871921182266014</v>
      </c>
      <c r="I355" s="56">
        <v>-0.16820208023774141</v>
      </c>
      <c r="J355" s="56">
        <v>-0.33414211438474872</v>
      </c>
      <c r="K355" s="56">
        <v>-0.43540842029507021</v>
      </c>
      <c r="L355" s="56">
        <v>-0.29918981481481477</v>
      </c>
      <c r="M355" s="56">
        <v>6.0735977134691588E-3</v>
      </c>
      <c r="N355" s="56">
        <v>-1.7438833940655929E-2</v>
      </c>
      <c r="O355" s="56">
        <v>-0.34608030592734229</v>
      </c>
      <c r="P355" s="56">
        <v>-0.64409578860445915</v>
      </c>
      <c r="Q355" s="56">
        <v>-0.35120738636363635</v>
      </c>
      <c r="R355" s="56">
        <v>-0.18754966887417224</v>
      </c>
      <c r="S355" s="56">
        <v>0.59844054580896677</v>
      </c>
      <c r="T355" s="56">
        <v>7.5058004640371223</v>
      </c>
      <c r="U355" s="56">
        <v>2.3278598795840173</v>
      </c>
      <c r="V355" s="56">
        <v>1.4682099771763939</v>
      </c>
      <c r="W355" s="56">
        <v>1.1156504065040651</v>
      </c>
      <c r="X355" s="56">
        <v>-0.4549918166939444</v>
      </c>
      <c r="Y355" s="56">
        <v>-0.32335526315789476</v>
      </c>
      <c r="Z355" s="56">
        <v>-0.13276089828269488</v>
      </c>
      <c r="AA355" s="56">
        <v>-1</v>
      </c>
      <c r="AB355" s="56">
        <v>-1</v>
      </c>
      <c r="AC355" s="56">
        <v>-1</v>
      </c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</row>
    <row r="356" spans="1:63" s="23" customFormat="1" x14ac:dyDescent="0.35">
      <c r="A356" s="23" t="s">
        <v>3</v>
      </c>
      <c r="B356" s="23" t="s">
        <v>4</v>
      </c>
      <c r="C356" s="56"/>
      <c r="D356" s="56"/>
      <c r="E356" s="56"/>
      <c r="F356" s="56"/>
      <c r="G356" s="56">
        <v>-7.297633872976339E-2</v>
      </c>
      <c r="H356" s="56">
        <v>0.88442211055276387</v>
      </c>
      <c r="I356" s="56">
        <v>0.40955448201825018</v>
      </c>
      <c r="J356" s="56">
        <v>0.20245003223726621</v>
      </c>
      <c r="K356" s="56">
        <v>0.69989253089736692</v>
      </c>
      <c r="L356" s="56">
        <v>0.19466666666666677</v>
      </c>
      <c r="M356" s="56">
        <v>0.33358720487433358</v>
      </c>
      <c r="N356" s="56">
        <v>5.8713136729222626E-2</v>
      </c>
      <c r="O356" s="56">
        <v>-1.4224751066855834E-3</v>
      </c>
      <c r="P356" s="56">
        <v>-0.52901785714285721</v>
      </c>
      <c r="Q356" s="56">
        <v>-0.25728155339805825</v>
      </c>
      <c r="R356" s="56">
        <v>-5.393770574829071E-2</v>
      </c>
      <c r="S356" s="56">
        <v>-4.716682494460267E-2</v>
      </c>
      <c r="T356" s="56">
        <v>-0.50710900473933651</v>
      </c>
      <c r="U356" s="56">
        <v>0.40945790080738176</v>
      </c>
      <c r="V356" s="56">
        <v>0.26124197002141325</v>
      </c>
      <c r="W356" s="56">
        <v>0.104983388704319</v>
      </c>
      <c r="X356" s="56">
        <v>13.35576923076923</v>
      </c>
      <c r="Y356" s="56">
        <v>1.9675395526459356</v>
      </c>
      <c r="Z356" s="56">
        <v>1.9524617996604414</v>
      </c>
      <c r="AA356" s="56">
        <v>-1</v>
      </c>
      <c r="AB356" s="56">
        <v>-1</v>
      </c>
      <c r="AC356" s="56">
        <v>-1</v>
      </c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</row>
    <row r="357" spans="1:63" s="23" customFormat="1" x14ac:dyDescent="0.35">
      <c r="A357" s="23" t="s">
        <v>5</v>
      </c>
      <c r="B357" s="23" t="s">
        <v>6</v>
      </c>
      <c r="C357" s="56"/>
      <c r="D357" s="56"/>
      <c r="E357" s="56"/>
      <c r="F357" s="56"/>
      <c r="G357" s="56">
        <v>0.97142857142857153</v>
      </c>
      <c r="H357" s="56">
        <v>7.3375527426160332</v>
      </c>
      <c r="I357" s="56">
        <v>-1.6526845637583891</v>
      </c>
      <c r="J357" s="56">
        <v>-0.32575383094414234</v>
      </c>
      <c r="K357" s="56">
        <v>-0.97755960729312763</v>
      </c>
      <c r="L357" s="56">
        <v>-1.9003036437246963</v>
      </c>
      <c r="M357" s="56">
        <v>7.7763496143958868</v>
      </c>
      <c r="N357" s="56">
        <v>-5.9699413489736068</v>
      </c>
      <c r="O357" s="56">
        <v>-79.520833333333329</v>
      </c>
      <c r="P357" s="56">
        <v>-2.1973018549747048</v>
      </c>
      <c r="Q357" s="56">
        <v>-1.4958992384299941</v>
      </c>
      <c r="R357" s="56">
        <v>-1.0383537394896003</v>
      </c>
      <c r="S357" s="56">
        <v>-0.49933669408331127</v>
      </c>
      <c r="T357" s="56">
        <v>-1.8215962441314555</v>
      </c>
      <c r="U357" s="56">
        <v>-2.5599527466036625</v>
      </c>
      <c r="V357" s="56">
        <v>-1.4538461538461538</v>
      </c>
      <c r="W357" s="56">
        <v>-0.55166931637519867</v>
      </c>
      <c r="X357" s="56">
        <v>-0.55885714285714283</v>
      </c>
      <c r="Y357" s="56">
        <v>-0.4327906096175691</v>
      </c>
      <c r="Z357" s="56">
        <v>34.533898305084747</v>
      </c>
      <c r="AA357" s="56">
        <v>-1</v>
      </c>
      <c r="AB357" s="56">
        <v>-1</v>
      </c>
      <c r="AC357" s="56">
        <v>-1</v>
      </c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</row>
    <row r="358" spans="1:63" s="23" customFormat="1" x14ac:dyDescent="0.35">
      <c r="A358" s="23" t="s">
        <v>7</v>
      </c>
      <c r="B358" s="23" t="s">
        <v>8</v>
      </c>
      <c r="C358" s="56"/>
      <c r="D358" s="56"/>
      <c r="E358" s="56"/>
      <c r="F358" s="56"/>
      <c r="G358" s="56">
        <v>1.0459200172469547</v>
      </c>
      <c r="H358" s="56">
        <v>-0.30733944954128445</v>
      </c>
      <c r="I358" s="56">
        <v>-0.5149829308382855</v>
      </c>
      <c r="J358" s="56">
        <v>-0.57442100604808966</v>
      </c>
      <c r="K358" s="56">
        <v>-0.77107481559536351</v>
      </c>
      <c r="L358" s="56">
        <v>0.55934793683138051</v>
      </c>
      <c r="M358" s="56">
        <v>0.10870698644421273</v>
      </c>
      <c r="N358" s="56">
        <v>-0.88665511265164643</v>
      </c>
      <c r="O358" s="56">
        <v>-0.42692750287686998</v>
      </c>
      <c r="P358" s="56">
        <v>-1.3113361646520745</v>
      </c>
      <c r="Q358" s="56">
        <v>-0.69104161768163652</v>
      </c>
      <c r="R358" s="56">
        <v>2.5596330275229358</v>
      </c>
      <c r="S358" s="56">
        <v>0.4690763052208835</v>
      </c>
      <c r="T358" s="56">
        <v>-2.4470094438614902</v>
      </c>
      <c r="U358" s="56">
        <v>2.5646879756468799</v>
      </c>
      <c r="V358" s="56">
        <v>0.77892325315005717</v>
      </c>
      <c r="W358" s="56">
        <v>1.9158009841443411</v>
      </c>
      <c r="X358" s="56">
        <v>2.2393038433647572</v>
      </c>
      <c r="Y358" s="56">
        <v>7.0813407344150292</v>
      </c>
      <c r="Z358" s="56">
        <v>5.4349645846748231</v>
      </c>
      <c r="AA358" s="56">
        <v>-1</v>
      </c>
      <c r="AB358" s="56">
        <v>-1</v>
      </c>
      <c r="AC358" s="56">
        <v>-1</v>
      </c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</row>
    <row r="359" spans="1:63" s="23" customFormat="1" x14ac:dyDescent="0.35">
      <c r="A359" s="23" t="s">
        <v>9</v>
      </c>
      <c r="B359" s="23" t="s">
        <v>10</v>
      </c>
      <c r="C359" s="56"/>
      <c r="D359" s="56"/>
      <c r="E359" s="56"/>
      <c r="F359" s="56"/>
      <c r="G359" s="56">
        <v>-1.0066934404283803</v>
      </c>
      <c r="H359" s="56">
        <v>2.6756756756756759</v>
      </c>
      <c r="I359" s="56">
        <v>-0.40659340659340659</v>
      </c>
      <c r="J359" s="56">
        <v>0.53049907578558231</v>
      </c>
      <c r="K359" s="56">
        <v>-188.2</v>
      </c>
      <c r="L359" s="56">
        <v>2.6102941176470589</v>
      </c>
      <c r="M359" s="56">
        <v>3.2962962962962967</v>
      </c>
      <c r="N359" s="56">
        <v>-0.19323671497584538</v>
      </c>
      <c r="O359" s="56">
        <v>7.4786324786324743E-2</v>
      </c>
      <c r="P359" s="56">
        <v>-5.6822810590631363</v>
      </c>
      <c r="Q359" s="56">
        <v>-3.5754310344827585</v>
      </c>
      <c r="R359" s="56">
        <v>-2.5464071856287425</v>
      </c>
      <c r="S359" s="56">
        <v>-2.9155069582504973</v>
      </c>
      <c r="T359" s="56">
        <v>-1.1078729882557634</v>
      </c>
      <c r="U359" s="56">
        <v>-1.405439330543933</v>
      </c>
      <c r="V359" s="56">
        <v>-1.0590513068731848</v>
      </c>
      <c r="W359" s="56">
        <v>-1.0420342501297353</v>
      </c>
      <c r="X359" s="56">
        <v>-0.70967741935483875</v>
      </c>
      <c r="Y359" s="56">
        <v>-0.60371517027863775</v>
      </c>
      <c r="Z359" s="56">
        <v>38.803278688524593</v>
      </c>
      <c r="AA359" s="56">
        <v>-1</v>
      </c>
      <c r="AB359" s="56">
        <v>-1</v>
      </c>
      <c r="AC359" s="56">
        <v>-1</v>
      </c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</row>
    <row r="360" spans="1:63" s="23" customFormat="1" x14ac:dyDescent="0.35">
      <c r="A360" s="23" t="s">
        <v>11</v>
      </c>
      <c r="B360" s="23" t="s">
        <v>12</v>
      </c>
      <c r="C360" s="56"/>
      <c r="D360" s="56"/>
      <c r="E360" s="56"/>
      <c r="F360" s="56"/>
      <c r="G360" s="56">
        <v>0.73348519362186781</v>
      </c>
      <c r="H360" s="56">
        <v>1.7557692307692307</v>
      </c>
      <c r="I360" s="56">
        <v>0.99417152373022488</v>
      </c>
      <c r="J360" s="56">
        <v>0.91521035598705502</v>
      </c>
      <c r="K360" s="56">
        <v>0.49759088918090222</v>
      </c>
      <c r="L360" s="56">
        <v>-0.2951849267271458</v>
      </c>
      <c r="M360" s="56">
        <v>-0.26638830897703547</v>
      </c>
      <c r="N360" s="56">
        <v>-0.13484285231497128</v>
      </c>
      <c r="O360" s="56">
        <v>5.7326703714536409E-2</v>
      </c>
      <c r="P360" s="56">
        <v>0.88118811881188108</v>
      </c>
      <c r="Q360" s="56">
        <v>1.4029595902105862</v>
      </c>
      <c r="R360" s="56">
        <v>1.1734374999999999</v>
      </c>
      <c r="S360" s="56">
        <v>0.59391424619640398</v>
      </c>
      <c r="T360" s="56">
        <v>-9.8947368421052673E-2</v>
      </c>
      <c r="U360" s="56">
        <v>0.41757460918995726</v>
      </c>
      <c r="V360" s="56">
        <v>0.24856218547807329</v>
      </c>
      <c r="W360" s="56">
        <v>0.23689691079486286</v>
      </c>
      <c r="X360" s="56">
        <v>1.6857476635514019</v>
      </c>
      <c r="Y360" s="56">
        <v>0.38395989974937339</v>
      </c>
      <c r="Z360" s="56">
        <v>0.40420325320282147</v>
      </c>
      <c r="AA360" s="56">
        <v>-1</v>
      </c>
      <c r="AB360" s="56">
        <v>-1</v>
      </c>
      <c r="AC360" s="56">
        <v>-1</v>
      </c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</row>
    <row r="361" spans="1:63" s="23" customFormat="1" x14ac:dyDescent="0.35">
      <c r="A361" s="23" t="s">
        <v>13</v>
      </c>
      <c r="B361" s="23" t="s">
        <v>14</v>
      </c>
      <c r="C361" s="56"/>
      <c r="D361" s="56"/>
      <c r="E361" s="56"/>
      <c r="F361" s="56"/>
      <c r="G361" s="56">
        <v>-8.5747863399296298E-2</v>
      </c>
      <c r="H361" s="56">
        <v>-1.5782572926794218</v>
      </c>
      <c r="I361" s="56">
        <v>-0.8359375</v>
      </c>
      <c r="J361" s="56">
        <v>-2.1565495207667729</v>
      </c>
      <c r="K361" s="56">
        <v>-2.0679012345679011</v>
      </c>
      <c r="L361" s="56">
        <v>-1.7027027027027026</v>
      </c>
      <c r="M361" s="56">
        <v>37.238095238095241</v>
      </c>
      <c r="N361" s="56">
        <v>-2.1187845303867405</v>
      </c>
      <c r="O361" s="56">
        <v>-1.0635838150289016</v>
      </c>
      <c r="P361" s="56">
        <v>-1.8974358974358974</v>
      </c>
      <c r="Q361" s="56">
        <v>5.3549190535491897E-2</v>
      </c>
      <c r="R361" s="56">
        <v>-0.78518518518518521</v>
      </c>
      <c r="S361" s="56">
        <v>-5.3636363636363633</v>
      </c>
      <c r="T361" s="56">
        <v>-16.142857142857142</v>
      </c>
      <c r="U361" s="56">
        <v>2.5721040189125297</v>
      </c>
      <c r="V361" s="56">
        <v>23.172413793103448</v>
      </c>
      <c r="W361" s="56">
        <v>-37.270833333333336</v>
      </c>
      <c r="X361" s="56">
        <v>2.6820754716981132</v>
      </c>
      <c r="Y361" s="56">
        <v>1.8795499669093316</v>
      </c>
      <c r="Z361" s="56">
        <v>3.8782691393247744</v>
      </c>
      <c r="AA361" s="56">
        <v>-1</v>
      </c>
      <c r="AB361" s="56">
        <v>-1</v>
      </c>
      <c r="AC361" s="56">
        <v>-1</v>
      </c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</row>
    <row r="362" spans="1:63" s="23" customFormat="1" x14ac:dyDescent="0.35">
      <c r="A362" s="23" t="s">
        <v>15</v>
      </c>
      <c r="B362" s="23" t="s">
        <v>16</v>
      </c>
      <c r="C362" s="56"/>
      <c r="D362" s="56"/>
      <c r="E362" s="56"/>
      <c r="F362" s="56"/>
      <c r="G362" s="56">
        <v>-39.732142857142854</v>
      </c>
      <c r="H362" s="56">
        <v>-0.26648721399730824</v>
      </c>
      <c r="I362" s="56">
        <v>1.7437395659432386</v>
      </c>
      <c r="J362" s="56">
        <v>1.6777316735822958</v>
      </c>
      <c r="K362" s="56">
        <v>1.2060857538035963</v>
      </c>
      <c r="L362" s="56">
        <v>1.5137614678899083</v>
      </c>
      <c r="M362" s="56">
        <v>-0.27593550349863094</v>
      </c>
      <c r="N362" s="56">
        <v>-0.29726239669421484</v>
      </c>
      <c r="O362" s="56">
        <v>-0.33270637408568438</v>
      </c>
      <c r="P362" s="56">
        <v>-0.29489051094890506</v>
      </c>
      <c r="Q362" s="56">
        <v>-0.21008403361344541</v>
      </c>
      <c r="R362" s="56">
        <v>-0.28996692392502754</v>
      </c>
      <c r="S362" s="56">
        <v>-0.45599749451926086</v>
      </c>
      <c r="T362" s="56">
        <v>-1.0559006211180124</v>
      </c>
      <c r="U362" s="56">
        <v>0.63244680851063828</v>
      </c>
      <c r="V362" s="56">
        <v>1.4937888198757765</v>
      </c>
      <c r="W362" s="56">
        <v>1.4548071387449624</v>
      </c>
      <c r="X362" s="56">
        <v>-83.5</v>
      </c>
      <c r="Y362" s="56">
        <v>0.9573150863473443</v>
      </c>
      <c r="Z362" s="56">
        <v>0.40390203403902025</v>
      </c>
      <c r="AA362" s="56">
        <v>-1</v>
      </c>
      <c r="AB362" s="56">
        <v>-1</v>
      </c>
      <c r="AC362" s="56">
        <v>-1</v>
      </c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</row>
    <row r="363" spans="1:63" s="23" customFormat="1" x14ac:dyDescent="0.35">
      <c r="A363" s="23" t="s">
        <v>17</v>
      </c>
      <c r="B363" s="23" t="s">
        <v>18</v>
      </c>
      <c r="C363" s="56"/>
      <c r="D363" s="56"/>
      <c r="E363" s="56"/>
      <c r="F363" s="56"/>
      <c r="G363" s="56">
        <v>7.752742066634168</v>
      </c>
      <c r="H363" s="56">
        <v>-1.1004413724946462</v>
      </c>
      <c r="I363" s="56">
        <v>0.75641370247588346</v>
      </c>
      <c r="J363" s="56">
        <v>-1.4064677249730191</v>
      </c>
      <c r="K363" s="56">
        <v>-0.60908366124013069</v>
      </c>
      <c r="L363" s="56">
        <v>-112.00244498777506</v>
      </c>
      <c r="M363" s="56">
        <v>3.8291106954599554</v>
      </c>
      <c r="N363" s="56">
        <v>-3.8457081272213172</v>
      </c>
      <c r="O363" s="56">
        <v>9.7894736842105257</v>
      </c>
      <c r="P363" s="56">
        <v>-2.5242290748898677</v>
      </c>
      <c r="Q363" s="56">
        <v>-2.098591549295775</v>
      </c>
      <c r="R363" s="56">
        <v>-1.5106382978723403</v>
      </c>
      <c r="S363" s="56">
        <v>-1.3195121951219513</v>
      </c>
      <c r="T363" s="56">
        <v>-3.1127167630057802</v>
      </c>
      <c r="U363" s="56">
        <v>-2.104166666666667</v>
      </c>
      <c r="V363" s="56">
        <v>-3.0750000000000002</v>
      </c>
      <c r="W363" s="56">
        <v>-2.7595419847328246</v>
      </c>
      <c r="X363" s="56">
        <v>1.6935704514363885</v>
      </c>
      <c r="Y363" s="56">
        <v>4.384615384615385</v>
      </c>
      <c r="Z363" s="56">
        <v>7.4377510040160644</v>
      </c>
      <c r="AA363" s="56">
        <v>-1</v>
      </c>
      <c r="AB363" s="56">
        <v>-1</v>
      </c>
      <c r="AC363" s="56">
        <v>-1</v>
      </c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</row>
    <row r="364" spans="1:63" s="23" customFormat="1" x14ac:dyDescent="0.35">
      <c r="A364" s="23" t="s">
        <v>19</v>
      </c>
      <c r="B364" s="23" t="s">
        <v>20</v>
      </c>
      <c r="C364" s="56"/>
      <c r="D364" s="56"/>
      <c r="E364" s="56"/>
      <c r="F364" s="56"/>
      <c r="G364" s="56">
        <v>4.9767441860465116</v>
      </c>
      <c r="H364" s="56">
        <v>3.384615384615385</v>
      </c>
      <c r="I364" s="56">
        <v>1.7846153846153845</v>
      </c>
      <c r="J364" s="56">
        <v>2.6190476190476191</v>
      </c>
      <c r="K364" s="56">
        <v>3.0428015564202333</v>
      </c>
      <c r="L364" s="56">
        <v>0.19883040935672525</v>
      </c>
      <c r="M364" s="56">
        <v>-0.31307550644567217</v>
      </c>
      <c r="N364" s="56">
        <v>-0.6757518796992481</v>
      </c>
      <c r="O364" s="56">
        <v>-0.81616939364773822</v>
      </c>
      <c r="P364" s="56">
        <v>3.6634146341463412</v>
      </c>
      <c r="Q364" s="56">
        <v>5.1394101876675604</v>
      </c>
      <c r="R364" s="56">
        <v>6.5246376811594207</v>
      </c>
      <c r="S364" s="56">
        <v>12.534031413612565</v>
      </c>
      <c r="T364" s="56">
        <v>-0.29393305439330542</v>
      </c>
      <c r="U364" s="56">
        <v>-0.10873362445414847</v>
      </c>
      <c r="V364" s="56">
        <v>0.11132511556240376</v>
      </c>
      <c r="W364" s="56">
        <v>0.2096711798839459</v>
      </c>
      <c r="X364" s="56">
        <v>1.9437037037037035</v>
      </c>
      <c r="Y364" s="56">
        <v>0.50514453699167072</v>
      </c>
      <c r="Z364" s="56">
        <v>0.31681109185441936</v>
      </c>
      <c r="AA364" s="56">
        <v>-1</v>
      </c>
      <c r="AB364" s="56">
        <v>-1</v>
      </c>
      <c r="AC364" s="56">
        <v>-1</v>
      </c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</row>
    <row r="365" spans="1:63" s="23" customFormat="1" x14ac:dyDescent="0.35">
      <c r="A365" s="23" t="s">
        <v>21</v>
      </c>
      <c r="B365" s="23" t="s">
        <v>22</v>
      </c>
      <c r="C365" s="56"/>
      <c r="D365" s="56"/>
      <c r="E365" s="56"/>
      <c r="F365" s="56"/>
      <c r="G365" s="56">
        <v>0.24604747839404872</v>
      </c>
      <c r="H365" s="56">
        <v>0.72311992033152372</v>
      </c>
      <c r="I365" s="56">
        <v>0.2820688872496171</v>
      </c>
      <c r="J365" s="56">
        <v>1.1548423403111707</v>
      </c>
      <c r="K365" s="56">
        <v>1.1885388389235585</v>
      </c>
      <c r="L365" s="56">
        <v>0.11858908629914788</v>
      </c>
      <c r="M365" s="56">
        <v>0.12862321246000019</v>
      </c>
      <c r="N365" s="56">
        <v>0.50331633592591229</v>
      </c>
      <c r="O365" s="56">
        <v>-0.44319015136562834</v>
      </c>
      <c r="P365" s="56">
        <v>8.1041666666666661</v>
      </c>
      <c r="Q365" s="56">
        <v>3.2607843137254902</v>
      </c>
      <c r="R365" s="56">
        <v>2.6804008908685968</v>
      </c>
      <c r="S365" s="56">
        <v>8.1296829971181559</v>
      </c>
      <c r="T365" s="56">
        <v>-0.78764302059496571</v>
      </c>
      <c r="U365" s="56">
        <v>-3.1753336401288523E-2</v>
      </c>
      <c r="V365" s="56">
        <v>-6.7776096822995457E-2</v>
      </c>
      <c r="W365" s="56">
        <v>0.23863636363636354</v>
      </c>
      <c r="X365" s="56">
        <v>0.77586206896551735</v>
      </c>
      <c r="Y365" s="56">
        <v>-0.23574144486692017</v>
      </c>
      <c r="Z365" s="56">
        <v>-0.19961051606621227</v>
      </c>
      <c r="AA365" s="56">
        <v>-1</v>
      </c>
      <c r="AB365" s="56">
        <v>-1</v>
      </c>
      <c r="AC365" s="56">
        <v>-1</v>
      </c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</row>
    <row r="366" spans="1:63" s="23" customFormat="1" x14ac:dyDescent="0.35">
      <c r="A366" s="23" t="s">
        <v>23</v>
      </c>
      <c r="B366" s="23" t="s">
        <v>24</v>
      </c>
      <c r="C366" s="56"/>
      <c r="D366" s="56"/>
      <c r="E366" s="56"/>
      <c r="F366" s="56"/>
      <c r="G366" s="56">
        <v>-1.2979455504836699</v>
      </c>
      <c r="H366" s="56">
        <v>-2.1203840525395297</v>
      </c>
      <c r="I366" s="56">
        <v>-2.1186512710925949</v>
      </c>
      <c r="J366" s="56">
        <v>-16.950883334244928</v>
      </c>
      <c r="K366" s="56">
        <v>1.7124706023788594</v>
      </c>
      <c r="L366" s="56">
        <v>-0.42656531739609682</v>
      </c>
      <c r="M366" s="56">
        <v>-0.95719246801474722</v>
      </c>
      <c r="N366" s="56">
        <v>-0.55080067208449068</v>
      </c>
      <c r="O366" s="56">
        <v>0.31578947368421062</v>
      </c>
      <c r="P366" s="56">
        <v>-0.43333333333333335</v>
      </c>
      <c r="Q366" s="56">
        <v>13.25</v>
      </c>
      <c r="R366" s="56">
        <v>-0.39694656488549618</v>
      </c>
      <c r="S366" s="56">
        <v>-0.75368421052631573</v>
      </c>
      <c r="T366" s="56">
        <v>-3.7647058823529411</v>
      </c>
      <c r="U366" s="56">
        <v>-2.6491228070175437</v>
      </c>
      <c r="V366" s="56">
        <v>-3.240506329113924</v>
      </c>
      <c r="W366" s="56">
        <v>-3.658119658119658</v>
      </c>
      <c r="X366" s="56">
        <v>0.58156028368794321</v>
      </c>
      <c r="Y366" s="56">
        <v>-0.94680851063829785</v>
      </c>
      <c r="Z366" s="56">
        <v>-0.23163841807909602</v>
      </c>
      <c r="AA366" s="56">
        <v>-1</v>
      </c>
      <c r="AB366" s="56">
        <v>-1</v>
      </c>
      <c r="AC366" s="56">
        <v>-1</v>
      </c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</row>
    <row r="367" spans="1:63" s="23" customFormat="1" x14ac:dyDescent="0.35">
      <c r="A367" s="23" t="s">
        <v>25</v>
      </c>
      <c r="B367" s="23" t="s">
        <v>26</v>
      </c>
      <c r="C367" s="56"/>
      <c r="D367" s="56"/>
      <c r="E367" s="56"/>
      <c r="F367" s="56"/>
      <c r="G367" s="56">
        <v>0.14850895003328635</v>
      </c>
      <c r="H367" s="56">
        <v>-3.1360235034444082</v>
      </c>
      <c r="I367" s="56">
        <v>-0.88555641342745361</v>
      </c>
      <c r="J367" s="56">
        <v>-1.7748864305362271</v>
      </c>
      <c r="K367" s="56">
        <v>-0.20826187458834655</v>
      </c>
      <c r="L367" s="56">
        <v>-0.39555049451990476</v>
      </c>
      <c r="M367" s="56">
        <v>-2.1301243239936745</v>
      </c>
      <c r="N367" s="56">
        <v>-0.77854853370085952</v>
      </c>
      <c r="O367" s="56">
        <v>5.6449989443502631</v>
      </c>
      <c r="P367" s="56">
        <v>26.188413425093227</v>
      </c>
      <c r="Q367" s="56">
        <v>31.6</v>
      </c>
      <c r="R367" s="56">
        <v>36.25</v>
      </c>
      <c r="S367" s="56">
        <v>-6</v>
      </c>
      <c r="T367" s="56">
        <v>-2.138095238095238</v>
      </c>
      <c r="U367" s="56">
        <v>-1.843558282208589</v>
      </c>
      <c r="V367" s="56">
        <v>-1.5391498881431769</v>
      </c>
      <c r="W367" s="56">
        <v>-0.78965517241379313</v>
      </c>
      <c r="X367" s="56">
        <v>-1.3556485355648535</v>
      </c>
      <c r="Y367" s="56">
        <v>-2.2181818181818183</v>
      </c>
      <c r="Z367" s="56">
        <v>-1.6099585062240664</v>
      </c>
      <c r="AA367" s="56">
        <v>-1</v>
      </c>
      <c r="AB367" s="56">
        <v>-1</v>
      </c>
      <c r="AC367" s="56">
        <v>-1</v>
      </c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</row>
    <row r="368" spans="1:63" s="23" customFormat="1" x14ac:dyDescent="0.35">
      <c r="A368" s="23" t="s">
        <v>27</v>
      </c>
      <c r="B368" s="23" t="s">
        <v>28</v>
      </c>
      <c r="C368" s="56"/>
      <c r="D368" s="56"/>
      <c r="E368" s="56"/>
      <c r="F368" s="56"/>
      <c r="G368" s="56">
        <v>0.49802871951737626</v>
      </c>
      <c r="H368" s="56">
        <v>3.0760859540717513</v>
      </c>
      <c r="I368" s="56">
        <v>0.72816260506742458</v>
      </c>
      <c r="J368" s="56">
        <v>1.0466323682706213</v>
      </c>
      <c r="K368" s="56">
        <v>1.0301412908458736</v>
      </c>
      <c r="L368" s="56">
        <v>0.712944317487612</v>
      </c>
      <c r="M368" s="56">
        <v>0.2389504393580868</v>
      </c>
      <c r="N368" s="56">
        <v>-1.6653303715776779E-2</v>
      </c>
      <c r="O368" s="56">
        <v>-0.22653386231560124</v>
      </c>
      <c r="P368" s="56">
        <v>-2.4033444727700082E-2</v>
      </c>
      <c r="Q368" s="56">
        <v>-0.49163312857445451</v>
      </c>
      <c r="R368" s="56">
        <v>-0.10444569198278386</v>
      </c>
      <c r="S368" s="56">
        <v>-0.18002882541838394</v>
      </c>
      <c r="T368" s="56">
        <v>0.35340889866350866</v>
      </c>
      <c r="U368" s="56">
        <v>1.9375</v>
      </c>
      <c r="V368" s="56">
        <v>1.3022388059701493</v>
      </c>
      <c r="W368" s="56">
        <v>2.1409691629955949</v>
      </c>
      <c r="X368" s="56">
        <v>0.24500000000000011</v>
      </c>
      <c r="Y368" s="56">
        <v>-8.5106382978723416E-2</v>
      </c>
      <c r="Z368" s="56">
        <v>-0.26904376012965969</v>
      </c>
      <c r="AA368" s="56">
        <v>-1</v>
      </c>
      <c r="AB368" s="56">
        <v>-1</v>
      </c>
      <c r="AC368" s="56">
        <v>-1</v>
      </c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</row>
    <row r="369" spans="1:63" s="23" customFormat="1" x14ac:dyDescent="0.35">
      <c r="A369" s="23" t="s">
        <v>29</v>
      </c>
      <c r="B369" s="23" t="s">
        <v>30</v>
      </c>
      <c r="C369" s="56"/>
      <c r="D369" s="56"/>
      <c r="E369" s="56"/>
      <c r="F369" s="56"/>
      <c r="G369" s="56">
        <v>-0.26726158283756984</v>
      </c>
      <c r="H369" s="56">
        <v>2.4069193254178982</v>
      </c>
      <c r="I369" s="56">
        <v>3.5423217304744901</v>
      </c>
      <c r="J369" s="56">
        <v>3.0203868786782611</v>
      </c>
      <c r="K369" s="56">
        <v>2.1143922668030641</v>
      </c>
      <c r="L369" s="56">
        <v>-0.36486968173745338</v>
      </c>
      <c r="M369" s="56">
        <v>-0.4699230204641035</v>
      </c>
      <c r="N369" s="56">
        <v>-0.45822024474547118</v>
      </c>
      <c r="O369" s="56">
        <v>-0.22565334985374863</v>
      </c>
      <c r="P369" s="56">
        <v>0.38275325692278805</v>
      </c>
      <c r="Q369" s="56">
        <v>0.95538960271940998</v>
      </c>
      <c r="R369" s="56">
        <v>0.77591865840679031</v>
      </c>
      <c r="S369" s="56">
        <v>0.64194567718275231</v>
      </c>
      <c r="T369" s="56">
        <v>0.69813143224285223</v>
      </c>
      <c r="U369" s="56">
        <v>0.65701369918180785</v>
      </c>
      <c r="V369" s="56">
        <v>0.71652748141453837</v>
      </c>
      <c r="W369" s="56">
        <v>0.70159601168762586</v>
      </c>
      <c r="X369" s="56">
        <v>1.3919781514405054</v>
      </c>
      <c r="Y369" s="56">
        <v>0.45590960552671711</v>
      </c>
      <c r="Z369" s="56">
        <v>0.60568686870295396</v>
      </c>
      <c r="AA369" s="56">
        <v>-1</v>
      </c>
      <c r="AB369" s="56">
        <v>-1</v>
      </c>
      <c r="AC369" s="56">
        <v>-1</v>
      </c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</row>
    <row r="370" spans="1:63" s="23" customFormat="1" x14ac:dyDescent="0.35">
      <c r="A370" s="23" t="s">
        <v>31</v>
      </c>
      <c r="B370" s="23" t="s">
        <v>32</v>
      </c>
      <c r="C370" s="56"/>
      <c r="D370" s="56"/>
      <c r="E370" s="56"/>
      <c r="F370" s="56"/>
      <c r="G370" s="56">
        <v>-4.1157190429205723</v>
      </c>
      <c r="H370" s="56">
        <v>-5.5599214145383105</v>
      </c>
      <c r="I370" s="56">
        <v>-2.2106597092806561</v>
      </c>
      <c r="J370" s="56">
        <v>-2.123579703171842</v>
      </c>
      <c r="K370" s="56">
        <v>-0.6669833447139506</v>
      </c>
      <c r="L370" s="56">
        <v>-1.008309226318705</v>
      </c>
      <c r="M370" s="56">
        <v>2.8469306077211995</v>
      </c>
      <c r="N370" s="56">
        <v>1.9236774491073194</v>
      </c>
      <c r="O370" s="56">
        <v>2.5897595910968469</v>
      </c>
      <c r="P370" s="56">
        <v>-355.84444444444443</v>
      </c>
      <c r="Q370" s="56">
        <v>0.46702839399468599</v>
      </c>
      <c r="R370" s="56">
        <v>0.5233728043985264</v>
      </c>
      <c r="S370" s="56">
        <v>0.365416932259373</v>
      </c>
      <c r="T370" s="56">
        <v>1.5331705076820308</v>
      </c>
      <c r="U370" s="56">
        <v>-1.7673063704899787</v>
      </c>
      <c r="V370" s="56">
        <v>-2.0737741291324605</v>
      </c>
      <c r="W370" s="56">
        <v>1.4156940966769938</v>
      </c>
      <c r="X370" s="56">
        <v>2.4981746862355685</v>
      </c>
      <c r="Y370" s="56">
        <v>-10.235962405266676</v>
      </c>
      <c r="Z370" s="56">
        <v>-3.8959809897716706</v>
      </c>
      <c r="AA370" s="56">
        <v>-1</v>
      </c>
      <c r="AB370" s="56">
        <v>-1</v>
      </c>
      <c r="AC370" s="56">
        <v>-1</v>
      </c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</row>
    <row r="371" spans="1:63" s="23" customFormat="1" x14ac:dyDescent="0.35">
      <c r="A371" s="23" t="s">
        <v>33</v>
      </c>
      <c r="B371" s="23" t="s">
        <v>34</v>
      </c>
      <c r="C371" s="56"/>
      <c r="D371" s="56"/>
      <c r="E371" s="56"/>
      <c r="F371" s="56"/>
      <c r="G371" s="56">
        <v>0.77154090892602989</v>
      </c>
      <c r="H371" s="56"/>
      <c r="I371" s="56"/>
      <c r="J371" s="56"/>
      <c r="K371" s="56">
        <v>0.90931947873244567</v>
      </c>
      <c r="L371" s="56"/>
      <c r="M371" s="56"/>
      <c r="N371" s="56"/>
      <c r="O371" s="56">
        <v>-0.94143114151645779</v>
      </c>
      <c r="P371" s="56"/>
      <c r="Q371" s="56"/>
      <c r="R371" s="56"/>
      <c r="S371" s="56">
        <v>0.53865641257634023</v>
      </c>
      <c r="T371" s="56"/>
      <c r="U371" s="56"/>
      <c r="V371" s="56"/>
      <c r="W371" s="56">
        <v>4.749264965306363</v>
      </c>
      <c r="X371" s="56"/>
      <c r="Y371" s="56"/>
      <c r="Z371" s="56">
        <v>-0.32798680046522943</v>
      </c>
      <c r="AA371" s="56">
        <v>-1</v>
      </c>
      <c r="AB371" s="56" t="e">
        <v>#DIV/0!</v>
      </c>
      <c r="AC371" s="56">
        <v>-1</v>
      </c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</row>
    <row r="372" spans="1:63" s="23" customFormat="1" x14ac:dyDescent="0.35">
      <c r="A372" s="23" t="s">
        <v>35</v>
      </c>
      <c r="B372" s="23" t="s">
        <v>36</v>
      </c>
      <c r="C372" s="56"/>
      <c r="D372" s="56"/>
      <c r="E372" s="56"/>
      <c r="F372" s="56"/>
      <c r="G372" s="56">
        <v>-1.0972633613622935</v>
      </c>
      <c r="H372" s="56"/>
      <c r="I372" s="56"/>
      <c r="J372" s="56"/>
      <c r="K372" s="56">
        <v>-1.1054812430855878</v>
      </c>
      <c r="L372" s="56"/>
      <c r="M372" s="56"/>
      <c r="N372" s="56"/>
      <c r="O372" s="56">
        <v>-28.543668954996186</v>
      </c>
      <c r="P372" s="56"/>
      <c r="Q372" s="56"/>
      <c r="R372" s="56"/>
      <c r="S372" s="56">
        <v>-1.540691918387693</v>
      </c>
      <c r="T372" s="56"/>
      <c r="U372" s="56"/>
      <c r="V372" s="56"/>
      <c r="W372" s="56">
        <v>1.2832119031460878</v>
      </c>
      <c r="X372" s="56"/>
      <c r="Y372" s="56">
        <v>0.58437110197738407</v>
      </c>
      <c r="Z372" s="56">
        <v>1.8117455626214158</v>
      </c>
      <c r="AA372" s="56">
        <v>-1</v>
      </c>
      <c r="AB372" s="56" t="e">
        <v>#DIV/0!</v>
      </c>
      <c r="AC372" s="56">
        <v>-1</v>
      </c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</row>
    <row r="373" spans="1:63" s="23" customFormat="1" x14ac:dyDescent="0.35">
      <c r="A373" s="23" t="s">
        <v>37</v>
      </c>
      <c r="B373" s="23" t="s">
        <v>38</v>
      </c>
      <c r="C373" s="56"/>
      <c r="D373" s="56"/>
      <c r="E373" s="56"/>
      <c r="F373" s="56"/>
      <c r="G373" s="56">
        <v>0.82731829573934834</v>
      </c>
      <c r="H373" s="56"/>
      <c r="I373" s="56"/>
      <c r="J373" s="56"/>
      <c r="K373" s="56">
        <v>-1.5425181730901112</v>
      </c>
      <c r="L373" s="56"/>
      <c r="M373" s="56"/>
      <c r="N373" s="56"/>
      <c r="O373" s="56">
        <v>0.32684447815278284</v>
      </c>
      <c r="P373" s="56"/>
      <c r="Q373" s="56"/>
      <c r="R373" s="56"/>
      <c r="S373" s="56">
        <v>-0.6738139091775166</v>
      </c>
      <c r="T373" s="56"/>
      <c r="U373" s="56"/>
      <c r="V373" s="56"/>
      <c r="W373" s="56">
        <v>27.029148331321313</v>
      </c>
      <c r="X373" s="56"/>
      <c r="Y373" s="56">
        <v>-0.46147963718312279</v>
      </c>
      <c r="Z373" s="56">
        <v>0.12098792678828496</v>
      </c>
      <c r="AA373" s="56">
        <v>-1</v>
      </c>
      <c r="AB373" s="56">
        <v>-1</v>
      </c>
      <c r="AC373" s="56">
        <v>-1</v>
      </c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</row>
    <row r="374" spans="1:63" s="23" customFormat="1" x14ac:dyDescent="0.35">
      <c r="A374" s="23" t="s">
        <v>39</v>
      </c>
      <c r="B374" s="23" t="s">
        <v>40</v>
      </c>
      <c r="C374" s="56"/>
      <c r="D374" s="56"/>
      <c r="E374" s="56"/>
      <c r="F374" s="56"/>
      <c r="G374" s="56">
        <v>0.88636835189155549</v>
      </c>
      <c r="H374" s="56"/>
      <c r="I374" s="56"/>
      <c r="J374" s="56"/>
      <c r="K374" s="56">
        <v>-0.42144821264894583</v>
      </c>
      <c r="L374" s="56"/>
      <c r="M374" s="56"/>
      <c r="N374" s="56"/>
      <c r="O374" s="56">
        <v>-5.4033079847908745</v>
      </c>
      <c r="P374" s="56"/>
      <c r="Q374" s="56"/>
      <c r="R374" s="56"/>
      <c r="S374" s="56">
        <v>-1.4666240670540929</v>
      </c>
      <c r="T374" s="56"/>
      <c r="U374" s="56"/>
      <c r="V374" s="56"/>
      <c r="W374" s="56">
        <v>0.48007895629645625</v>
      </c>
      <c r="X374" s="56"/>
      <c r="Y374" s="56">
        <v>-1.2171122994652406</v>
      </c>
      <c r="Z374" s="56">
        <v>1.0445587802545426</v>
      </c>
      <c r="AA374" s="56">
        <v>-1</v>
      </c>
      <c r="AB374" s="56" t="e">
        <v>#DIV/0!</v>
      </c>
      <c r="AC374" s="56">
        <v>-1</v>
      </c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</row>
    <row r="375" spans="1:63" s="23" customFormat="1" x14ac:dyDescent="0.35">
      <c r="A375" s="23" t="s">
        <v>41</v>
      </c>
      <c r="B375" s="23" t="s">
        <v>42</v>
      </c>
      <c r="C375" s="56"/>
      <c r="D375" s="56"/>
      <c r="E375" s="56"/>
      <c r="F375" s="56"/>
      <c r="G375" s="56">
        <v>8.3803307927107884E-2</v>
      </c>
      <c r="H375" s="56"/>
      <c r="I375" s="56"/>
      <c r="J375" s="56"/>
      <c r="K375" s="56">
        <v>0.44726245143059007</v>
      </c>
      <c r="L375" s="56"/>
      <c r="M375" s="56"/>
      <c r="N375" s="56"/>
      <c r="O375" s="56">
        <v>-4.1784633408181282E-2</v>
      </c>
      <c r="P375" s="56"/>
      <c r="Q375" s="56"/>
      <c r="R375" s="56"/>
      <c r="S375" s="56">
        <v>0.23239938869077958</v>
      </c>
      <c r="T375" s="56"/>
      <c r="U375" s="56"/>
      <c r="V375" s="56"/>
      <c r="W375" s="56">
        <v>0.20010747354497349</v>
      </c>
      <c r="X375" s="56"/>
      <c r="Y375" s="56">
        <v>1.8572798976764116E-2</v>
      </c>
      <c r="Z375" s="56">
        <v>0.52452931075258857</v>
      </c>
      <c r="AA375" s="56">
        <v>-1</v>
      </c>
      <c r="AB375" s="56">
        <v>-1</v>
      </c>
      <c r="AC375" s="56">
        <v>-1</v>
      </c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</row>
    <row r="376" spans="1:63" s="23" customFormat="1" x14ac:dyDescent="0.35">
      <c r="A376" s="23" t="s">
        <v>43</v>
      </c>
      <c r="B376" s="23" t="s">
        <v>44</v>
      </c>
      <c r="C376" s="56"/>
      <c r="D376" s="56"/>
      <c r="E376" s="56"/>
      <c r="F376" s="56"/>
      <c r="G376" s="56">
        <v>-3.8334241065817509E-2</v>
      </c>
      <c r="H376" s="56"/>
      <c r="I376" s="56"/>
      <c r="J376" s="56"/>
      <c r="K376" s="56">
        <v>1.5267491504748629</v>
      </c>
      <c r="L376" s="56"/>
      <c r="M376" s="56"/>
      <c r="N376" s="56"/>
      <c r="O376" s="56">
        <v>0.45561130364316638</v>
      </c>
      <c r="P376" s="56"/>
      <c r="Q376" s="56"/>
      <c r="R376" s="56"/>
      <c r="S376" s="56">
        <v>-0.29082962190846207</v>
      </c>
      <c r="T376" s="56"/>
      <c r="U376" s="56"/>
      <c r="V376" s="56"/>
      <c r="W376" s="56">
        <v>8.5901354579011491E-2</v>
      </c>
      <c r="X376" s="56"/>
      <c r="Y376" s="56"/>
      <c r="Z376" s="56">
        <v>0.87697962049100786</v>
      </c>
      <c r="AA376" s="56">
        <v>-1</v>
      </c>
      <c r="AB376" s="56" t="e">
        <v>#DIV/0!</v>
      </c>
      <c r="AC376" s="56" t="e">
        <v>#DIV/0!</v>
      </c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</row>
    <row r="377" spans="1:63" s="23" customFormat="1" x14ac:dyDescent="0.35">
      <c r="A377" s="23" t="s">
        <v>45</v>
      </c>
      <c r="B377" s="23" t="s">
        <v>46</v>
      </c>
      <c r="C377" s="56"/>
      <c r="D377" s="56"/>
      <c r="E377" s="56"/>
      <c r="F377" s="56"/>
      <c r="G377" s="56"/>
      <c r="H377" s="56"/>
      <c r="I377" s="56"/>
      <c r="J377" s="56"/>
      <c r="K377" s="56">
        <v>60.185185185185183</v>
      </c>
      <c r="L377" s="56"/>
      <c r="M377" s="56"/>
      <c r="N377" s="56"/>
      <c r="O377" s="56">
        <v>0.20935213377723971</v>
      </c>
      <c r="P377" s="56"/>
      <c r="Q377" s="56"/>
      <c r="R377" s="56"/>
      <c r="S377" s="56">
        <v>3.9046833752723815</v>
      </c>
      <c r="T377" s="56"/>
      <c r="U377" s="56"/>
      <c r="V377" s="56"/>
      <c r="W377" s="56">
        <v>0.30049187249959197</v>
      </c>
      <c r="X377" s="56"/>
      <c r="Y377" s="56">
        <v>0.29836318410576124</v>
      </c>
      <c r="Z377" s="56">
        <v>0.63379901296241914</v>
      </c>
      <c r="AA377" s="56">
        <v>-1</v>
      </c>
      <c r="AB377" s="56">
        <v>-1</v>
      </c>
      <c r="AC377" s="56">
        <v>-1</v>
      </c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</row>
    <row r="378" spans="1:63" s="23" customFormat="1" x14ac:dyDescent="0.35">
      <c r="A378" s="23" t="s">
        <v>47</v>
      </c>
      <c r="B378" s="23" t="s">
        <v>48</v>
      </c>
      <c r="C378" s="56"/>
      <c r="D378" s="56"/>
      <c r="E378" s="56"/>
      <c r="F378" s="56"/>
      <c r="G378" s="56">
        <v>-0.4022105047021225</v>
      </c>
      <c r="H378" s="56"/>
      <c r="I378" s="56"/>
      <c r="J378" s="56"/>
      <c r="K378" s="56">
        <v>1.3164777652166624</v>
      </c>
      <c r="L378" s="56"/>
      <c r="M378" s="56"/>
      <c r="N378" s="56"/>
      <c r="O378" s="56">
        <v>0.79024950645502035</v>
      </c>
      <c r="P378" s="56"/>
      <c r="Q378" s="56"/>
      <c r="R378" s="56"/>
      <c r="S378" s="56">
        <v>8.9579866173096212E-2</v>
      </c>
      <c r="T378" s="56"/>
      <c r="U378" s="56"/>
      <c r="V378" s="56"/>
      <c r="W378" s="56">
        <v>0.62028668355368155</v>
      </c>
      <c r="X378" s="56"/>
      <c r="Y378" s="56"/>
      <c r="Z378" s="56" t="e">
        <v>#DIV/0!</v>
      </c>
      <c r="AA378" s="56">
        <v>-1</v>
      </c>
      <c r="AB378" s="56" t="e">
        <v>#DIV/0!</v>
      </c>
      <c r="AC378" s="56" t="e">
        <v>#DIV/0!</v>
      </c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</row>
    <row r="379" spans="1:63" s="23" customFormat="1" x14ac:dyDescent="0.35">
      <c r="A379" s="23" t="s">
        <v>49</v>
      </c>
      <c r="B379" s="23" t="s">
        <v>50</v>
      </c>
      <c r="C379" s="56"/>
      <c r="D379" s="56"/>
      <c r="E379" s="56"/>
      <c r="F379" s="56"/>
      <c r="G379" s="56">
        <v>-0.57626778088235386</v>
      </c>
      <c r="H379" s="56"/>
      <c r="I379" s="56"/>
      <c r="J379" s="56"/>
      <c r="K379" s="56">
        <v>2.6331950926116421</v>
      </c>
      <c r="L379" s="56"/>
      <c r="M379" s="56"/>
      <c r="N379" s="56"/>
      <c r="O379" s="56">
        <v>0.11273162375751267</v>
      </c>
      <c r="P379" s="56"/>
      <c r="Q379" s="56"/>
      <c r="R379" s="56"/>
      <c r="S379" s="56">
        <v>0.71847235751000427</v>
      </c>
      <c r="T379" s="56"/>
      <c r="U379" s="56"/>
      <c r="V379" s="56"/>
      <c r="W379" s="56">
        <v>0.79874330187463838</v>
      </c>
      <c r="X379" s="56"/>
      <c r="Y379" s="56">
        <v>0.35533080191965305</v>
      </c>
      <c r="Z379" s="56">
        <v>0.38894723360655736</v>
      </c>
      <c r="AA379" s="56">
        <v>-1</v>
      </c>
      <c r="AB379" s="56" t="e">
        <v>#DIV/0!</v>
      </c>
      <c r="AC379" s="56">
        <v>-1</v>
      </c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</row>
    <row r="380" spans="1:63" s="25" customFormat="1" ht="13.15" x14ac:dyDescent="0.4">
      <c r="A380" s="10" t="s">
        <v>85</v>
      </c>
      <c r="B380" s="25" t="s">
        <v>51</v>
      </c>
      <c r="C380" s="57"/>
      <c r="D380" s="57"/>
      <c r="E380" s="57"/>
      <c r="F380" s="57"/>
      <c r="G380" s="57">
        <v>0.83885367553124035</v>
      </c>
      <c r="H380" s="57">
        <v>-0.12177844652418413</v>
      </c>
      <c r="I380" s="57">
        <v>4.2882840759473018E-2</v>
      </c>
      <c r="J380" s="57">
        <v>-0.24988211439632646</v>
      </c>
      <c r="K380" s="57">
        <v>-0.24006876696716384</v>
      </c>
      <c r="L380" s="57">
        <v>1.0418724961341685</v>
      </c>
      <c r="M380" s="57">
        <v>0.28123023419429227</v>
      </c>
      <c r="N380" s="57">
        <v>-4.4601710875693534E-3</v>
      </c>
      <c r="O380" s="57">
        <v>-5.0430500754281682E-2</v>
      </c>
      <c r="P380" s="57">
        <v>-0.83219447067424379</v>
      </c>
      <c r="Q380" s="57">
        <v>-0.3949937635650943</v>
      </c>
      <c r="R380" s="57">
        <v>-2.6761152038572322E-2</v>
      </c>
      <c r="S380" s="57">
        <v>0.15544171025264997</v>
      </c>
      <c r="T380" s="57">
        <v>5.3926865367276058</v>
      </c>
      <c r="U380" s="57">
        <v>1.7069752026872194</v>
      </c>
      <c r="V380" s="57">
        <v>0.71238522820542949</v>
      </c>
      <c r="W380" s="57">
        <v>0.85431710078742595</v>
      </c>
      <c r="X380" s="57">
        <v>1.6045553660249197</v>
      </c>
      <c r="Y380" s="57">
        <v>1.4702280782061465</v>
      </c>
      <c r="Z380" s="57">
        <v>1.659282854273497</v>
      </c>
      <c r="AA380" s="57">
        <v>-1</v>
      </c>
      <c r="AB380" s="57">
        <v>-1</v>
      </c>
      <c r="AC380" s="57">
        <v>-1</v>
      </c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</row>
    <row r="381" spans="1:63" s="23" customFormat="1" x14ac:dyDescent="0.35">
      <c r="B381" s="27" t="s">
        <v>52</v>
      </c>
      <c r="C381" s="58"/>
      <c r="D381" s="58"/>
      <c r="E381" s="58"/>
      <c r="F381" s="58"/>
      <c r="G381" s="58">
        <v>0.78045474151210792</v>
      </c>
      <c r="H381" s="58">
        <v>-0.27904475043029264</v>
      </c>
      <c r="I381" s="58">
        <v>-0.23549012010848513</v>
      </c>
      <c r="J381" s="58">
        <v>-0.43408951563457998</v>
      </c>
      <c r="K381" s="58">
        <v>-0.43703062813635574</v>
      </c>
      <c r="L381" s="58">
        <v>1.487018800358102</v>
      </c>
      <c r="M381" s="58">
        <v>0.51155483478613428</v>
      </c>
      <c r="N381" s="58">
        <v>2.9379899305334245E-2</v>
      </c>
      <c r="O381" s="58">
        <v>2.4220815147230512E-2</v>
      </c>
      <c r="P381" s="58">
        <v>-1.4928005759539236</v>
      </c>
      <c r="Q381" s="58">
        <v>-0.8887547777107222</v>
      </c>
      <c r="R381" s="58">
        <v>-0.44266963843486873</v>
      </c>
      <c r="S381" s="58">
        <v>-0.12622291579136902</v>
      </c>
      <c r="T381" s="58">
        <v>-2.8161675188702215</v>
      </c>
      <c r="U381" s="58">
        <v>9.8740204942736582</v>
      </c>
      <c r="V381" s="58">
        <v>1.0743168184847813</v>
      </c>
      <c r="W381" s="58">
        <v>0.96826487154828955</v>
      </c>
      <c r="X381" s="58">
        <v>0.78053358359029357</v>
      </c>
      <c r="Y381" s="58">
        <v>2.0337028824833703</v>
      </c>
      <c r="Z381" s="58">
        <v>2.5919241685856584</v>
      </c>
      <c r="AA381" s="58">
        <v>-1</v>
      </c>
      <c r="AB381" s="58">
        <v>-1</v>
      </c>
      <c r="AC381" s="58">
        <v>-1</v>
      </c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  <c r="BF381" s="28"/>
      <c r="BG381" s="28"/>
      <c r="BH381" s="28"/>
      <c r="BI381" s="28"/>
      <c r="BJ381" s="28"/>
      <c r="BK381" s="28"/>
    </row>
    <row r="382" spans="1:63" s="23" customFormat="1" x14ac:dyDescent="0.35">
      <c r="B382" s="27" t="s">
        <v>53</v>
      </c>
      <c r="C382" s="58"/>
      <c r="D382" s="58"/>
      <c r="E382" s="58"/>
      <c r="F382" s="58"/>
      <c r="G382" s="58">
        <v>1.2926444396994974</v>
      </c>
      <c r="H382" s="58">
        <v>0.18805285815314932</v>
      </c>
      <c r="I382" s="58">
        <v>1.0487220069051779</v>
      </c>
      <c r="J382" s="58">
        <v>0.82693441323810957</v>
      </c>
      <c r="K382" s="58">
        <v>0.72068023100065348</v>
      </c>
      <c r="L382" s="58">
        <v>0.44692848517043404</v>
      </c>
      <c r="M382" s="58">
        <v>-3.4255954328171079E-2</v>
      </c>
      <c r="N382" s="58">
        <v>-5.79396789870259E-2</v>
      </c>
      <c r="O382" s="58">
        <v>-0.17582801423531391</v>
      </c>
      <c r="P382" s="58">
        <v>0.88665385361683313</v>
      </c>
      <c r="Q382" s="58">
        <v>0.7204755201001094</v>
      </c>
      <c r="R382" s="58">
        <v>0.8697802197802198</v>
      </c>
      <c r="S382" s="58">
        <v>0.758194023956825</v>
      </c>
      <c r="T382" s="58">
        <v>-0.21913043478260874</v>
      </c>
      <c r="U382" s="58">
        <v>0.52950268206200568</v>
      </c>
      <c r="V382" s="58">
        <v>0.48898031148986187</v>
      </c>
      <c r="W382" s="58">
        <v>0.70831773601856707</v>
      </c>
      <c r="X382" s="58">
        <v>3.0187082405345214</v>
      </c>
      <c r="Y382" s="58">
        <v>0.88592997681745222</v>
      </c>
      <c r="Z382" s="58">
        <v>0.85158871126899549</v>
      </c>
      <c r="AA382" s="58">
        <v>-1</v>
      </c>
      <c r="AB382" s="58">
        <v>-1</v>
      </c>
      <c r="AC382" s="58">
        <v>-1</v>
      </c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  <c r="BF382" s="28"/>
      <c r="BG382" s="28"/>
      <c r="BH382" s="28"/>
      <c r="BI382" s="28"/>
      <c r="BJ382" s="28"/>
      <c r="BK382" s="28"/>
    </row>
    <row r="383" spans="1:63" s="23" customFormat="1" x14ac:dyDescent="0.35">
      <c r="B383" s="27" t="s">
        <v>54</v>
      </c>
      <c r="C383" s="58"/>
      <c r="D383" s="58"/>
      <c r="E383" s="58"/>
      <c r="F383" s="58"/>
      <c r="G383" s="58">
        <v>0.45857710340354818</v>
      </c>
      <c r="H383" s="58">
        <v>3.188629813331838</v>
      </c>
      <c r="I383" s="58">
        <v>1.9222649173848603</v>
      </c>
      <c r="J383" s="58">
        <v>2.3059274438052135</v>
      </c>
      <c r="K383" s="58">
        <v>1.0208104158609363</v>
      </c>
      <c r="L383" s="58">
        <v>4.1356887047903079E-3</v>
      </c>
      <c r="M383" s="58">
        <v>-6.4290531211667501E-2</v>
      </c>
      <c r="N383" s="58">
        <v>-0.16910833005380876</v>
      </c>
      <c r="O383" s="58">
        <v>-0.11743976566367786</v>
      </c>
      <c r="P383" s="58">
        <v>0.32425192898489796</v>
      </c>
      <c r="Q383" s="58">
        <v>7.1281447992869174E-2</v>
      </c>
      <c r="R383" s="58">
        <v>0.29466733118971922</v>
      </c>
      <c r="S383" s="58">
        <v>0.30308849976951491</v>
      </c>
      <c r="T383" s="58">
        <v>0.66233961029444766</v>
      </c>
      <c r="U383" s="58">
        <v>0.58614848087910976</v>
      </c>
      <c r="V383" s="58">
        <v>0.43006199578214965</v>
      </c>
      <c r="W383" s="58">
        <v>1.1445550099249848</v>
      </c>
      <c r="X383" s="58">
        <v>1.204688548659782</v>
      </c>
      <c r="Y383" s="58">
        <v>1.0739244675798481</v>
      </c>
      <c r="Z383" s="58">
        <v>0.70922123172829665</v>
      </c>
      <c r="AA383" s="58">
        <v>-1</v>
      </c>
      <c r="AB383" s="58">
        <v>-1</v>
      </c>
      <c r="AC383" s="58">
        <v>-1</v>
      </c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  <c r="BF383" s="28"/>
      <c r="BG383" s="28"/>
      <c r="BH383" s="28"/>
      <c r="BI383" s="28"/>
      <c r="BJ383" s="28"/>
      <c r="BK383" s="28"/>
    </row>
    <row r="384" spans="1:63" s="23" customFormat="1" x14ac:dyDescent="0.35">
      <c r="A384" s="29"/>
      <c r="B384" s="30" t="s">
        <v>55</v>
      </c>
      <c r="C384" s="59"/>
      <c r="D384" s="59"/>
      <c r="E384" s="59"/>
      <c r="F384" s="59"/>
      <c r="G384" s="59"/>
      <c r="H384" s="59"/>
      <c r="I384" s="59"/>
      <c r="J384" s="59"/>
      <c r="K384" s="59">
        <v>1.5670806433747342</v>
      </c>
      <c r="L384" s="59"/>
      <c r="M384" s="59"/>
      <c r="N384" s="59"/>
      <c r="O384" s="59">
        <v>0.43509693445201725</v>
      </c>
      <c r="P384" s="59"/>
      <c r="Q384" s="59"/>
      <c r="R384" s="59"/>
      <c r="S384" s="59">
        <v>0.23040191198099347</v>
      </c>
      <c r="T384" s="59"/>
      <c r="U384" s="59"/>
      <c r="V384" s="59"/>
      <c r="W384" s="59">
        <v>0.39861899812452073</v>
      </c>
      <c r="X384" s="59"/>
      <c r="Y384" s="59"/>
      <c r="Z384" s="59" t="e">
        <v>#DIV/0!</v>
      </c>
      <c r="AA384" s="59">
        <v>-1</v>
      </c>
      <c r="AB384" s="59" t="e">
        <v>#DIV/0!</v>
      </c>
      <c r="AC384" s="59" t="e">
        <v>#DIV/0!</v>
      </c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</row>
    <row r="386" spans="1:63" x14ac:dyDescent="0.35">
      <c r="A386" s="3" t="s">
        <v>184</v>
      </c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</row>
    <row r="387" spans="1:63" s="23" customFormat="1" x14ac:dyDescent="0.35">
      <c r="A387" s="23" t="s">
        <v>1</v>
      </c>
      <c r="B387" s="23" t="s">
        <v>2</v>
      </c>
      <c r="C387" s="56"/>
      <c r="D387" s="56"/>
      <c r="E387" s="56"/>
      <c r="F387" s="56"/>
      <c r="G387" s="56">
        <v>-2.9537037037037037</v>
      </c>
      <c r="H387" s="56">
        <v>-0.93975903614457834</v>
      </c>
      <c r="I387" s="56">
        <v>0.22596153846153855</v>
      </c>
      <c r="J387" s="56">
        <v>-0.27120822622107965</v>
      </c>
      <c r="K387" s="56">
        <v>0.7582938388625593</v>
      </c>
      <c r="L387" s="56">
        <v>-139.4</v>
      </c>
      <c r="M387" s="56">
        <v>3.1372549019607954E-2</v>
      </c>
      <c r="N387" s="56">
        <v>0.41269841269841279</v>
      </c>
      <c r="O387" s="56">
        <v>-0.59299191374663074</v>
      </c>
      <c r="P387" s="56">
        <v>0.54046242774566466</v>
      </c>
      <c r="Q387" s="56">
        <v>-5.5703422053231941</v>
      </c>
      <c r="R387" s="56">
        <v>-1.5205992509363297</v>
      </c>
      <c r="S387" s="56">
        <v>-5.5033112582781456</v>
      </c>
      <c r="T387" s="56">
        <v>-2.2148217636022514</v>
      </c>
      <c r="U387" s="56">
        <v>-1.0948419301164725</v>
      </c>
      <c r="V387" s="56">
        <v>3.9952038369304557</v>
      </c>
      <c r="W387" s="56">
        <v>3.1117647058823525</v>
      </c>
      <c r="X387" s="56">
        <v>-2.5660231660231663</v>
      </c>
      <c r="Y387" s="56">
        <v>-28.771929824561404</v>
      </c>
      <c r="Z387" s="56">
        <v>1.2117138742198752</v>
      </c>
      <c r="AA387" s="56">
        <v>-1</v>
      </c>
      <c r="AB387" s="56">
        <v>-1</v>
      </c>
      <c r="AC387" s="56">
        <v>-1</v>
      </c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</row>
    <row r="388" spans="1:63" s="23" customFormat="1" x14ac:dyDescent="0.35">
      <c r="A388" s="23" t="s">
        <v>3</v>
      </c>
      <c r="B388" s="23" t="s">
        <v>4</v>
      </c>
      <c r="C388" s="56"/>
      <c r="D388" s="56"/>
      <c r="E388" s="56"/>
      <c r="F388" s="56"/>
      <c r="G388" s="56">
        <v>-1.8414707655213984</v>
      </c>
      <c r="H388" s="56">
        <v>-9.5968992248062008</v>
      </c>
      <c r="I388" s="56">
        <v>1.0505617977528088</v>
      </c>
      <c r="J388" s="56">
        <v>0.66081871345029231</v>
      </c>
      <c r="K388" s="56">
        <v>-0.52650429799426934</v>
      </c>
      <c r="L388" s="56">
        <v>-0.34896302975653737</v>
      </c>
      <c r="M388" s="56">
        <v>3.7506849315068491</v>
      </c>
      <c r="N388" s="56">
        <v>2.007042253521127</v>
      </c>
      <c r="O388" s="56">
        <v>1.0045385779122542</v>
      </c>
      <c r="P388" s="56">
        <v>-1.7756232686980611</v>
      </c>
      <c r="Q388" s="56">
        <v>-1.2422145328719723</v>
      </c>
      <c r="R388" s="56">
        <v>-1.2201405152224825</v>
      </c>
      <c r="S388" s="56">
        <v>-0.80150943396226415</v>
      </c>
      <c r="T388" s="56">
        <v>1.9589285714285714</v>
      </c>
      <c r="U388" s="56">
        <v>3.8928571428571432</v>
      </c>
      <c r="V388" s="56">
        <v>14.24468085106383</v>
      </c>
      <c r="W388" s="56">
        <v>-13.714828897338403</v>
      </c>
      <c r="X388" s="56">
        <v>-1.0748340374170187</v>
      </c>
      <c r="Y388" s="56">
        <v>-1.2510948905109489</v>
      </c>
      <c r="Z388" s="56">
        <v>-1.124214933705513</v>
      </c>
      <c r="AA388" s="56">
        <v>-1</v>
      </c>
      <c r="AB388" s="56">
        <v>-1</v>
      </c>
      <c r="AC388" s="56">
        <v>-1</v>
      </c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</row>
    <row r="389" spans="1:63" s="23" customFormat="1" x14ac:dyDescent="0.35">
      <c r="A389" s="23" t="s">
        <v>5</v>
      </c>
      <c r="B389" s="23" t="s">
        <v>6</v>
      </c>
      <c r="C389" s="56"/>
      <c r="D389" s="56"/>
      <c r="E389" s="56"/>
      <c r="F389" s="56"/>
      <c r="G389" s="56">
        <v>-0.43194444444444446</v>
      </c>
      <c r="H389" s="56">
        <v>-0.18976545842217485</v>
      </c>
      <c r="I389" s="56">
        <v>1.766190075693852E-2</v>
      </c>
      <c r="J389" s="56">
        <v>5.6739562624254472</v>
      </c>
      <c r="K389" s="56">
        <v>5.8508557457212715</v>
      </c>
      <c r="L389" s="56">
        <v>-1.1131578947368421</v>
      </c>
      <c r="M389" s="56">
        <v>-1.5066115702479339</v>
      </c>
      <c r="N389" s="56">
        <v>-2.1260053619302948</v>
      </c>
      <c r="O389" s="56">
        <v>-1.7437544610992148</v>
      </c>
      <c r="P389" s="56">
        <v>-49.360465116279073</v>
      </c>
      <c r="Q389" s="56">
        <v>-9.2365415986949433</v>
      </c>
      <c r="R389" s="56">
        <v>-1.9854497354497354</v>
      </c>
      <c r="S389" s="56">
        <v>-1.8929942418426102</v>
      </c>
      <c r="T389" s="56">
        <v>-1.2226496754027409</v>
      </c>
      <c r="U389" s="56">
        <v>-1.0368389780154486</v>
      </c>
      <c r="V389" s="56">
        <v>-0.33664429530201345</v>
      </c>
      <c r="W389" s="56">
        <v>1.8398710370768403</v>
      </c>
      <c r="X389" s="56">
        <v>1.9200863930885528</v>
      </c>
      <c r="Y389" s="56">
        <v>3.39247311827957</v>
      </c>
      <c r="Z389" s="56">
        <v>-1.4382840955078915</v>
      </c>
      <c r="AA389" s="56">
        <v>-1</v>
      </c>
      <c r="AB389" s="56">
        <v>-1</v>
      </c>
      <c r="AC389" s="56">
        <v>-1</v>
      </c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</row>
    <row r="390" spans="1:63" s="23" customFormat="1" x14ac:dyDescent="0.35">
      <c r="A390" s="23" t="s">
        <v>7</v>
      </c>
      <c r="B390" s="23" t="s">
        <v>8</v>
      </c>
      <c r="C390" s="56"/>
      <c r="D390" s="56"/>
      <c r="E390" s="56"/>
      <c r="F390" s="56"/>
      <c r="G390" s="56">
        <v>2.3158694001518603</v>
      </c>
      <c r="H390" s="56">
        <v>-0.54301380223104556</v>
      </c>
      <c r="I390" s="56">
        <v>-0.66495039557955549</v>
      </c>
      <c r="J390" s="56">
        <v>-1.0482999682237051</v>
      </c>
      <c r="K390" s="56">
        <v>-0.3986718571101443</v>
      </c>
      <c r="L390" s="56">
        <v>-2.6450144807612741</v>
      </c>
      <c r="M390" s="56">
        <v>-2.0224887556221889</v>
      </c>
      <c r="N390" s="56">
        <v>-11.914473684210526</v>
      </c>
      <c r="O390" s="56">
        <v>-0.22886519421172891</v>
      </c>
      <c r="P390" s="56">
        <v>-1.5872736418511066</v>
      </c>
      <c r="Q390" s="56">
        <v>-1.8148826979472141</v>
      </c>
      <c r="R390" s="56">
        <v>-0.2049427365883062</v>
      </c>
      <c r="S390" s="56">
        <v>0.325432098765432</v>
      </c>
      <c r="T390" s="56">
        <v>-0.66680942184154168</v>
      </c>
      <c r="U390" s="56">
        <v>-0.75888439046333778</v>
      </c>
      <c r="V390" s="56">
        <v>-0.97194844579226691</v>
      </c>
      <c r="W390" s="56">
        <v>-0.90163934426229508</v>
      </c>
      <c r="X390" s="56">
        <v>0.60668380462724936</v>
      </c>
      <c r="Y390" s="56">
        <v>-0.36940298507462688</v>
      </c>
      <c r="Z390" s="56">
        <v>36.405405405405403</v>
      </c>
      <c r="AA390" s="56">
        <v>-1</v>
      </c>
      <c r="AB390" s="56">
        <v>-1</v>
      </c>
      <c r="AC390" s="56">
        <v>-1</v>
      </c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</row>
    <row r="391" spans="1:63" s="23" customFormat="1" x14ac:dyDescent="0.35">
      <c r="A391" s="23" t="s">
        <v>9</v>
      </c>
      <c r="B391" s="23" t="s">
        <v>10</v>
      </c>
      <c r="C391" s="56"/>
      <c r="D391" s="56"/>
      <c r="E391" s="56"/>
      <c r="F391" s="56"/>
      <c r="G391" s="56">
        <v>-12.295774647887324</v>
      </c>
      <c r="H391" s="56">
        <v>-1.5120192307692308</v>
      </c>
      <c r="I391" s="56">
        <v>-1.4153005464480874</v>
      </c>
      <c r="J391" s="56">
        <v>0.52241379310344827</v>
      </c>
      <c r="K391" s="56">
        <v>-1.9039900249376558</v>
      </c>
      <c r="L391" s="56">
        <v>-0.93427230046948351</v>
      </c>
      <c r="M391" s="56">
        <v>-5.9210526315789478</v>
      </c>
      <c r="N391" s="56">
        <v>-0.85843714609286526</v>
      </c>
      <c r="O391" s="56">
        <v>1.7103448275862068</v>
      </c>
      <c r="P391" s="56">
        <v>-269.64285714285717</v>
      </c>
      <c r="Q391" s="56">
        <v>-12.419786096256685</v>
      </c>
      <c r="R391" s="56">
        <v>-20.152000000000001</v>
      </c>
      <c r="S391" s="56">
        <v>-3.0676844783715014</v>
      </c>
      <c r="T391" s="56">
        <v>-1.1116724275458654</v>
      </c>
      <c r="U391" s="56">
        <v>-1.1077031140248186</v>
      </c>
      <c r="V391" s="56">
        <v>-0.91436925647451961</v>
      </c>
      <c r="W391" s="56">
        <v>-1.0078759537287718</v>
      </c>
      <c r="X391" s="56">
        <v>-1.7833333333333332</v>
      </c>
      <c r="Y391" s="56">
        <v>-2.5739130434782611</v>
      </c>
      <c r="Z391" s="56">
        <v>-3.3073170731707315</v>
      </c>
      <c r="AA391" s="56">
        <v>-1</v>
      </c>
      <c r="AB391" s="56">
        <v>-1</v>
      </c>
      <c r="AC391" s="56">
        <v>-1</v>
      </c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</row>
    <row r="392" spans="1:63" s="23" customFormat="1" x14ac:dyDescent="0.35">
      <c r="A392" s="23" t="s">
        <v>11</v>
      </c>
      <c r="B392" s="23" t="s">
        <v>12</v>
      </c>
      <c r="C392" s="56"/>
      <c r="D392" s="56"/>
      <c r="E392" s="56"/>
      <c r="F392" s="56"/>
      <c r="G392" s="56">
        <v>-1.8909090909090909</v>
      </c>
      <c r="H392" s="56">
        <v>-0.5</v>
      </c>
      <c r="I392" s="56">
        <v>7.5483870967741939</v>
      </c>
      <c r="J392" s="56">
        <v>-2.4245283018867925</v>
      </c>
      <c r="K392" s="56">
        <v>1.5510204081632653</v>
      </c>
      <c r="L392" s="56">
        <v>13.71875</v>
      </c>
      <c r="M392" s="56">
        <v>-2.6188679245283017</v>
      </c>
      <c r="N392" s="56">
        <v>-2.5894039735099339</v>
      </c>
      <c r="O392" s="56">
        <v>-5.6</v>
      </c>
      <c r="P392" s="56">
        <v>-1.335456475583864</v>
      </c>
      <c r="Q392" s="56">
        <v>-1.0979020979020979</v>
      </c>
      <c r="R392" s="56">
        <v>-2.0874999999999999</v>
      </c>
      <c r="S392" s="56">
        <v>-1.5356521739130433</v>
      </c>
      <c r="T392" s="56">
        <v>0.55063291139240511</v>
      </c>
      <c r="U392" s="56">
        <v>3.6904761904761907</v>
      </c>
      <c r="V392" s="56">
        <v>2.5977011494252875</v>
      </c>
      <c r="W392" s="56">
        <v>3.2727272727272725</v>
      </c>
      <c r="X392" s="56">
        <v>4.2734693877551022</v>
      </c>
      <c r="Y392" s="56">
        <v>-12.446700507614214</v>
      </c>
      <c r="Z392" s="56">
        <v>-3.3759318423855165</v>
      </c>
      <c r="AA392" s="56">
        <v>-1</v>
      </c>
      <c r="AB392" s="56">
        <v>-1</v>
      </c>
      <c r="AC392" s="56">
        <v>-1</v>
      </c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</row>
    <row r="393" spans="1:63" s="23" customFormat="1" x14ac:dyDescent="0.35">
      <c r="A393" s="23" t="s">
        <v>13</v>
      </c>
      <c r="B393" s="23" t="s">
        <v>14</v>
      </c>
      <c r="C393" s="56"/>
      <c r="D393" s="56"/>
      <c r="E393" s="56"/>
      <c r="F393" s="56"/>
      <c r="G393" s="56">
        <v>-2.6201988621640866</v>
      </c>
      <c r="H393" s="56">
        <v>-91.218160094166876</v>
      </c>
      <c r="I393" s="56">
        <v>4.5106382978723403</v>
      </c>
      <c r="J393" s="56">
        <v>-1.8432601880877741</v>
      </c>
      <c r="K393" s="56">
        <v>-2.1978798586572439</v>
      </c>
      <c r="L393" s="56">
        <v>1.1695906432748648E-2</v>
      </c>
      <c r="M393" s="56">
        <v>-1.2007722007722008</v>
      </c>
      <c r="N393" s="56">
        <v>-2.6505576208178439</v>
      </c>
      <c r="O393" s="56">
        <v>-4.3687315634218287</v>
      </c>
      <c r="P393" s="56">
        <v>3.8236994219653182</v>
      </c>
      <c r="Q393" s="56">
        <v>-25.423076923076923</v>
      </c>
      <c r="R393" s="56">
        <v>-2.9324324324324325</v>
      </c>
      <c r="S393" s="56">
        <v>-2.4281961471103326</v>
      </c>
      <c r="T393" s="56">
        <v>-1.049131216297184</v>
      </c>
      <c r="U393" s="56">
        <v>-1.4118110236220471</v>
      </c>
      <c r="V393" s="56">
        <v>6.2937062937062915E-2</v>
      </c>
      <c r="W393" s="56">
        <v>-0.15511955855303494</v>
      </c>
      <c r="X393" s="56">
        <v>6.6341463414634143</v>
      </c>
      <c r="Y393" s="56">
        <v>6.7074569789674952</v>
      </c>
      <c r="Z393" s="56">
        <v>-4.4078947368421053</v>
      </c>
      <c r="AA393" s="56">
        <v>-1</v>
      </c>
      <c r="AB393" s="56">
        <v>-1</v>
      </c>
      <c r="AC393" s="56">
        <v>-1</v>
      </c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</row>
    <row r="394" spans="1:63" s="23" customFormat="1" x14ac:dyDescent="0.35">
      <c r="A394" s="23" t="s">
        <v>15</v>
      </c>
      <c r="B394" s="23" t="s">
        <v>16</v>
      </c>
      <c r="C394" s="56"/>
      <c r="D394" s="56"/>
      <c r="E394" s="56"/>
      <c r="F394" s="56"/>
      <c r="G394" s="56">
        <v>69</v>
      </c>
      <c r="H394" s="56">
        <v>-10.285714285714286</v>
      </c>
      <c r="I394" s="56">
        <v>-7.9056603773584904</v>
      </c>
      <c r="J394" s="56">
        <v>-0.19999999999999996</v>
      </c>
      <c r="K394" s="56">
        <v>-1.0428571428571429</v>
      </c>
      <c r="L394" s="56">
        <v>1.6769230769230767</v>
      </c>
      <c r="M394" s="56">
        <v>-0.96721311475409832</v>
      </c>
      <c r="N394" s="56">
        <v>2.65625</v>
      </c>
      <c r="O394" s="56">
        <v>-32.5</v>
      </c>
      <c r="P394" s="56">
        <v>-0.43103448275862066</v>
      </c>
      <c r="Q394" s="56">
        <v>17.833333333333332</v>
      </c>
      <c r="R394" s="56">
        <v>-11.196581196581196</v>
      </c>
      <c r="S394" s="56">
        <v>-4.3280423280423275</v>
      </c>
      <c r="T394" s="56">
        <v>4.2222222222222223</v>
      </c>
      <c r="U394" s="56">
        <v>1.5530973451327434</v>
      </c>
      <c r="V394" s="56">
        <v>-0.19530595138306794</v>
      </c>
      <c r="W394" s="56">
        <v>7.0747217806041318E-2</v>
      </c>
      <c r="X394" s="56">
        <v>-4.3926499032882012</v>
      </c>
      <c r="Y394" s="56">
        <v>-6.525129982668977</v>
      </c>
      <c r="Z394" s="56">
        <v>-3.2947916666666668</v>
      </c>
      <c r="AA394" s="56">
        <v>-1</v>
      </c>
      <c r="AB394" s="56">
        <v>-1</v>
      </c>
      <c r="AC394" s="56">
        <v>-1</v>
      </c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</row>
    <row r="395" spans="1:63" s="23" customFormat="1" x14ac:dyDescent="0.35">
      <c r="A395" s="23" t="s">
        <v>17</v>
      </c>
      <c r="B395" s="23" t="s">
        <v>18</v>
      </c>
      <c r="C395" s="56"/>
      <c r="D395" s="56"/>
      <c r="E395" s="56"/>
      <c r="F395" s="56"/>
      <c r="G395" s="56">
        <v>8.8121707918998364</v>
      </c>
      <c r="H395" s="56">
        <v>0.78669720714417024</v>
      </c>
      <c r="I395" s="56">
        <v>-38.265053763440861</v>
      </c>
      <c r="J395" s="56">
        <v>-1.1326530970899045</v>
      </c>
      <c r="K395" s="56">
        <v>-0.79065799680637139</v>
      </c>
      <c r="L395" s="56">
        <v>9.9282152858411319</v>
      </c>
      <c r="M395" s="56">
        <v>1.7411885216337484</v>
      </c>
      <c r="N395" s="56">
        <v>-11.303956798824673</v>
      </c>
      <c r="O395" s="56">
        <v>7.6944444444444446</v>
      </c>
      <c r="P395" s="56">
        <v>7.65</v>
      </c>
      <c r="Q395" s="56">
        <v>-6.3605263157894738</v>
      </c>
      <c r="R395" s="56">
        <v>-3.8188824662813103</v>
      </c>
      <c r="S395" s="56">
        <v>-2.4453674121405751</v>
      </c>
      <c r="T395" s="56">
        <v>-1.0953757225433527</v>
      </c>
      <c r="U395" s="56">
        <v>-0.29553264604810991</v>
      </c>
      <c r="V395" s="56">
        <v>1.0505809979494192</v>
      </c>
      <c r="W395" s="56">
        <v>0.32228116710875332</v>
      </c>
      <c r="X395" s="56">
        <v>-1.3106060606060606</v>
      </c>
      <c r="Y395" s="56">
        <v>-0.44390243902439019</v>
      </c>
      <c r="Z395" s="56">
        <v>-0.61566666666666658</v>
      </c>
      <c r="AA395" s="56">
        <v>-1</v>
      </c>
      <c r="AB395" s="56">
        <v>-1</v>
      </c>
      <c r="AC395" s="56">
        <v>-1</v>
      </c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</row>
    <row r="396" spans="1:63" s="23" customFormat="1" x14ac:dyDescent="0.35">
      <c r="A396" s="23" t="s">
        <v>19</v>
      </c>
      <c r="B396" s="23" t="s">
        <v>20</v>
      </c>
      <c r="C396" s="56"/>
      <c r="D396" s="56"/>
      <c r="E396" s="56"/>
      <c r="F396" s="56"/>
      <c r="G396" s="56">
        <v>28.266666666666666</v>
      </c>
      <c r="H396" s="56">
        <v>-30.4</v>
      </c>
      <c r="I396" s="56">
        <v>2.2743362831858409</v>
      </c>
      <c r="J396" s="56">
        <v>-1.100642398286938</v>
      </c>
      <c r="K396" s="56">
        <v>-1.1195899772209568</v>
      </c>
      <c r="L396" s="56">
        <v>-1.6870748299319729</v>
      </c>
      <c r="M396" s="56">
        <v>-1.3162162162162163</v>
      </c>
      <c r="N396" s="56">
        <v>4.7234042553191493</v>
      </c>
      <c r="O396" s="56">
        <v>-1.8761904761904762</v>
      </c>
      <c r="P396" s="56">
        <v>-9.3762376237623766</v>
      </c>
      <c r="Q396" s="56">
        <v>-6.3931623931623935</v>
      </c>
      <c r="R396" s="56">
        <v>-4.1858736059479558</v>
      </c>
      <c r="S396" s="56">
        <v>10.532608695652174</v>
      </c>
      <c r="T396" s="56">
        <v>-1.5591016548463357</v>
      </c>
      <c r="U396" s="56">
        <v>-1.7020602218700476</v>
      </c>
      <c r="V396" s="56">
        <v>-0.71995332555425906</v>
      </c>
      <c r="W396" s="56">
        <v>-1.4891611687087654</v>
      </c>
      <c r="X396" s="56">
        <v>-0.11839323467230445</v>
      </c>
      <c r="Y396" s="56">
        <v>0.20316027088036126</v>
      </c>
      <c r="Z396" s="56">
        <v>-2.25</v>
      </c>
      <c r="AA396" s="56">
        <v>-1</v>
      </c>
      <c r="AB396" s="56">
        <v>-1</v>
      </c>
      <c r="AC396" s="56">
        <v>-1</v>
      </c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</row>
    <row r="397" spans="1:63" s="23" customFormat="1" x14ac:dyDescent="0.35">
      <c r="A397" s="23" t="s">
        <v>21</v>
      </c>
      <c r="B397" s="23" t="s">
        <v>22</v>
      </c>
      <c r="C397" s="56"/>
      <c r="D397" s="56"/>
      <c r="E397" s="56"/>
      <c r="F397" s="56"/>
      <c r="G397" s="56">
        <v>-0.66638888888888892</v>
      </c>
      <c r="H397" s="56">
        <v>-2.1137760636374594</v>
      </c>
      <c r="I397" s="56">
        <v>0.44411951684678952</v>
      </c>
      <c r="J397" s="56">
        <v>1.1498402555910543</v>
      </c>
      <c r="K397" s="56">
        <v>-5.86511240632806</v>
      </c>
      <c r="L397" s="56">
        <v>-3.2724813331890488</v>
      </c>
      <c r="M397" s="56">
        <v>5.6913188941715092</v>
      </c>
      <c r="N397" s="56">
        <v>-1.5052756724624758</v>
      </c>
      <c r="O397" s="56">
        <v>-25.33681328084888</v>
      </c>
      <c r="P397" s="56">
        <v>-41.38095238095238</v>
      </c>
      <c r="Q397" s="56">
        <v>-1.8947368421052633</v>
      </c>
      <c r="R397" s="56">
        <v>0.58823529411764697</v>
      </c>
      <c r="S397" s="56">
        <v>-1.0140646976090013</v>
      </c>
      <c r="T397" s="56">
        <v>-0.93160377358490565</v>
      </c>
      <c r="U397" s="56">
        <v>0.25</v>
      </c>
      <c r="V397" s="56">
        <v>2.5925925925925926</v>
      </c>
      <c r="W397" s="56">
        <v>-11.7</v>
      </c>
      <c r="X397" s="56">
        <v>-0.75862068965517238</v>
      </c>
      <c r="Y397" s="56">
        <v>0.88235294117647056</v>
      </c>
      <c r="Z397" s="56">
        <v>0.134020618556701</v>
      </c>
      <c r="AA397" s="56">
        <v>-1</v>
      </c>
      <c r="AB397" s="56">
        <v>-1</v>
      </c>
      <c r="AC397" s="56">
        <v>-1</v>
      </c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</row>
    <row r="398" spans="1:63" s="23" customFormat="1" x14ac:dyDescent="0.35">
      <c r="A398" s="23" t="s">
        <v>23</v>
      </c>
      <c r="B398" s="23" t="s">
        <v>24</v>
      </c>
      <c r="C398" s="56"/>
      <c r="D398" s="56"/>
      <c r="E398" s="56"/>
      <c r="F398" s="56"/>
      <c r="G398" s="56">
        <v>1.2366204072175897</v>
      </c>
      <c r="H398" s="56">
        <v>-3.4191239106218463</v>
      </c>
      <c r="I398" s="56">
        <v>-3.7733404851394217</v>
      </c>
      <c r="J398" s="56">
        <v>-0.96211152493275398</v>
      </c>
      <c r="K398" s="56">
        <v>-1.1927917005570816</v>
      </c>
      <c r="L398" s="56">
        <v>-0.67902053862249701</v>
      </c>
      <c r="M398" s="56">
        <v>-0.75371822860792359</v>
      </c>
      <c r="N398" s="56">
        <v>29.854927231521177</v>
      </c>
      <c r="O398" s="56">
        <v>-3.6069651741293534</v>
      </c>
      <c r="P398" s="56">
        <v>5.1898734177215191</v>
      </c>
      <c r="Q398" s="56">
        <v>6.0169491525423728</v>
      </c>
      <c r="R398" s="56">
        <v>-1.7893805309734514</v>
      </c>
      <c r="S398" s="56">
        <v>-3.4809160305343512</v>
      </c>
      <c r="T398" s="56">
        <v>-1.2085889570552146</v>
      </c>
      <c r="U398" s="56">
        <v>-1.4154589371980677</v>
      </c>
      <c r="V398" s="56">
        <v>-0.93161434977578472</v>
      </c>
      <c r="W398" s="56">
        <v>-0.96846153846153848</v>
      </c>
      <c r="X398" s="56">
        <v>-5.8823529411764719E-2</v>
      </c>
      <c r="Y398" s="56">
        <v>-1.8895348837209303</v>
      </c>
      <c r="Z398" s="56">
        <v>-0.42622950819672134</v>
      </c>
      <c r="AA398" s="56">
        <v>-1</v>
      </c>
      <c r="AB398" s="56">
        <v>-1</v>
      </c>
      <c r="AC398" s="56">
        <v>-1</v>
      </c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</row>
    <row r="399" spans="1:63" s="23" customFormat="1" x14ac:dyDescent="0.35">
      <c r="A399" s="23" t="s">
        <v>25</v>
      </c>
      <c r="B399" s="23" t="s">
        <v>26</v>
      </c>
      <c r="C399" s="56"/>
      <c r="D399" s="56"/>
      <c r="E399" s="56"/>
      <c r="F399" s="56"/>
      <c r="G399" s="56">
        <v>-1.6153686097892765</v>
      </c>
      <c r="H399" s="56">
        <v>-6.277621535475947</v>
      </c>
      <c r="I399" s="56">
        <v>18.148477885055026</v>
      </c>
      <c r="J399" s="56">
        <v>-2.1208279822634424</v>
      </c>
      <c r="K399" s="56">
        <v>-1.6072131098750204</v>
      </c>
      <c r="L399" s="56">
        <v>0.65283895190223729</v>
      </c>
      <c r="M399" s="56">
        <v>-1.2632641209569708</v>
      </c>
      <c r="N399" s="56">
        <v>-13.710933283729648</v>
      </c>
      <c r="O399" s="56">
        <v>-6.871994342479077</v>
      </c>
      <c r="P399" s="56">
        <v>0.7440426872909045</v>
      </c>
      <c r="Q399" s="56">
        <v>-6.7948717948717947</v>
      </c>
      <c r="R399" s="56">
        <v>-2.1415929203539825</v>
      </c>
      <c r="S399" s="56">
        <v>-4.6400000000000006</v>
      </c>
      <c r="T399" s="56">
        <v>-3.8536585365853657</v>
      </c>
      <c r="U399" s="56">
        <v>-1.154867256637168</v>
      </c>
      <c r="V399" s="56">
        <v>-1.1782945736434109</v>
      </c>
      <c r="W399" s="56">
        <v>-0.64285714285714279</v>
      </c>
      <c r="X399" s="56">
        <v>-0.66666666666666674</v>
      </c>
      <c r="Y399" s="56">
        <v>2.8</v>
      </c>
      <c r="Z399" s="56">
        <v>-7.6521739130434785</v>
      </c>
      <c r="AA399" s="56">
        <v>-1</v>
      </c>
      <c r="AB399" s="56">
        <v>-1</v>
      </c>
      <c r="AC399" s="56">
        <v>-1</v>
      </c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</row>
    <row r="400" spans="1:63" s="23" customFormat="1" x14ac:dyDescent="0.35">
      <c r="A400" s="23" t="s">
        <v>27</v>
      </c>
      <c r="B400" s="23" t="s">
        <v>28</v>
      </c>
      <c r="C400" s="56"/>
      <c r="D400" s="56"/>
      <c r="E400" s="56"/>
      <c r="F400" s="56"/>
      <c r="G400" s="56">
        <v>-1.1900679818012543</v>
      </c>
      <c r="H400" s="56">
        <v>0.30926262259353421</v>
      </c>
      <c r="I400" s="56">
        <v>-1.2837312113174182</v>
      </c>
      <c r="J400" s="56">
        <v>0.21420326102640552</v>
      </c>
      <c r="K400" s="56">
        <v>-4.8318853974121989</v>
      </c>
      <c r="L400" s="56">
        <v>-7.6517589612695502E-2</v>
      </c>
      <c r="M400" s="56">
        <v>-3.3658460579619818</v>
      </c>
      <c r="N400" s="56">
        <v>0.68422824773713087</v>
      </c>
      <c r="O400" s="56">
        <v>2.4812956754540409</v>
      </c>
      <c r="P400" s="56">
        <v>6.499669530733641</v>
      </c>
      <c r="Q400" s="56">
        <v>-10.176325957147876</v>
      </c>
      <c r="R400" s="56">
        <v>-3.6106897159992943</v>
      </c>
      <c r="S400" s="56">
        <v>-2.5934819659410548</v>
      </c>
      <c r="T400" s="56">
        <v>-1.456668562775904</v>
      </c>
      <c r="U400" s="56">
        <v>-0.98086124401913877</v>
      </c>
      <c r="V400" s="56">
        <v>-0.71621621621621623</v>
      </c>
      <c r="W400" s="56">
        <v>-0.37826086956521743</v>
      </c>
      <c r="X400" s="56">
        <v>-0.66666666666666674</v>
      </c>
      <c r="Y400" s="56">
        <v>-13.25</v>
      </c>
      <c r="Z400" s="56">
        <v>-1.0952380952380953</v>
      </c>
      <c r="AA400" s="56">
        <v>-1</v>
      </c>
      <c r="AB400" s="56">
        <v>-1</v>
      </c>
      <c r="AC400" s="56">
        <v>-1</v>
      </c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</row>
    <row r="401" spans="1:63" s="23" customFormat="1" x14ac:dyDescent="0.35">
      <c r="A401" s="23" t="s">
        <v>29</v>
      </c>
      <c r="B401" s="23" t="s">
        <v>30</v>
      </c>
      <c r="C401" s="56"/>
      <c r="D401" s="56"/>
      <c r="E401" s="56"/>
      <c r="F401" s="56"/>
      <c r="G401" s="56">
        <v>-1.8730802983764809</v>
      </c>
      <c r="H401" s="56">
        <v>5.2095532642131186</v>
      </c>
      <c r="I401" s="56">
        <v>228.8743718592965</v>
      </c>
      <c r="J401" s="56">
        <v>-0.60194013905297705</v>
      </c>
      <c r="K401" s="56">
        <v>-0.24488001005151394</v>
      </c>
      <c r="L401" s="56">
        <v>-1.7900579064214417</v>
      </c>
      <c r="M401" s="56">
        <v>-1.3639159106641892</v>
      </c>
      <c r="N401" s="56">
        <v>3.1331480384208152</v>
      </c>
      <c r="O401" s="56">
        <v>-4.6121464226289515</v>
      </c>
      <c r="P401" s="56">
        <v>-5.2853397274507321</v>
      </c>
      <c r="Q401" s="56">
        <v>-2.2674302190541029</v>
      </c>
      <c r="R401" s="56">
        <v>-0.54685098462438086</v>
      </c>
      <c r="S401" s="56">
        <v>-3.0003838653707371</v>
      </c>
      <c r="T401" s="56">
        <v>-2.5584051764958389</v>
      </c>
      <c r="U401" s="56">
        <v>-5.5800183260134597</v>
      </c>
      <c r="V401" s="56">
        <v>-12.779656060237434</v>
      </c>
      <c r="W401" s="56">
        <v>1.1568479954559066</v>
      </c>
      <c r="X401" s="56">
        <v>0.16848813186950373</v>
      </c>
      <c r="Y401" s="56">
        <v>-1.1390416203872979</v>
      </c>
      <c r="Z401" s="56">
        <v>-1.137795605045439</v>
      </c>
      <c r="AA401" s="56">
        <v>-1</v>
      </c>
      <c r="AB401" s="56">
        <v>-1</v>
      </c>
      <c r="AC401" s="56">
        <v>-1</v>
      </c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</row>
    <row r="402" spans="1:63" s="23" customFormat="1" x14ac:dyDescent="0.35">
      <c r="A402" s="23" t="s">
        <v>31</v>
      </c>
      <c r="B402" s="23" t="s">
        <v>32</v>
      </c>
      <c r="C402" s="56"/>
      <c r="D402" s="56"/>
      <c r="E402" s="56"/>
      <c r="F402" s="56"/>
      <c r="G402" s="56">
        <v>1.0963877361293477</v>
      </c>
      <c r="H402" s="56">
        <v>-21.213679359689547</v>
      </c>
      <c r="I402" s="56">
        <v>3.3284990229604299</v>
      </c>
      <c r="J402" s="56">
        <v>-2.1975923742138361</v>
      </c>
      <c r="K402" s="56">
        <v>-1.6998239879306007</v>
      </c>
      <c r="L402" s="56">
        <v>-1.8875543450002601</v>
      </c>
      <c r="M402" s="56">
        <v>-2.3406834218588717</v>
      </c>
      <c r="N402" s="56">
        <v>-2.9791001665750367</v>
      </c>
      <c r="O402" s="56">
        <v>-2.0072251691970004</v>
      </c>
      <c r="P402" s="56">
        <v>-4.0223199599835961</v>
      </c>
      <c r="Q402" s="56">
        <v>-1.70456546368429</v>
      </c>
      <c r="R402" s="56">
        <v>-0.66109699113136278</v>
      </c>
      <c r="S402" s="56">
        <v>-1.9643149005720515</v>
      </c>
      <c r="T402" s="56">
        <v>-1.583554004890559</v>
      </c>
      <c r="U402" s="56">
        <v>-1.2427546242709819</v>
      </c>
      <c r="V402" s="56">
        <v>-2.3779407626714297</v>
      </c>
      <c r="W402" s="56">
        <v>0.61760828625235398</v>
      </c>
      <c r="X402" s="56">
        <v>-0.14330647098201732</v>
      </c>
      <c r="Y402" s="56">
        <v>-3.6942291128337641</v>
      </c>
      <c r="Z402" s="56">
        <v>0.11265942476127888</v>
      </c>
      <c r="AA402" s="56">
        <v>-1</v>
      </c>
      <c r="AB402" s="56">
        <v>-1</v>
      </c>
      <c r="AC402" s="56">
        <v>-1</v>
      </c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</row>
    <row r="403" spans="1:63" s="23" customFormat="1" x14ac:dyDescent="0.35">
      <c r="A403" s="23" t="s">
        <v>33</v>
      </c>
      <c r="B403" s="23" t="s">
        <v>34</v>
      </c>
      <c r="C403" s="56"/>
      <c r="D403" s="56"/>
      <c r="E403" s="56"/>
      <c r="F403" s="56"/>
      <c r="G403" s="56">
        <v>-1.6772324065504247</v>
      </c>
      <c r="H403" s="56"/>
      <c r="I403" s="56"/>
      <c r="J403" s="56"/>
      <c r="K403" s="56">
        <v>-1.5960712891895408</v>
      </c>
      <c r="L403" s="56"/>
      <c r="M403" s="56"/>
      <c r="N403" s="56"/>
      <c r="O403" s="56">
        <v>0.4844500218245309</v>
      </c>
      <c r="P403" s="56"/>
      <c r="Q403" s="56"/>
      <c r="R403" s="56"/>
      <c r="S403" s="56">
        <v>-3.8315139486161649</v>
      </c>
      <c r="T403" s="56"/>
      <c r="U403" s="56"/>
      <c r="V403" s="56"/>
      <c r="W403" s="56">
        <v>-1.0738606124329868</v>
      </c>
      <c r="X403" s="56"/>
      <c r="Y403" s="56"/>
      <c r="Z403" s="56">
        <v>39.046931407942232</v>
      </c>
      <c r="AA403" s="56">
        <v>-1</v>
      </c>
      <c r="AB403" s="56" t="e">
        <v>#DIV/0!</v>
      </c>
      <c r="AC403" s="56">
        <v>-1</v>
      </c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</row>
    <row r="404" spans="1:63" s="23" customFormat="1" x14ac:dyDescent="0.35">
      <c r="A404" s="23" t="s">
        <v>35</v>
      </c>
      <c r="B404" s="23" t="s">
        <v>36</v>
      </c>
      <c r="C404" s="56"/>
      <c r="D404" s="56"/>
      <c r="E404" s="56"/>
      <c r="F404" s="56"/>
      <c r="G404" s="56">
        <v>-2.7075696973315022</v>
      </c>
      <c r="H404" s="56"/>
      <c r="I404" s="56"/>
      <c r="J404" s="56"/>
      <c r="K404" s="56">
        <v>-1.1589141189015331</v>
      </c>
      <c r="L404" s="56"/>
      <c r="M404" s="56"/>
      <c r="N404" s="56"/>
      <c r="O404" s="56">
        <v>8.6091189088109115</v>
      </c>
      <c r="P404" s="56"/>
      <c r="Q404" s="56"/>
      <c r="R404" s="56"/>
      <c r="S404" s="56">
        <v>-1.7992994224814409</v>
      </c>
      <c r="T404" s="56"/>
      <c r="U404" s="56"/>
      <c r="V404" s="56"/>
      <c r="W404" s="56">
        <v>-0.94351512373968838</v>
      </c>
      <c r="X404" s="56"/>
      <c r="Y404" s="56">
        <v>-1.2809211340844373</v>
      </c>
      <c r="Z404" s="56">
        <v>-1.6596036094102482</v>
      </c>
      <c r="AA404" s="56">
        <v>-1</v>
      </c>
      <c r="AB404" s="56" t="e">
        <v>#DIV/0!</v>
      </c>
      <c r="AC404" s="56">
        <v>-1</v>
      </c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</row>
    <row r="405" spans="1:63" s="23" customFormat="1" x14ac:dyDescent="0.35">
      <c r="A405" s="23" t="s">
        <v>37</v>
      </c>
      <c r="B405" s="23" t="s">
        <v>38</v>
      </c>
      <c r="C405" s="56"/>
      <c r="D405" s="56"/>
      <c r="E405" s="56"/>
      <c r="F405" s="56"/>
      <c r="G405" s="56">
        <v>-3.7159730722154221</v>
      </c>
      <c r="H405" s="56"/>
      <c r="I405" s="56"/>
      <c r="J405" s="56"/>
      <c r="K405" s="56">
        <v>-2.5362446202032496</v>
      </c>
      <c r="L405" s="56"/>
      <c r="M405" s="56"/>
      <c r="N405" s="56"/>
      <c r="O405" s="56">
        <v>1.5587368174017628</v>
      </c>
      <c r="P405" s="56"/>
      <c r="Q405" s="56"/>
      <c r="R405" s="56"/>
      <c r="S405" s="56">
        <v>-3.1848469735793676</v>
      </c>
      <c r="T405" s="56"/>
      <c r="U405" s="56"/>
      <c r="V405" s="56"/>
      <c r="W405" s="56">
        <v>-1.924670724668101</v>
      </c>
      <c r="X405" s="56"/>
      <c r="Y405" s="56">
        <v>-5.5201763862243665</v>
      </c>
      <c r="Z405" s="56">
        <v>69.448059620103606</v>
      </c>
      <c r="AA405" s="56">
        <v>-1</v>
      </c>
      <c r="AB405" s="56">
        <v>-1</v>
      </c>
      <c r="AC405" s="56">
        <v>-1</v>
      </c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</row>
    <row r="406" spans="1:63" s="23" customFormat="1" x14ac:dyDescent="0.35">
      <c r="A406" s="23" t="s">
        <v>39</v>
      </c>
      <c r="B406" s="23" t="s">
        <v>40</v>
      </c>
      <c r="C406" s="56"/>
      <c r="D406" s="56"/>
      <c r="E406" s="56"/>
      <c r="F406" s="56"/>
      <c r="G406" s="56">
        <v>-1.6660919540229884</v>
      </c>
      <c r="H406" s="56"/>
      <c r="I406" s="56"/>
      <c r="J406" s="56"/>
      <c r="K406" s="56">
        <v>-3.6196146102962321</v>
      </c>
      <c r="L406" s="56"/>
      <c r="M406" s="56"/>
      <c r="N406" s="56"/>
      <c r="O406" s="56">
        <v>0.59276052874269891</v>
      </c>
      <c r="P406" s="56"/>
      <c r="Q406" s="56"/>
      <c r="R406" s="56"/>
      <c r="S406" s="56">
        <v>-2.157711528519731</v>
      </c>
      <c r="T406" s="56"/>
      <c r="U406" s="56"/>
      <c r="V406" s="56"/>
      <c r="W406" s="56">
        <v>-4.2910303355065516E-2</v>
      </c>
      <c r="X406" s="56"/>
      <c r="Y406" s="56">
        <v>-1.8585703840395529</v>
      </c>
      <c r="Z406" s="56">
        <v>0.11304517895560329</v>
      </c>
      <c r="AA406" s="56">
        <v>-1</v>
      </c>
      <c r="AB406" s="56" t="e">
        <v>#DIV/0!</v>
      </c>
      <c r="AC406" s="56">
        <v>-1</v>
      </c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</row>
    <row r="407" spans="1:63" s="23" customFormat="1" x14ac:dyDescent="0.35">
      <c r="A407" s="23" t="s">
        <v>41</v>
      </c>
      <c r="B407" s="23" t="s">
        <v>42</v>
      </c>
      <c r="C407" s="56"/>
      <c r="D407" s="56"/>
      <c r="E407" s="56"/>
      <c r="F407" s="56"/>
      <c r="G407" s="56" t="e">
        <v>#DIV/0!</v>
      </c>
      <c r="H407" s="56"/>
      <c r="I407" s="56"/>
      <c r="J407" s="56"/>
      <c r="K407" s="56" t="e">
        <v>#DIV/0!</v>
      </c>
      <c r="L407" s="56"/>
      <c r="M407" s="56"/>
      <c r="N407" s="56"/>
      <c r="O407" s="56" t="e">
        <v>#DIV/0!</v>
      </c>
      <c r="P407" s="56"/>
      <c r="Q407" s="56"/>
      <c r="R407" s="56"/>
      <c r="S407" s="56" t="e">
        <v>#DIV/0!</v>
      </c>
      <c r="T407" s="56"/>
      <c r="U407" s="56"/>
      <c r="V407" s="56"/>
      <c r="W407" s="56" t="e">
        <v>#DIV/0!</v>
      </c>
      <c r="X407" s="56"/>
      <c r="Y407" s="56">
        <v>7.9705702023298599</v>
      </c>
      <c r="Z407" s="56">
        <v>-5.2103221957040571</v>
      </c>
      <c r="AA407" s="56">
        <v>-1</v>
      </c>
      <c r="AB407" s="56">
        <v>-1</v>
      </c>
      <c r="AC407" s="56">
        <v>-1</v>
      </c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</row>
    <row r="408" spans="1:63" s="23" customFormat="1" x14ac:dyDescent="0.35">
      <c r="A408" s="23" t="s">
        <v>43</v>
      </c>
      <c r="B408" s="23" t="s">
        <v>44</v>
      </c>
      <c r="C408" s="56"/>
      <c r="D408" s="56"/>
      <c r="E408" s="56"/>
      <c r="F408" s="56"/>
      <c r="G408" s="56" t="e">
        <v>#DIV/0!</v>
      </c>
      <c r="H408" s="56"/>
      <c r="I408" s="56"/>
      <c r="J408" s="56"/>
      <c r="K408" s="56" t="e">
        <v>#DIV/0!</v>
      </c>
      <c r="L408" s="56"/>
      <c r="M408" s="56"/>
      <c r="N408" s="56"/>
      <c r="O408" s="56" t="e">
        <v>#DIV/0!</v>
      </c>
      <c r="P408" s="56"/>
      <c r="Q408" s="56"/>
      <c r="R408" s="56"/>
      <c r="S408" s="56" t="e">
        <v>#DIV/0!</v>
      </c>
      <c r="T408" s="56"/>
      <c r="U408" s="56"/>
      <c r="V408" s="56"/>
      <c r="W408" s="56" t="e">
        <v>#DIV/0!</v>
      </c>
      <c r="X408" s="56"/>
      <c r="Y408" s="56"/>
      <c r="Z408" s="56" t="e">
        <v>#DIV/0!</v>
      </c>
      <c r="AA408" s="56" t="e">
        <v>#DIV/0!</v>
      </c>
      <c r="AB408" s="56" t="e">
        <v>#DIV/0!</v>
      </c>
      <c r="AC408" s="56" t="e">
        <v>#DIV/0!</v>
      </c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</row>
    <row r="409" spans="1:63" s="23" customFormat="1" x14ac:dyDescent="0.35">
      <c r="A409" s="23" t="s">
        <v>45</v>
      </c>
      <c r="B409" s="23" t="s">
        <v>46</v>
      </c>
      <c r="C409" s="56"/>
      <c r="D409" s="56"/>
      <c r="E409" s="56"/>
      <c r="F409" s="56"/>
      <c r="G409" s="56"/>
      <c r="H409" s="56"/>
      <c r="I409" s="56"/>
      <c r="J409" s="56"/>
      <c r="K409" s="56" t="e">
        <v>#DIV/0!</v>
      </c>
      <c r="L409" s="56"/>
      <c r="M409" s="56"/>
      <c r="N409" s="56"/>
      <c r="O409" s="56" t="e">
        <v>#DIV/0!</v>
      </c>
      <c r="P409" s="56"/>
      <c r="Q409" s="56"/>
      <c r="R409" s="56"/>
      <c r="S409" s="56">
        <v>-1.9579623907671002</v>
      </c>
      <c r="T409" s="56"/>
      <c r="U409" s="56"/>
      <c r="V409" s="56"/>
      <c r="W409" s="56">
        <v>0.79899366600908284</v>
      </c>
      <c r="X409" s="56"/>
      <c r="Y409" s="56">
        <v>-2.4346032771961763</v>
      </c>
      <c r="Z409" s="56">
        <v>-0.37121608314024834</v>
      </c>
      <c r="AA409" s="56">
        <v>-1</v>
      </c>
      <c r="AB409" s="56">
        <v>-1</v>
      </c>
      <c r="AC409" s="56">
        <v>-1</v>
      </c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</row>
    <row r="410" spans="1:63" s="23" customFormat="1" x14ac:dyDescent="0.35">
      <c r="A410" s="23" t="s">
        <v>47</v>
      </c>
      <c r="B410" s="23" t="s">
        <v>48</v>
      </c>
      <c r="C410" s="56"/>
      <c r="D410" s="56"/>
      <c r="E410" s="56"/>
      <c r="F410" s="56"/>
      <c r="G410" s="56" t="e">
        <v>#DIV/0!</v>
      </c>
      <c r="H410" s="56"/>
      <c r="I410" s="56"/>
      <c r="J410" s="56"/>
      <c r="K410" s="56" t="e">
        <v>#DIV/0!</v>
      </c>
      <c r="L410" s="56"/>
      <c r="M410" s="56"/>
      <c r="N410" s="56"/>
      <c r="O410" s="56">
        <v>-0.75763944366371827</v>
      </c>
      <c r="P410" s="56"/>
      <c r="Q410" s="56"/>
      <c r="R410" s="56"/>
      <c r="S410" s="56">
        <v>-10.840892769688505</v>
      </c>
      <c r="T410" s="56"/>
      <c r="U410" s="56"/>
      <c r="V410" s="56"/>
      <c r="W410" s="56">
        <v>-0.34863561795075726</v>
      </c>
      <c r="X410" s="56"/>
      <c r="Y410" s="56"/>
      <c r="Z410" s="56" t="e">
        <v>#DIV/0!</v>
      </c>
      <c r="AA410" s="56">
        <v>-1</v>
      </c>
      <c r="AB410" s="56" t="e">
        <v>#DIV/0!</v>
      </c>
      <c r="AC410" s="56" t="e">
        <v>#DIV/0!</v>
      </c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</row>
    <row r="411" spans="1:63" s="23" customFormat="1" x14ac:dyDescent="0.35">
      <c r="A411" s="23" t="s">
        <v>49</v>
      </c>
      <c r="B411" s="23" t="s">
        <v>50</v>
      </c>
      <c r="C411" s="56"/>
      <c r="D411" s="56"/>
      <c r="E411" s="56"/>
      <c r="F411" s="56"/>
      <c r="G411" s="56">
        <v>-1.2643593324654838</v>
      </c>
      <c r="H411" s="56"/>
      <c r="I411" s="56"/>
      <c r="J411" s="56"/>
      <c r="K411" s="56">
        <v>0.10721381134330121</v>
      </c>
      <c r="L411" s="56"/>
      <c r="M411" s="56"/>
      <c r="N411" s="56"/>
      <c r="O411" s="56">
        <v>-29.818270739418665</v>
      </c>
      <c r="P411" s="56"/>
      <c r="Q411" s="56"/>
      <c r="R411" s="56"/>
      <c r="S411" s="56">
        <v>-1.9548782872301032</v>
      </c>
      <c r="T411" s="56"/>
      <c r="U411" s="56"/>
      <c r="V411" s="56"/>
      <c r="W411" s="56">
        <v>-0.90400302823642198</v>
      </c>
      <c r="X411" s="56"/>
      <c r="Y411" s="56">
        <v>-3.3327946402586903</v>
      </c>
      <c r="Z411" s="56">
        <v>-2.6877323420074348</v>
      </c>
      <c r="AA411" s="56">
        <v>-1</v>
      </c>
      <c r="AB411" s="56" t="e">
        <v>#DIV/0!</v>
      </c>
      <c r="AC411" s="56">
        <v>-1</v>
      </c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</row>
    <row r="412" spans="1:63" s="25" customFormat="1" ht="13.15" x14ac:dyDescent="0.4">
      <c r="A412" s="10" t="s">
        <v>99</v>
      </c>
      <c r="B412" s="25" t="s">
        <v>51</v>
      </c>
      <c r="C412" s="57"/>
      <c r="D412" s="57"/>
      <c r="E412" s="57"/>
      <c r="F412" s="57"/>
      <c r="G412" s="57">
        <v>-0.29478193978283973</v>
      </c>
      <c r="H412" s="57">
        <v>-0.45442371032457685</v>
      </c>
      <c r="I412" s="57">
        <v>-0.31034567673125135</v>
      </c>
      <c r="J412" s="57">
        <v>3.2337925811418176</v>
      </c>
      <c r="K412" s="57">
        <v>0.86203410397071734</v>
      </c>
      <c r="L412" s="57">
        <v>-1.8594780063675151</v>
      </c>
      <c r="M412" s="57">
        <v>-2.2338775930660266</v>
      </c>
      <c r="N412" s="57">
        <v>-4.7161880308186479</v>
      </c>
      <c r="O412" s="57">
        <v>-2.7485002821170634</v>
      </c>
      <c r="P412" s="57">
        <v>-6.7409551694456642</v>
      </c>
      <c r="Q412" s="57">
        <v>-3.6975167903950346</v>
      </c>
      <c r="R412" s="57">
        <v>-2.8707512178497616</v>
      </c>
      <c r="S412" s="57">
        <v>-3.4025780822567562</v>
      </c>
      <c r="T412" s="57">
        <v>-1.1076287823787903</v>
      </c>
      <c r="U412" s="57">
        <v>-0.88639161449927295</v>
      </c>
      <c r="V412" s="57">
        <v>5.4081320350709561E-2</v>
      </c>
      <c r="W412" s="57">
        <v>8.6816304888080564E-2</v>
      </c>
      <c r="X412" s="57">
        <v>1.3191585917588902</v>
      </c>
      <c r="Y412" s="57">
        <v>-3.5056253568105293</v>
      </c>
      <c r="Z412" s="57">
        <v>-1.1460361033793924</v>
      </c>
      <c r="AA412" s="57">
        <v>-1</v>
      </c>
      <c r="AB412" s="57">
        <v>-1</v>
      </c>
      <c r="AC412" s="57">
        <v>-1</v>
      </c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</row>
    <row r="413" spans="1:63" s="23" customFormat="1" x14ac:dyDescent="0.35">
      <c r="B413" s="27" t="s">
        <v>52</v>
      </c>
      <c r="C413" s="58"/>
      <c r="D413" s="58"/>
      <c r="E413" s="58"/>
      <c r="F413" s="58"/>
      <c r="G413" s="58">
        <v>6.3755692472542203E-2</v>
      </c>
      <c r="H413" s="58">
        <v>-0.72342652115413364</v>
      </c>
      <c r="I413" s="58">
        <v>-0.61155773039729699</v>
      </c>
      <c r="J413" s="58">
        <v>-0.30645921735030646</v>
      </c>
      <c r="K413" s="58">
        <v>-7.5547720977083843E-2</v>
      </c>
      <c r="L413" s="58">
        <v>-3.2194594594594594</v>
      </c>
      <c r="M413" s="58">
        <v>-2.713257348530294</v>
      </c>
      <c r="N413" s="58">
        <v>-3.6519374575118966</v>
      </c>
      <c r="O413" s="58">
        <v>-1.9534186870062653</v>
      </c>
      <c r="P413" s="58">
        <v>-3.8935703848027279</v>
      </c>
      <c r="Q413" s="58">
        <v>-3.304796918767507</v>
      </c>
      <c r="R413" s="58">
        <v>-3.0617790310176876</v>
      </c>
      <c r="S413" s="58">
        <v>-3.5785714285714287</v>
      </c>
      <c r="T413" s="58">
        <v>-1.0173386078612912</v>
      </c>
      <c r="U413" s="58">
        <v>-0.8609191036840107</v>
      </c>
      <c r="V413" s="58">
        <v>-4.737038418500561E-2</v>
      </c>
      <c r="W413" s="58">
        <v>0.29163434903047092</v>
      </c>
      <c r="X413" s="58">
        <v>-4.7815533980582519</v>
      </c>
      <c r="Y413" s="58">
        <v>0.58110322228290556</v>
      </c>
      <c r="Z413" s="58">
        <v>-0.46763247193944135</v>
      </c>
      <c r="AA413" s="58">
        <v>-1</v>
      </c>
      <c r="AB413" s="58">
        <v>-1</v>
      </c>
      <c r="AC413" s="58">
        <v>-1</v>
      </c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  <c r="BE413" s="28"/>
      <c r="BF413" s="28"/>
      <c r="BG413" s="28"/>
      <c r="BH413" s="28"/>
      <c r="BI413" s="28"/>
      <c r="BJ413" s="28"/>
      <c r="BK413" s="28"/>
    </row>
    <row r="414" spans="1:63" s="23" customFormat="1" x14ac:dyDescent="0.35">
      <c r="B414" s="27" t="s">
        <v>53</v>
      </c>
      <c r="C414" s="58"/>
      <c r="D414" s="58"/>
      <c r="E414" s="58"/>
      <c r="F414" s="58"/>
      <c r="G414" s="58">
        <v>3.2101451048323604</v>
      </c>
      <c r="H414" s="58">
        <v>-6.5259409127547343</v>
      </c>
      <c r="I414" s="58">
        <v>-17.816971834247134</v>
      </c>
      <c r="J414" s="58">
        <v>-1.2412415323790402</v>
      </c>
      <c r="K414" s="58">
        <v>-1.2401012245168874</v>
      </c>
      <c r="L414" s="58">
        <v>-9.2854722143593804E-3</v>
      </c>
      <c r="M414" s="58">
        <v>-1.4572942783714256</v>
      </c>
      <c r="N414" s="58">
        <v>-9.5305360817052716</v>
      </c>
      <c r="O414" s="58">
        <v>-10.24050646400093</v>
      </c>
      <c r="P414" s="58">
        <v>2.3796251888403783</v>
      </c>
      <c r="Q414" s="58">
        <v>-7.3517699115044248</v>
      </c>
      <c r="R414" s="58">
        <v>-3.0177619893428065</v>
      </c>
      <c r="S414" s="58">
        <v>-3.3293500437190322</v>
      </c>
      <c r="T414" s="58">
        <v>-1.199111111111111</v>
      </c>
      <c r="U414" s="58">
        <v>-0.86468129571577845</v>
      </c>
      <c r="V414" s="58">
        <v>8.9084507042253458E-2</v>
      </c>
      <c r="W414" s="58">
        <v>-0.15840840840840842</v>
      </c>
      <c r="X414" s="58">
        <v>3.8984375</v>
      </c>
      <c r="Y414" s="58">
        <v>-12.226512226512227</v>
      </c>
      <c r="Z414" s="58">
        <v>-2.0331393469123826</v>
      </c>
      <c r="AA414" s="58">
        <v>-1</v>
      </c>
      <c r="AB414" s="58">
        <v>-1</v>
      </c>
      <c r="AC414" s="58">
        <v>-1</v>
      </c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  <c r="BE414" s="28"/>
      <c r="BF414" s="28"/>
      <c r="BG414" s="28"/>
      <c r="BH414" s="28"/>
      <c r="BI414" s="28"/>
      <c r="BJ414" s="28"/>
      <c r="BK414" s="28"/>
    </row>
    <row r="415" spans="1:63" s="23" customFormat="1" x14ac:dyDescent="0.35">
      <c r="B415" s="27" t="s">
        <v>54</v>
      </c>
      <c r="C415" s="58"/>
      <c r="D415" s="58"/>
      <c r="E415" s="58"/>
      <c r="F415" s="58"/>
      <c r="G415" s="58">
        <v>-2.4261189519335757E-2</v>
      </c>
      <c r="H415" s="58">
        <v>28.416951853974851</v>
      </c>
      <c r="I415" s="58">
        <v>7.8129476456725655</v>
      </c>
      <c r="J415" s="58">
        <v>-1.619031437494566</v>
      </c>
      <c r="K415" s="58">
        <v>-1.7044469077038436</v>
      </c>
      <c r="L415" s="58">
        <v>-1.7702722572948946</v>
      </c>
      <c r="M415" s="58">
        <v>-2.1236518264900033</v>
      </c>
      <c r="N415" s="58">
        <v>-4.5852307754094186</v>
      </c>
      <c r="O415" s="58">
        <v>-3.8049442708935941</v>
      </c>
      <c r="P415" s="58">
        <v>-4.9531059348515107</v>
      </c>
      <c r="Q415" s="58">
        <v>-2.0484125354636404</v>
      </c>
      <c r="R415" s="58">
        <v>-1.0442630429026165</v>
      </c>
      <c r="S415" s="58">
        <v>-2.3995963118078798</v>
      </c>
      <c r="T415" s="58">
        <v>-1.7679588170167277</v>
      </c>
      <c r="U415" s="58">
        <v>-1.5688560123554049</v>
      </c>
      <c r="V415" s="58">
        <v>22.026377716546421</v>
      </c>
      <c r="W415" s="58">
        <v>0.30560221943221366</v>
      </c>
      <c r="X415" s="58">
        <v>-5.2154221556263147E-2</v>
      </c>
      <c r="Y415" s="58">
        <v>-1.6626007354667083</v>
      </c>
      <c r="Z415" s="58">
        <v>-0.69812683122927188</v>
      </c>
      <c r="AA415" s="58">
        <v>-1</v>
      </c>
      <c r="AB415" s="58">
        <v>-1</v>
      </c>
      <c r="AC415" s="58">
        <v>-1</v>
      </c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  <c r="BF415" s="28"/>
      <c r="BG415" s="28"/>
      <c r="BH415" s="28"/>
      <c r="BI415" s="28"/>
      <c r="BJ415" s="28"/>
      <c r="BK415" s="28"/>
    </row>
    <row r="416" spans="1:63" s="23" customFormat="1" x14ac:dyDescent="0.35">
      <c r="A416" s="29"/>
      <c r="B416" s="30" t="s">
        <v>55</v>
      </c>
      <c r="C416" s="59"/>
      <c r="D416" s="59"/>
      <c r="E416" s="59"/>
      <c r="F416" s="59"/>
      <c r="G416" s="59"/>
      <c r="H416" s="59"/>
      <c r="I416" s="59"/>
      <c r="J416" s="59"/>
      <c r="K416" s="59">
        <v>-1.2588204034267054</v>
      </c>
      <c r="L416" s="59"/>
      <c r="M416" s="59"/>
      <c r="N416" s="59"/>
      <c r="O416" s="59">
        <v>139.50343815445029</v>
      </c>
      <c r="P416" s="59"/>
      <c r="Q416" s="59"/>
      <c r="R416" s="59"/>
      <c r="S416" s="59">
        <v>-2.0361275762071003</v>
      </c>
      <c r="T416" s="59"/>
      <c r="U416" s="59"/>
      <c r="V416" s="59"/>
      <c r="W416" s="59">
        <v>-0.44076376574205467</v>
      </c>
      <c r="X416" s="59"/>
      <c r="Y416" s="59"/>
      <c r="Z416" s="59" t="e">
        <v>#DIV/0!</v>
      </c>
      <c r="AA416" s="59">
        <v>-1</v>
      </c>
      <c r="AB416" s="59" t="e">
        <v>#DIV/0!</v>
      </c>
      <c r="AC416" s="59" t="e">
        <v>#DIV/0!</v>
      </c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</row>
    <row r="418" spans="1:63" x14ac:dyDescent="0.35">
      <c r="A418" s="3" t="s">
        <v>185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</row>
    <row r="419" spans="1:63" s="23" customFormat="1" x14ac:dyDescent="0.35">
      <c r="A419" s="23" t="s">
        <v>1</v>
      </c>
      <c r="B419" s="23" t="s">
        <v>2</v>
      </c>
      <c r="C419" s="56"/>
      <c r="D419" s="56"/>
      <c r="E419" s="56"/>
      <c r="F419" s="56"/>
      <c r="G419" s="56">
        <v>0.90476190476190466</v>
      </c>
      <c r="H419" s="56">
        <v>0.15999999999999992</v>
      </c>
      <c r="I419" s="56">
        <v>3.2685512367491167</v>
      </c>
      <c r="J419" s="56">
        <v>4.4054514480408855</v>
      </c>
      <c r="K419" s="56">
        <v>1.9249999999999998</v>
      </c>
      <c r="L419" s="56">
        <v>0.10477453580901863</v>
      </c>
      <c r="M419" s="56">
        <v>0.26076158940397343</v>
      </c>
      <c r="N419" s="56">
        <v>0.4251497005988023</v>
      </c>
      <c r="O419" s="56">
        <v>0.61001221001221007</v>
      </c>
      <c r="P419" s="56">
        <v>0.52941176470588225</v>
      </c>
      <c r="Q419" s="56">
        <v>-0.28430728824688112</v>
      </c>
      <c r="R419" s="56">
        <v>-0.39097744360902253</v>
      </c>
      <c r="S419" s="56">
        <v>-0.44289397846200518</v>
      </c>
      <c r="T419" s="56">
        <v>-0.69976452119309263</v>
      </c>
      <c r="U419" s="56">
        <v>-0.57064220183486236</v>
      </c>
      <c r="V419" s="56">
        <v>-0.40486564996368923</v>
      </c>
      <c r="W419" s="56">
        <v>-0.48434522188946361</v>
      </c>
      <c r="X419" s="56">
        <v>0.52026143790849666</v>
      </c>
      <c r="Y419" s="56">
        <v>0.59686609686609682</v>
      </c>
      <c r="Z419" s="56">
        <v>0.53447223917022568</v>
      </c>
      <c r="AA419" s="56">
        <v>-1</v>
      </c>
      <c r="AB419" s="56">
        <v>-1</v>
      </c>
      <c r="AC419" s="56">
        <v>-1</v>
      </c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</row>
    <row r="420" spans="1:63" s="23" customFormat="1" x14ac:dyDescent="0.35">
      <c r="A420" s="23" t="s">
        <v>3</v>
      </c>
      <c r="B420" s="23" t="s">
        <v>4</v>
      </c>
      <c r="C420" s="56"/>
      <c r="D420" s="56"/>
      <c r="E420" s="56"/>
      <c r="F420" s="56"/>
      <c r="G420" s="56">
        <v>-3.3747954173486088</v>
      </c>
      <c r="H420" s="56">
        <v>1.6739999999999999</v>
      </c>
      <c r="I420" s="56">
        <v>2.6913946587537092</v>
      </c>
      <c r="J420" s="56">
        <v>2.464696223316913</v>
      </c>
      <c r="K420" s="56">
        <v>3.652653342522405E-2</v>
      </c>
      <c r="L420" s="56">
        <v>-0.48466716529543752</v>
      </c>
      <c r="M420" s="56">
        <v>-0.28536977491961413</v>
      </c>
      <c r="N420" s="56">
        <v>-0.3014218009478673</v>
      </c>
      <c r="O420" s="56">
        <v>0.20345744680851063</v>
      </c>
      <c r="P420" s="56">
        <v>-0.1132075471698113</v>
      </c>
      <c r="Q420" s="56">
        <v>-0.51181102362204722</v>
      </c>
      <c r="R420" s="56">
        <v>0.62415196743554957</v>
      </c>
      <c r="S420" s="56">
        <v>-2.3204419889502725E-2</v>
      </c>
      <c r="T420" s="56">
        <v>1.0818330605564648</v>
      </c>
      <c r="U420" s="56">
        <v>1.6244239631336406</v>
      </c>
      <c r="V420" s="56">
        <v>0.49498746867167909</v>
      </c>
      <c r="W420" s="56">
        <v>0.53619909502262453</v>
      </c>
      <c r="X420" s="56">
        <v>1.3592767295597485</v>
      </c>
      <c r="Y420" s="56">
        <v>1.2919227392449515</v>
      </c>
      <c r="Z420" s="56">
        <v>0.14054205085219329</v>
      </c>
      <c r="AA420" s="56">
        <v>-1</v>
      </c>
      <c r="AB420" s="56">
        <v>-1</v>
      </c>
      <c r="AC420" s="56">
        <v>-1</v>
      </c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</row>
    <row r="421" spans="1:63" s="23" customFormat="1" x14ac:dyDescent="0.35">
      <c r="A421" s="23" t="s">
        <v>5</v>
      </c>
      <c r="B421" s="23" t="s">
        <v>6</v>
      </c>
      <c r="C421" s="56"/>
      <c r="D421" s="56"/>
      <c r="E421" s="56"/>
      <c r="F421" s="56"/>
      <c r="G421" s="56">
        <v>0.55981416957026719</v>
      </c>
      <c r="H421" s="56">
        <v>0.61616161616161613</v>
      </c>
      <c r="I421" s="56">
        <v>-0.27806309611151869</v>
      </c>
      <c r="J421" s="56">
        <v>-5.4746358613761981E-2</v>
      </c>
      <c r="K421" s="56">
        <v>-0.44787788533134776</v>
      </c>
      <c r="L421" s="56">
        <v>-1.2984374999999999</v>
      </c>
      <c r="M421" s="56">
        <v>-0.74085365853658536</v>
      </c>
      <c r="N421" s="56">
        <v>-1.2290116896918173</v>
      </c>
      <c r="O421" s="56">
        <v>-0.789615643964936</v>
      </c>
      <c r="P421" s="56">
        <v>-1.5183246073298431</v>
      </c>
      <c r="Q421" s="56">
        <v>1.8901960784313725</v>
      </c>
      <c r="R421" s="56">
        <v>-5.617169373549884</v>
      </c>
      <c r="S421" s="56">
        <v>8.3429487179487172</v>
      </c>
      <c r="T421" s="56">
        <v>0.42424242424242431</v>
      </c>
      <c r="U421" s="56">
        <v>-1.0067842605156039</v>
      </c>
      <c r="V421" s="56">
        <v>0.44723618090452266</v>
      </c>
      <c r="W421" s="56">
        <v>-2.5042881646655246E-2</v>
      </c>
      <c r="X421" s="56">
        <v>14.950354609929079</v>
      </c>
      <c r="Y421" s="56">
        <v>-132</v>
      </c>
      <c r="Z421" s="56">
        <v>-0.59618055555555549</v>
      </c>
      <c r="AA421" s="56">
        <v>-1</v>
      </c>
      <c r="AB421" s="56">
        <v>-1</v>
      </c>
      <c r="AC421" s="56">
        <v>-1</v>
      </c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</row>
    <row r="422" spans="1:63" s="23" customFormat="1" x14ac:dyDescent="0.35">
      <c r="A422" s="23" t="s">
        <v>7</v>
      </c>
      <c r="B422" s="23" t="s">
        <v>8</v>
      </c>
      <c r="C422" s="56"/>
      <c r="D422" s="56"/>
      <c r="E422" s="56"/>
      <c r="F422" s="56"/>
      <c r="G422" s="56">
        <v>12.692889561270801</v>
      </c>
      <c r="H422" s="56">
        <v>-0.93172797036252974</v>
      </c>
      <c r="I422" s="56">
        <v>-1.2360229676639469</v>
      </c>
      <c r="J422" s="56">
        <v>-1.1766795366795366</v>
      </c>
      <c r="K422" s="56">
        <v>-1.6821345707656614</v>
      </c>
      <c r="L422" s="56">
        <v>-16.050387596899224</v>
      </c>
      <c r="M422" s="56">
        <v>1.4148527528809218</v>
      </c>
      <c r="N422" s="56">
        <v>1.0668706293706292</v>
      </c>
      <c r="O422" s="56">
        <v>-3.0774214447683801E-2</v>
      </c>
      <c r="P422" s="56">
        <v>-0.19855781612155554</v>
      </c>
      <c r="Q422" s="56">
        <v>0.6015376458112407</v>
      </c>
      <c r="R422" s="56">
        <v>0.76168323112708824</v>
      </c>
      <c r="S422" s="56">
        <v>0.64655748663101598</v>
      </c>
      <c r="T422" s="56">
        <v>-0.23329048843187661</v>
      </c>
      <c r="U422" s="56">
        <v>-0.61049495116702535</v>
      </c>
      <c r="V422" s="56">
        <v>-0.11427199615892447</v>
      </c>
      <c r="W422" s="56">
        <v>2.0704354003856729E-2</v>
      </c>
      <c r="X422" s="56">
        <v>-0.55616093880972339</v>
      </c>
      <c r="Y422" s="56">
        <v>0.49893752656183588</v>
      </c>
      <c r="Z422" s="56">
        <v>-0.40696571351131594</v>
      </c>
      <c r="AA422" s="56">
        <v>-1</v>
      </c>
      <c r="AB422" s="56">
        <v>-1</v>
      </c>
      <c r="AC422" s="56">
        <v>-1</v>
      </c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</row>
    <row r="423" spans="1:63" s="23" customFormat="1" x14ac:dyDescent="0.35">
      <c r="A423" s="23" t="s">
        <v>9</v>
      </c>
      <c r="B423" s="23" t="s">
        <v>10</v>
      </c>
      <c r="C423" s="56"/>
      <c r="D423" s="56"/>
      <c r="E423" s="56"/>
      <c r="F423" s="56"/>
      <c r="G423" s="56">
        <v>0.31846153846153835</v>
      </c>
      <c r="H423" s="56">
        <v>1.5221843003412969</v>
      </c>
      <c r="I423" s="56">
        <v>0.55020632737276487</v>
      </c>
      <c r="J423" s="56">
        <v>1.5338983050847457</v>
      </c>
      <c r="K423" s="56">
        <v>0.73978996499416572</v>
      </c>
      <c r="L423" s="56">
        <v>-0.91339648173207033</v>
      </c>
      <c r="M423" s="56">
        <v>-1.1925465838509317</v>
      </c>
      <c r="N423" s="56">
        <v>-1.2702341137123745</v>
      </c>
      <c r="O423" s="56">
        <v>-0.63380281690140849</v>
      </c>
      <c r="P423" s="56">
        <v>24.171875</v>
      </c>
      <c r="Q423" s="56">
        <v>-9.0184331797235018</v>
      </c>
      <c r="R423" s="56">
        <v>-9.346534653465346</v>
      </c>
      <c r="S423" s="56">
        <v>7.2051282051282044</v>
      </c>
      <c r="T423" s="56">
        <v>-0.65114835505896962</v>
      </c>
      <c r="U423" s="56">
        <v>-0.91091954022988508</v>
      </c>
      <c r="V423" s="56">
        <v>-0.13552787663107946</v>
      </c>
      <c r="W423" s="56">
        <v>-2.3214285714285743E-2</v>
      </c>
      <c r="X423" s="56">
        <v>0.19039145907473309</v>
      </c>
      <c r="Y423" s="56">
        <v>2.5935483870967744</v>
      </c>
      <c r="Z423" s="56">
        <v>-0.72933104631217838</v>
      </c>
      <c r="AA423" s="56">
        <v>-1</v>
      </c>
      <c r="AB423" s="56">
        <v>-1</v>
      </c>
      <c r="AC423" s="56">
        <v>-1</v>
      </c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</row>
    <row r="424" spans="1:63" s="23" customFormat="1" x14ac:dyDescent="0.35">
      <c r="A424" s="23" t="s">
        <v>11</v>
      </c>
      <c r="B424" s="23" t="s">
        <v>12</v>
      </c>
      <c r="C424" s="56"/>
      <c r="D424" s="56"/>
      <c r="E424" s="56"/>
      <c r="F424" s="56"/>
      <c r="G424" s="56">
        <v>0.11799410029498536</v>
      </c>
      <c r="H424" s="56">
        <v>0.17204301075268824</v>
      </c>
      <c r="I424" s="56">
        <v>9.4240837696335067E-2</v>
      </c>
      <c r="J424" s="56">
        <v>0.13996316758747707</v>
      </c>
      <c r="K424" s="56">
        <v>-0.14511873350923488</v>
      </c>
      <c r="L424" s="56">
        <v>-1.6559633027522935</v>
      </c>
      <c r="M424" s="56">
        <v>-0.14593301435406703</v>
      </c>
      <c r="N424" s="56">
        <v>-0.60743134087237483</v>
      </c>
      <c r="O424" s="56">
        <v>-0.3125</v>
      </c>
      <c r="P424" s="56">
        <v>-5.1258741258741258</v>
      </c>
      <c r="Q424" s="56">
        <v>1.9831932773109244</v>
      </c>
      <c r="R424" s="56">
        <v>3.5679012345679011</v>
      </c>
      <c r="S424" s="56">
        <v>1.7687991021324354</v>
      </c>
      <c r="T424" s="56">
        <v>-0.90508474576271181</v>
      </c>
      <c r="U424" s="56">
        <v>-0.84788732394366195</v>
      </c>
      <c r="V424" s="56">
        <v>-0.25</v>
      </c>
      <c r="W424" s="56">
        <v>-2.7969193352249677E-2</v>
      </c>
      <c r="X424" s="56">
        <v>3.4017857142857144</v>
      </c>
      <c r="Y424" s="56">
        <v>1.8981481481481484</v>
      </c>
      <c r="Z424" s="56">
        <v>1.3213213213213226E-2</v>
      </c>
      <c r="AA424" s="56">
        <v>-1</v>
      </c>
      <c r="AB424" s="56">
        <v>-1</v>
      </c>
      <c r="AC424" s="56">
        <v>-1</v>
      </c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</row>
    <row r="425" spans="1:63" s="23" customFormat="1" x14ac:dyDescent="0.35">
      <c r="A425" s="23" t="s">
        <v>13</v>
      </c>
      <c r="B425" s="23" t="s">
        <v>14</v>
      </c>
      <c r="C425" s="56"/>
      <c r="D425" s="56"/>
      <c r="E425" s="56"/>
      <c r="F425" s="56"/>
      <c r="G425" s="56">
        <v>3.058681839772535</v>
      </c>
      <c r="H425" s="56">
        <v>-1.2687026684794327</v>
      </c>
      <c r="I425" s="56">
        <v>-8.333333333333337E-2</v>
      </c>
      <c r="J425" s="56">
        <v>3.3006134969325149</v>
      </c>
      <c r="K425" s="56">
        <v>1.0230414746543777</v>
      </c>
      <c r="L425" s="56">
        <v>0.8125</v>
      </c>
      <c r="M425" s="56">
        <v>-5.0404040404040407</v>
      </c>
      <c r="N425" s="56">
        <v>-0.53637660485021399</v>
      </c>
      <c r="O425" s="56">
        <v>0.69476082004555817</v>
      </c>
      <c r="P425" s="56">
        <v>18.241379310344829</v>
      </c>
      <c r="Q425" s="56">
        <v>0.83749999999999991</v>
      </c>
      <c r="R425" s="56">
        <v>-0.30461538461538462</v>
      </c>
      <c r="S425" s="56">
        <v>-6.9892473118279619E-2</v>
      </c>
      <c r="T425" s="56">
        <v>-6.2724014336917544E-2</v>
      </c>
      <c r="U425" s="56">
        <v>-0.3292517006802721</v>
      </c>
      <c r="V425" s="56">
        <v>-11.504424778761061</v>
      </c>
      <c r="W425" s="56">
        <v>-5.1184971098265892</v>
      </c>
      <c r="X425" s="56">
        <v>-1.2122370936902485</v>
      </c>
      <c r="Y425" s="56">
        <v>-1.2718052738336714</v>
      </c>
      <c r="Z425" s="56">
        <v>-1.3142375737152485</v>
      </c>
      <c r="AA425" s="56">
        <v>-1</v>
      </c>
      <c r="AB425" s="56">
        <v>-1</v>
      </c>
      <c r="AC425" s="56">
        <v>-1</v>
      </c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</row>
    <row r="426" spans="1:63" s="23" customFormat="1" x14ac:dyDescent="0.35">
      <c r="A426" s="23" t="s">
        <v>15</v>
      </c>
      <c r="B426" s="23" t="s">
        <v>16</v>
      </c>
      <c r="C426" s="56"/>
      <c r="D426" s="56"/>
      <c r="E426" s="56"/>
      <c r="F426" s="56"/>
      <c r="G426" s="56">
        <v>-0.32337434094903339</v>
      </c>
      <c r="H426" s="56">
        <v>4.5555555555555554</v>
      </c>
      <c r="I426" s="56">
        <v>-1.9635416666666665</v>
      </c>
      <c r="J426" s="56">
        <v>1.502092050209205</v>
      </c>
      <c r="K426" s="56">
        <v>-0.69090909090909092</v>
      </c>
      <c r="L426" s="56">
        <v>-1.2733333333333334</v>
      </c>
      <c r="M426" s="56">
        <v>4.7027027027027026</v>
      </c>
      <c r="N426" s="56">
        <v>-1.8879598662207357</v>
      </c>
      <c r="O426" s="56">
        <v>-3.8151260504201683</v>
      </c>
      <c r="P426" s="56">
        <v>-2.524390243902439</v>
      </c>
      <c r="Q426" s="56">
        <v>-1.4398104265402845</v>
      </c>
      <c r="R426" s="56">
        <v>-2.2862523540489645</v>
      </c>
      <c r="S426" s="56">
        <v>-3.044776119402985</v>
      </c>
      <c r="T426" s="56">
        <v>-3.2</v>
      </c>
      <c r="U426" s="56">
        <v>-1.7004310344827587</v>
      </c>
      <c r="V426" s="56">
        <v>-1.3323572474377745</v>
      </c>
      <c r="W426" s="56">
        <v>-0.65401459854014599</v>
      </c>
      <c r="X426" s="56">
        <v>6.1563636363636363</v>
      </c>
      <c r="Y426" s="56">
        <v>4.483076923076923</v>
      </c>
      <c r="Z426" s="56">
        <v>7.0572687224669597</v>
      </c>
      <c r="AA426" s="56">
        <v>-1</v>
      </c>
      <c r="AB426" s="56">
        <v>-1</v>
      </c>
      <c r="AC426" s="56">
        <v>-1</v>
      </c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</row>
    <row r="427" spans="1:63" s="23" customFormat="1" x14ac:dyDescent="0.35">
      <c r="A427" s="23" t="s">
        <v>17</v>
      </c>
      <c r="B427" s="23" t="s">
        <v>18</v>
      </c>
      <c r="C427" s="56"/>
      <c r="D427" s="56"/>
      <c r="E427" s="56"/>
      <c r="F427" s="56"/>
      <c r="G427" s="56">
        <v>-0.55035705664635759</v>
      </c>
      <c r="H427" s="56">
        <v>3.5592438392832664</v>
      </c>
      <c r="I427" s="56">
        <v>6.7273697456236761</v>
      </c>
      <c r="J427" s="56">
        <v>1.3960685449894563</v>
      </c>
      <c r="K427" s="56">
        <v>0.71607763090750454</v>
      </c>
      <c r="L427" s="56">
        <v>-1.1888714928303388</v>
      </c>
      <c r="M427" s="56">
        <v>-0.30534370027126634</v>
      </c>
      <c r="N427" s="56">
        <v>-4.8394936639533315E-2</v>
      </c>
      <c r="O427" s="56">
        <v>0.8393285371702639</v>
      </c>
      <c r="P427" s="56">
        <v>9.8947368421052637</v>
      </c>
      <c r="Q427" s="56">
        <v>-1.056379821958457</v>
      </c>
      <c r="R427" s="56">
        <v>-0.60431654676258995</v>
      </c>
      <c r="S427" s="56">
        <v>-1.0691003911342893</v>
      </c>
      <c r="T427" s="56">
        <v>-1.5917874396135265</v>
      </c>
      <c r="U427" s="56">
        <v>23.526315789473685</v>
      </c>
      <c r="V427" s="56">
        <v>-4.95</v>
      </c>
      <c r="W427" s="56">
        <v>12.452830188679245</v>
      </c>
      <c r="X427" s="56">
        <v>-1.383673469387755</v>
      </c>
      <c r="Y427" s="56">
        <v>1.5386266094420602</v>
      </c>
      <c r="Z427" s="56">
        <v>-1.5166858457997698</v>
      </c>
      <c r="AA427" s="56">
        <v>-1</v>
      </c>
      <c r="AB427" s="56">
        <v>-1</v>
      </c>
      <c r="AC427" s="56">
        <v>-1</v>
      </c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</row>
    <row r="428" spans="1:63" s="23" customFormat="1" x14ac:dyDescent="0.35">
      <c r="A428" s="23" t="s">
        <v>19</v>
      </c>
      <c r="B428" s="23" t="s">
        <v>20</v>
      </c>
      <c r="C428" s="56"/>
      <c r="D428" s="56"/>
      <c r="E428" s="56"/>
      <c r="F428" s="56"/>
      <c r="G428" s="56">
        <v>-0.18319646241313958</v>
      </c>
      <c r="H428" s="56">
        <v>-0.33904761904761904</v>
      </c>
      <c r="I428" s="56">
        <v>-0.16721672167216717</v>
      </c>
      <c r="J428" s="56">
        <v>7.0275403608736964E-2</v>
      </c>
      <c r="K428" s="56">
        <v>0.12761020881670526</v>
      </c>
      <c r="L428" s="56">
        <v>0</v>
      </c>
      <c r="M428" s="56">
        <v>3.566710700132103E-2</v>
      </c>
      <c r="N428" s="56">
        <v>-0.10470275066548362</v>
      </c>
      <c r="O428" s="56">
        <v>-5.555555555555558E-2</v>
      </c>
      <c r="P428" s="56">
        <v>-1.9711815561959654</v>
      </c>
      <c r="Q428" s="56">
        <v>-0.11224489795918369</v>
      </c>
      <c r="R428" s="56">
        <v>-0.87115956392467786</v>
      </c>
      <c r="S428" s="56">
        <v>-0.3994190268700073</v>
      </c>
      <c r="T428" s="56">
        <v>-2.5637982195845694</v>
      </c>
      <c r="U428" s="56">
        <v>0.66091954022988508</v>
      </c>
      <c r="V428" s="56">
        <v>9.9230769230769234</v>
      </c>
      <c r="W428" s="56">
        <v>1.7811366384522369</v>
      </c>
      <c r="X428" s="56">
        <v>-0.48007590132827327</v>
      </c>
      <c r="Y428" s="56">
        <v>-0.2465397923875432</v>
      </c>
      <c r="Z428" s="56">
        <v>-0.12535211267605639</v>
      </c>
      <c r="AA428" s="56">
        <v>-1</v>
      </c>
      <c r="AB428" s="56">
        <v>-1</v>
      </c>
      <c r="AC428" s="56">
        <v>-1</v>
      </c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</row>
    <row r="429" spans="1:63" s="23" customFormat="1" x14ac:dyDescent="0.35">
      <c r="A429" s="23" t="s">
        <v>21</v>
      </c>
      <c r="B429" s="23" t="s">
        <v>22</v>
      </c>
      <c r="C429" s="56"/>
      <c r="D429" s="56"/>
      <c r="E429" s="56"/>
      <c r="F429" s="56"/>
      <c r="G429" s="56">
        <v>0.23866754549576696</v>
      </c>
      <c r="H429" s="56">
        <v>0.302420602983966</v>
      </c>
      <c r="I429" s="56">
        <v>0.21065332199299802</v>
      </c>
      <c r="J429" s="56">
        <v>-0.26330032806695802</v>
      </c>
      <c r="K429" s="56">
        <v>-8.1912769787566453E-2</v>
      </c>
      <c r="L429" s="56">
        <v>-0.8217511170263333</v>
      </c>
      <c r="M429" s="56">
        <v>-0.87474199574122791</v>
      </c>
      <c r="N429" s="56">
        <v>-1.7739669851097994</v>
      </c>
      <c r="O429" s="56">
        <v>-1.6700318984511164</v>
      </c>
      <c r="P429" s="56">
        <v>-3.4666666666666668</v>
      </c>
      <c r="Q429" s="56">
        <v>2.4782608695652173</v>
      </c>
      <c r="R429" s="56">
        <v>-0.60447761194029859</v>
      </c>
      <c r="S429" s="56">
        <v>1.3803680981595092</v>
      </c>
      <c r="T429" s="56">
        <v>7.0540540540540544</v>
      </c>
      <c r="U429" s="56">
        <v>-7.4375</v>
      </c>
      <c r="V429" s="56">
        <v>9.7735849056603765</v>
      </c>
      <c r="W429" s="56">
        <v>0.47680412371134029</v>
      </c>
      <c r="X429" s="56">
        <v>-1.5100671140939599</v>
      </c>
      <c r="Y429" s="56">
        <v>-1.5495145631067961</v>
      </c>
      <c r="Z429" s="56">
        <v>-1.9947460595446584</v>
      </c>
      <c r="AA429" s="56">
        <v>-1</v>
      </c>
      <c r="AB429" s="56">
        <v>-1</v>
      </c>
      <c r="AC429" s="56">
        <v>-1</v>
      </c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</row>
    <row r="430" spans="1:63" s="23" customFormat="1" x14ac:dyDescent="0.35">
      <c r="A430" s="23" t="s">
        <v>23</v>
      </c>
      <c r="B430" s="23" t="s">
        <v>24</v>
      </c>
      <c r="C430" s="56"/>
      <c r="D430" s="56"/>
      <c r="E430" s="56"/>
      <c r="F430" s="56"/>
      <c r="G430" s="56">
        <v>1.1100468774718917</v>
      </c>
      <c r="H430" s="56">
        <v>-2.0359887071424412</v>
      </c>
      <c r="I430" s="56">
        <v>-2.1383432491303358</v>
      </c>
      <c r="J430" s="56">
        <v>-0.92182349663294894</v>
      </c>
      <c r="K430" s="56">
        <v>-0.72640650731599521</v>
      </c>
      <c r="L430" s="56">
        <v>-1.7164028150416497</v>
      </c>
      <c r="M430" s="56">
        <v>-1.3998366381735463</v>
      </c>
      <c r="N430" s="56">
        <v>7.8193542541302961</v>
      </c>
      <c r="O430" s="56">
        <v>0.76442307692307687</v>
      </c>
      <c r="P430" s="56">
        <v>-7.7058823529411766</v>
      </c>
      <c r="Q430" s="56">
        <v>-2.6642857142857146</v>
      </c>
      <c r="R430" s="56">
        <v>-0.67465753424657526</v>
      </c>
      <c r="S430" s="56">
        <v>-1.5722070844686649</v>
      </c>
      <c r="T430" s="56">
        <v>-1.2616959064327484</v>
      </c>
      <c r="U430" s="56">
        <v>-1.6866952789699572</v>
      </c>
      <c r="V430" s="56">
        <v>-3.0210526315789474</v>
      </c>
      <c r="W430" s="56">
        <v>-0.65714285714285714</v>
      </c>
      <c r="X430" s="56">
        <v>0.13966480446927365</v>
      </c>
      <c r="Y430" s="56">
        <v>-2.0874999999999999</v>
      </c>
      <c r="Z430" s="56">
        <v>-2.583333333333333</v>
      </c>
      <c r="AA430" s="56">
        <v>-1</v>
      </c>
      <c r="AB430" s="56">
        <v>-1</v>
      </c>
      <c r="AC430" s="56">
        <v>-1</v>
      </c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</row>
    <row r="431" spans="1:63" s="23" customFormat="1" x14ac:dyDescent="0.35">
      <c r="A431" s="23" t="s">
        <v>25</v>
      </c>
      <c r="B431" s="23" t="s">
        <v>26</v>
      </c>
      <c r="C431" s="56"/>
      <c r="D431" s="56"/>
      <c r="E431" s="56"/>
      <c r="F431" s="56"/>
      <c r="G431" s="56">
        <v>7.9744254899838163E-2</v>
      </c>
      <c r="H431" s="56">
        <v>0.48967267497645239</v>
      </c>
      <c r="I431" s="56">
        <v>0.15124030234964136</v>
      </c>
      <c r="J431" s="56">
        <v>0.83209302539690122</v>
      </c>
      <c r="K431" s="56">
        <v>0.27132114944852792</v>
      </c>
      <c r="L431" s="56">
        <v>-5.3412054519599961E-2</v>
      </c>
      <c r="M431" s="56">
        <v>-2.7696752618665332E-2</v>
      </c>
      <c r="N431" s="56">
        <v>-0.41297300972686712</v>
      </c>
      <c r="O431" s="56">
        <v>-0.29886757036069722</v>
      </c>
      <c r="P431" s="56">
        <v>-1.6281329837280114</v>
      </c>
      <c r="Q431" s="56">
        <v>-0.1834862385321101</v>
      </c>
      <c r="R431" s="56">
        <v>0.50769230769230766</v>
      </c>
      <c r="S431" s="56">
        <v>0.39597315436241609</v>
      </c>
      <c r="T431" s="56">
        <v>-1.9230769230769231</v>
      </c>
      <c r="U431" s="56">
        <v>-0.8202247191011236</v>
      </c>
      <c r="V431" s="56">
        <v>-0.51020408163265307</v>
      </c>
      <c r="W431" s="56">
        <v>-0.38461538461538458</v>
      </c>
      <c r="X431" s="56">
        <v>4.1666666666666741E-2</v>
      </c>
      <c r="Y431" s="56">
        <v>-3.8125</v>
      </c>
      <c r="Z431" s="56">
        <v>-1.4479166666666667</v>
      </c>
      <c r="AA431" s="56">
        <v>-1</v>
      </c>
      <c r="AB431" s="56">
        <v>-1</v>
      </c>
      <c r="AC431" s="56">
        <v>-1</v>
      </c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</row>
    <row r="432" spans="1:63" s="23" customFormat="1" x14ac:dyDescent="0.35">
      <c r="A432" s="23" t="s">
        <v>27</v>
      </c>
      <c r="B432" s="23" t="s">
        <v>28</v>
      </c>
      <c r="C432" s="56"/>
      <c r="D432" s="56"/>
      <c r="E432" s="56"/>
      <c r="F432" s="56"/>
      <c r="G432" s="56">
        <v>0.22029761622671917</v>
      </c>
      <c r="H432" s="56">
        <v>0.74407701967350337</v>
      </c>
      <c r="I432" s="56">
        <v>0.16374554648890927</v>
      </c>
      <c r="J432" s="56">
        <v>0.54196678564558542</v>
      </c>
      <c r="K432" s="56">
        <v>0.82277325773315968</v>
      </c>
      <c r="L432" s="56">
        <v>-0.32664522632362114</v>
      </c>
      <c r="M432" s="56">
        <v>-0.67145643532577837</v>
      </c>
      <c r="N432" s="56">
        <v>-4.5825016633399995E-2</v>
      </c>
      <c r="O432" s="56">
        <v>0.60133587582959591</v>
      </c>
      <c r="P432" s="56">
        <v>3.9399771884801824</v>
      </c>
      <c r="Q432" s="56">
        <v>6.2142481400766512</v>
      </c>
      <c r="R432" s="56">
        <v>0.72869635956884293</v>
      </c>
      <c r="S432" s="56">
        <v>0.23736852959373067</v>
      </c>
      <c r="T432" s="56">
        <v>1.6407688533579612</v>
      </c>
      <c r="U432" s="56">
        <v>0.67708333333333326</v>
      </c>
      <c r="V432" s="56">
        <v>0.69747899159663862</v>
      </c>
      <c r="W432" s="56">
        <v>0.22043010752688175</v>
      </c>
      <c r="X432" s="56">
        <v>-0.92349726775956287</v>
      </c>
      <c r="Y432" s="56">
        <v>-0.67701863354037273</v>
      </c>
      <c r="Z432" s="56">
        <v>-0.62871287128712872</v>
      </c>
      <c r="AA432" s="56">
        <v>-1</v>
      </c>
      <c r="AB432" s="56">
        <v>-1</v>
      </c>
      <c r="AC432" s="56">
        <v>-1</v>
      </c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</row>
    <row r="433" spans="1:63" s="23" customFormat="1" x14ac:dyDescent="0.35">
      <c r="A433" s="23" t="s">
        <v>29</v>
      </c>
      <c r="B433" s="23" t="s">
        <v>30</v>
      </c>
      <c r="C433" s="56"/>
      <c r="D433" s="56"/>
      <c r="E433" s="56"/>
      <c r="F433" s="56"/>
      <c r="G433" s="56">
        <v>0.81198432343234317</v>
      </c>
      <c r="H433" s="56">
        <v>0.13009253809930765</v>
      </c>
      <c r="I433" s="56">
        <v>-0.397257107635411</v>
      </c>
      <c r="J433" s="56">
        <v>-0.17362401123486526</v>
      </c>
      <c r="K433" s="56">
        <v>-1.4927713586430644</v>
      </c>
      <c r="L433" s="56">
        <v>6.2570769798948342</v>
      </c>
      <c r="M433" s="56">
        <v>3.7665857088073631</v>
      </c>
      <c r="N433" s="56">
        <v>1.1018425802935568</v>
      </c>
      <c r="O433" s="56">
        <v>6.6684955241120409</v>
      </c>
      <c r="P433" s="56">
        <v>-6.4598758570357546</v>
      </c>
      <c r="Q433" s="56">
        <v>-1.554479873421116</v>
      </c>
      <c r="R433" s="56">
        <v>-0.96114706798086336</v>
      </c>
      <c r="S433" s="56">
        <v>1.1476653110408193</v>
      </c>
      <c r="T433" s="56">
        <v>-1.7724043881784792</v>
      </c>
      <c r="U433" s="56">
        <v>7.1152544012381505</v>
      </c>
      <c r="V433" s="56">
        <v>-1045.1167718384468</v>
      </c>
      <c r="W433" s="56">
        <v>2.4590818713245226</v>
      </c>
      <c r="X433" s="56">
        <v>1.1142244305069098</v>
      </c>
      <c r="Y433" s="56">
        <v>0.27340560578338535</v>
      </c>
      <c r="Z433" s="56">
        <v>-0.89113529682704795</v>
      </c>
      <c r="AA433" s="56">
        <v>-1</v>
      </c>
      <c r="AB433" s="56">
        <v>-1</v>
      </c>
      <c r="AC433" s="56">
        <v>-1</v>
      </c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</row>
    <row r="434" spans="1:63" s="23" customFormat="1" x14ac:dyDescent="0.35">
      <c r="A434" s="23" t="s">
        <v>31</v>
      </c>
      <c r="B434" s="23" t="s">
        <v>32</v>
      </c>
      <c r="C434" s="56"/>
      <c r="D434" s="56"/>
      <c r="E434" s="56"/>
      <c r="F434" s="56"/>
      <c r="G434" s="56">
        <v>1.1420124807122471</v>
      </c>
      <c r="H434" s="56">
        <v>-5.2644184120222457</v>
      </c>
      <c r="I434" s="56">
        <v>-2.26079014224063</v>
      </c>
      <c r="J434" s="56">
        <v>-1.0835701009890952</v>
      </c>
      <c r="K434" s="56">
        <v>-1.1837874364106944</v>
      </c>
      <c r="L434" s="56">
        <v>-1.4916339702430172</v>
      </c>
      <c r="M434" s="56">
        <v>-2.4935266161112022</v>
      </c>
      <c r="N434" s="56">
        <v>-5.3216896326479821</v>
      </c>
      <c r="O434" s="56">
        <v>0.32244190079778012</v>
      </c>
      <c r="P434" s="56">
        <v>-12.080122814344897</v>
      </c>
      <c r="Q434" s="56">
        <v>-3.0039826628228274</v>
      </c>
      <c r="R434" s="56">
        <v>-5.1788999409808687</v>
      </c>
      <c r="S434" s="56">
        <v>6.2578205598978824</v>
      </c>
      <c r="T434" s="56">
        <v>-1.1191001826652418</v>
      </c>
      <c r="U434" s="56">
        <v>-0.77462035185353417</v>
      </c>
      <c r="V434" s="56">
        <v>-0.10015707671957663</v>
      </c>
      <c r="W434" s="56">
        <v>-8.2560065531509852E-2</v>
      </c>
      <c r="X434" s="56">
        <v>-1.216952081159222</v>
      </c>
      <c r="Y434" s="56">
        <v>2.4498782501145717</v>
      </c>
      <c r="Z434" s="56">
        <v>-0.33991379178342296</v>
      </c>
      <c r="AA434" s="56">
        <v>-1</v>
      </c>
      <c r="AB434" s="56">
        <v>-1</v>
      </c>
      <c r="AC434" s="56">
        <v>-1</v>
      </c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</row>
    <row r="435" spans="1:63" s="23" customFormat="1" x14ac:dyDescent="0.35">
      <c r="A435" s="23" t="s">
        <v>33</v>
      </c>
      <c r="B435" s="23" t="s">
        <v>34</v>
      </c>
      <c r="C435" s="56"/>
      <c r="D435" s="56"/>
      <c r="E435" s="56"/>
      <c r="F435" s="56"/>
      <c r="G435" s="56">
        <v>0.22862331432508731</v>
      </c>
      <c r="H435" s="56"/>
      <c r="I435" s="56"/>
      <c r="J435" s="56"/>
      <c r="K435" s="56">
        <v>8.7987841824521018E-2</v>
      </c>
      <c r="L435" s="56"/>
      <c r="M435" s="56"/>
      <c r="N435" s="56"/>
      <c r="O435" s="56">
        <v>-2.4011467073249415E-3</v>
      </c>
      <c r="P435" s="56"/>
      <c r="Q435" s="56"/>
      <c r="R435" s="56"/>
      <c r="S435" s="56">
        <v>-0.46734634110627082</v>
      </c>
      <c r="T435" s="56"/>
      <c r="U435" s="56"/>
      <c r="V435" s="56"/>
      <c r="W435" s="56">
        <v>-2.2294079241263187</v>
      </c>
      <c r="X435" s="56"/>
      <c r="Y435" s="56"/>
      <c r="Z435" s="56">
        <v>-1.9507087407543109</v>
      </c>
      <c r="AA435" s="56">
        <v>-1</v>
      </c>
      <c r="AB435" s="56" t="e">
        <v>#DIV/0!</v>
      </c>
      <c r="AC435" s="56">
        <v>-1</v>
      </c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</row>
    <row r="436" spans="1:63" s="23" customFormat="1" x14ac:dyDescent="0.35">
      <c r="A436" s="23" t="s">
        <v>35</v>
      </c>
      <c r="B436" s="23" t="s">
        <v>36</v>
      </c>
      <c r="C436" s="56"/>
      <c r="D436" s="56"/>
      <c r="E436" s="56"/>
      <c r="F436" s="56"/>
      <c r="G436" s="56">
        <v>-7.4152542372880603E-3</v>
      </c>
      <c r="H436" s="56"/>
      <c r="I436" s="56"/>
      <c r="J436" s="56"/>
      <c r="K436" s="56">
        <v>2.2892209178228384</v>
      </c>
      <c r="L436" s="56"/>
      <c r="M436" s="56"/>
      <c r="N436" s="56"/>
      <c r="O436" s="56">
        <v>-1.0814406229720961</v>
      </c>
      <c r="P436" s="56"/>
      <c r="Q436" s="56"/>
      <c r="R436" s="56"/>
      <c r="S436" s="56">
        <v>-6.7729083665338647</v>
      </c>
      <c r="T436" s="56"/>
      <c r="U436" s="56"/>
      <c r="V436" s="56"/>
      <c r="W436" s="56">
        <v>2.7612146307798482</v>
      </c>
      <c r="X436" s="56"/>
      <c r="Y436" s="56">
        <v>4.391578947368421</v>
      </c>
      <c r="Z436" s="56">
        <v>5.0188205771644068E-3</v>
      </c>
      <c r="AA436" s="56">
        <v>-1</v>
      </c>
      <c r="AB436" s="56" t="e">
        <v>#DIV/0!</v>
      </c>
      <c r="AC436" s="56">
        <v>-1</v>
      </c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</row>
    <row r="437" spans="1:63" s="23" customFormat="1" x14ac:dyDescent="0.35">
      <c r="A437" s="23" t="s">
        <v>37</v>
      </c>
      <c r="B437" s="23" t="s">
        <v>38</v>
      </c>
      <c r="C437" s="56"/>
      <c r="D437" s="56"/>
      <c r="E437" s="56"/>
      <c r="F437" s="56"/>
      <c r="G437" s="56">
        <v>-1.2932961577029374</v>
      </c>
      <c r="H437" s="56"/>
      <c r="I437" s="56"/>
      <c r="J437" s="56"/>
      <c r="K437" s="56">
        <v>-12.433122081387591</v>
      </c>
      <c r="L437" s="56"/>
      <c r="M437" s="56"/>
      <c r="N437" s="56"/>
      <c r="O437" s="56">
        <v>-0.56403074993071045</v>
      </c>
      <c r="P437" s="56"/>
      <c r="Q437" s="56"/>
      <c r="R437" s="56"/>
      <c r="S437" s="56">
        <v>2.0580519958510388</v>
      </c>
      <c r="T437" s="56"/>
      <c r="U437" s="56"/>
      <c r="V437" s="56"/>
      <c r="W437" s="56">
        <v>-2.0978598625760427</v>
      </c>
      <c r="X437" s="56"/>
      <c r="Y437" s="56">
        <v>11.564352951526349</v>
      </c>
      <c r="Z437" s="56">
        <v>2.4402416406125798</v>
      </c>
      <c r="AA437" s="56">
        <v>-1</v>
      </c>
      <c r="AB437" s="56">
        <v>-1</v>
      </c>
      <c r="AC437" s="56">
        <v>-1</v>
      </c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</row>
    <row r="438" spans="1:63" s="23" customFormat="1" x14ac:dyDescent="0.35">
      <c r="A438" s="23" t="s">
        <v>39</v>
      </c>
      <c r="B438" s="23" t="s">
        <v>40</v>
      </c>
      <c r="C438" s="56"/>
      <c r="D438" s="56"/>
      <c r="E438" s="56"/>
      <c r="F438" s="56"/>
      <c r="G438" s="56">
        <v>-0.80935539837181369</v>
      </c>
      <c r="H438" s="56"/>
      <c r="I438" s="56"/>
      <c r="J438" s="56"/>
      <c r="K438" s="56">
        <v>14.906895344767236</v>
      </c>
      <c r="L438" s="56"/>
      <c r="M438" s="56"/>
      <c r="N438" s="56"/>
      <c r="O438" s="56">
        <v>-0.48054834308850058</v>
      </c>
      <c r="P438" s="56"/>
      <c r="Q438" s="56"/>
      <c r="R438" s="56"/>
      <c r="S438" s="56">
        <v>1.4568983775998645</v>
      </c>
      <c r="T438" s="56"/>
      <c r="U438" s="56"/>
      <c r="V438" s="56"/>
      <c r="W438" s="56">
        <v>-5.0327068965517237</v>
      </c>
      <c r="X438" s="56"/>
      <c r="Y438" s="56">
        <v>27.006228373702424</v>
      </c>
      <c r="Z438" s="56">
        <v>0.17972013108660523</v>
      </c>
      <c r="AA438" s="56">
        <v>-1</v>
      </c>
      <c r="AB438" s="56" t="e">
        <v>#DIV/0!</v>
      </c>
      <c r="AC438" s="56">
        <v>-1</v>
      </c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</row>
    <row r="439" spans="1:63" s="23" customFormat="1" x14ac:dyDescent="0.35">
      <c r="A439" s="23" t="s">
        <v>41</v>
      </c>
      <c r="B439" s="23" t="s">
        <v>42</v>
      </c>
      <c r="C439" s="56"/>
      <c r="D439" s="56"/>
      <c r="E439" s="56"/>
      <c r="F439" s="56"/>
      <c r="G439" s="56">
        <v>6.0889436158094501E-2</v>
      </c>
      <c r="H439" s="56"/>
      <c r="I439" s="56"/>
      <c r="J439" s="56"/>
      <c r="K439" s="56">
        <v>0.20971975277283894</v>
      </c>
      <c r="L439" s="56"/>
      <c r="M439" s="56"/>
      <c r="N439" s="56"/>
      <c r="O439" s="56">
        <v>-0.27463605823068304</v>
      </c>
      <c r="P439" s="56"/>
      <c r="Q439" s="56"/>
      <c r="R439" s="56"/>
      <c r="S439" s="56">
        <v>0.20513315322269388</v>
      </c>
      <c r="T439" s="56"/>
      <c r="U439" s="56"/>
      <c r="V439" s="56"/>
      <c r="W439" s="56">
        <v>0.36605284227381918</v>
      </c>
      <c r="X439" s="56"/>
      <c r="Y439" s="56">
        <v>0.58885298869143798</v>
      </c>
      <c r="Z439" s="56">
        <v>6.3828014332139027E-2</v>
      </c>
      <c r="AA439" s="56">
        <v>-1</v>
      </c>
      <c r="AB439" s="56">
        <v>-1</v>
      </c>
      <c r="AC439" s="56">
        <v>-1</v>
      </c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</row>
    <row r="440" spans="1:63" s="23" customFormat="1" x14ac:dyDescent="0.35">
      <c r="A440" s="23" t="s">
        <v>43</v>
      </c>
      <c r="B440" s="23" t="s">
        <v>44</v>
      </c>
      <c r="C440" s="56"/>
      <c r="D440" s="56"/>
      <c r="E440" s="56"/>
      <c r="F440" s="56"/>
      <c r="G440" s="56">
        <v>0.22755688922230544</v>
      </c>
      <c r="H440" s="56"/>
      <c r="I440" s="56"/>
      <c r="J440" s="56"/>
      <c r="K440" s="56">
        <v>-5.1639845182318123E-2</v>
      </c>
      <c r="L440" s="56"/>
      <c r="M440" s="56"/>
      <c r="N440" s="56"/>
      <c r="O440" s="56">
        <v>2.4701965417248672E-3</v>
      </c>
      <c r="P440" s="56"/>
      <c r="Q440" s="56"/>
      <c r="R440" s="56"/>
      <c r="S440" s="56">
        <v>-0.11377758731519172</v>
      </c>
      <c r="T440" s="56"/>
      <c r="U440" s="56"/>
      <c r="V440" s="56"/>
      <c r="W440" s="56">
        <v>-2.7562862669245569E-2</v>
      </c>
      <c r="X440" s="56"/>
      <c r="Y440" s="56"/>
      <c r="Z440" s="56">
        <v>2.4802031973703897E-2</v>
      </c>
      <c r="AA440" s="56">
        <v>-1</v>
      </c>
      <c r="AB440" s="56" t="e">
        <v>#DIV/0!</v>
      </c>
      <c r="AC440" s="56" t="e">
        <v>#DIV/0!</v>
      </c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</row>
    <row r="441" spans="1:63" s="23" customFormat="1" x14ac:dyDescent="0.35">
      <c r="A441" s="23" t="s">
        <v>45</v>
      </c>
      <c r="B441" s="23" t="s">
        <v>46</v>
      </c>
      <c r="C441" s="56"/>
      <c r="D441" s="56"/>
      <c r="E441" s="56"/>
      <c r="F441" s="56"/>
      <c r="G441" s="56"/>
      <c r="H441" s="56"/>
      <c r="I441" s="56"/>
      <c r="J441" s="56"/>
      <c r="K441" s="56">
        <v>0.68150449546110425</v>
      </c>
      <c r="L441" s="56"/>
      <c r="M441" s="56"/>
      <c r="N441" s="56"/>
      <c r="O441" s="56">
        <v>-0.64957364490603364</v>
      </c>
      <c r="P441" s="56"/>
      <c r="Q441" s="56"/>
      <c r="R441" s="56"/>
      <c r="S441" s="56">
        <v>0.92383584196552215</v>
      </c>
      <c r="T441" s="56"/>
      <c r="U441" s="56"/>
      <c r="V441" s="56"/>
      <c r="W441" s="56">
        <v>0.84285614407280973</v>
      </c>
      <c r="X441" s="56"/>
      <c r="Y441" s="56">
        <v>3.9860962466487928</v>
      </c>
      <c r="Z441" s="56">
        <v>-0.16662519602113268</v>
      </c>
      <c r="AA441" s="56">
        <v>-1</v>
      </c>
      <c r="AB441" s="56">
        <v>-1</v>
      </c>
      <c r="AC441" s="56">
        <v>-1</v>
      </c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</row>
    <row r="442" spans="1:63" s="23" customFormat="1" x14ac:dyDescent="0.35">
      <c r="A442" s="23" t="s">
        <v>47</v>
      </c>
      <c r="B442" s="23" t="s">
        <v>48</v>
      </c>
      <c r="C442" s="56"/>
      <c r="D442" s="56"/>
      <c r="E442" s="56"/>
      <c r="F442" s="56"/>
      <c r="G442" s="56">
        <v>7.2163466807491528E-2</v>
      </c>
      <c r="H442" s="56"/>
      <c r="I442" s="56"/>
      <c r="J442" s="56"/>
      <c r="K442" s="56">
        <v>0.10088093453914615</v>
      </c>
      <c r="L442" s="56"/>
      <c r="M442" s="56"/>
      <c r="N442" s="56"/>
      <c r="O442" s="56">
        <v>-0.19763780466615555</v>
      </c>
      <c r="P442" s="56"/>
      <c r="Q442" s="56"/>
      <c r="R442" s="56"/>
      <c r="S442" s="56">
        <v>0.33122180952571312</v>
      </c>
      <c r="T442" s="56"/>
      <c r="U442" s="56"/>
      <c r="V442" s="56"/>
      <c r="W442" s="56">
        <v>0.17673081714189554</v>
      </c>
      <c r="X442" s="56"/>
      <c r="Y442" s="56"/>
      <c r="Z442" s="56" t="e">
        <v>#DIV/0!</v>
      </c>
      <c r="AA442" s="56">
        <v>-1</v>
      </c>
      <c r="AB442" s="56" t="e">
        <v>#DIV/0!</v>
      </c>
      <c r="AC442" s="56" t="e">
        <v>#DIV/0!</v>
      </c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</row>
    <row r="443" spans="1:63" s="23" customFormat="1" x14ac:dyDescent="0.35">
      <c r="A443" s="23" t="s">
        <v>49</v>
      </c>
      <c r="B443" s="23" t="s">
        <v>50</v>
      </c>
      <c r="C443" s="56"/>
      <c r="D443" s="56"/>
      <c r="E443" s="56"/>
      <c r="F443" s="56"/>
      <c r="G443" s="56">
        <v>2.0081884703971875E-2</v>
      </c>
      <c r="H443" s="56"/>
      <c r="I443" s="56"/>
      <c r="J443" s="56"/>
      <c r="K443" s="56">
        <v>0.17863857126961058</v>
      </c>
      <c r="L443" s="56"/>
      <c r="M443" s="56"/>
      <c r="N443" s="56"/>
      <c r="O443" s="56">
        <v>-6.8719337819329485E-2</v>
      </c>
      <c r="P443" s="56"/>
      <c r="Q443" s="56"/>
      <c r="R443" s="56"/>
      <c r="S443" s="56">
        <v>0.11841143837201407</v>
      </c>
      <c r="T443" s="56"/>
      <c r="U443" s="56"/>
      <c r="V443" s="56"/>
      <c r="W443" s="56">
        <v>8.6750492115949651E-2</v>
      </c>
      <c r="X443" s="56"/>
      <c r="Y443" s="56">
        <v>6.6816394086091746E-2</v>
      </c>
      <c r="Z443" s="56">
        <v>-0.10500398290969648</v>
      </c>
      <c r="AA443" s="56">
        <v>-1</v>
      </c>
      <c r="AB443" s="56" t="e">
        <v>#DIV/0!</v>
      </c>
      <c r="AC443" s="56">
        <v>-1</v>
      </c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</row>
    <row r="444" spans="1:63" s="25" customFormat="1" ht="13.15" x14ac:dyDescent="0.4">
      <c r="A444" s="10" t="s">
        <v>109</v>
      </c>
      <c r="B444" s="25" t="s">
        <v>51</v>
      </c>
      <c r="C444" s="57"/>
      <c r="D444" s="57"/>
      <c r="E444" s="57"/>
      <c r="F444" s="57"/>
      <c r="G444" s="57">
        <v>-0.60464450008863513</v>
      </c>
      <c r="H444" s="57">
        <v>59.902373216254411</v>
      </c>
      <c r="I444" s="57">
        <v>-76.750235243685225</v>
      </c>
      <c r="J444" s="57">
        <v>-4.035757716759818</v>
      </c>
      <c r="K444" s="57">
        <v>5.9648714265118858</v>
      </c>
      <c r="L444" s="57">
        <v>0.24495722842841694</v>
      </c>
      <c r="M444" s="57">
        <v>-2.1036448162944255E-2</v>
      </c>
      <c r="N444" s="57">
        <v>-0.21822281288660095</v>
      </c>
      <c r="O444" s="57">
        <v>-9.6545626320039268E-3</v>
      </c>
      <c r="P444" s="57">
        <v>-4.077601007106546E-2</v>
      </c>
      <c r="Q444" s="57">
        <v>0.27877479533921146</v>
      </c>
      <c r="R444" s="57">
        <v>0.80318673167359655</v>
      </c>
      <c r="S444" s="57">
        <v>0.37173276067698757</v>
      </c>
      <c r="T444" s="57">
        <v>-8.4044882807182919E-2</v>
      </c>
      <c r="U444" s="57">
        <v>-0.59345824799331603</v>
      </c>
      <c r="V444" s="57">
        <v>-0.27351321554168173</v>
      </c>
      <c r="W444" s="57">
        <v>-0.18349886165369478</v>
      </c>
      <c r="X444" s="57">
        <v>0.37129520438493047</v>
      </c>
      <c r="Y444" s="57">
        <v>0.78653080746827042</v>
      </c>
      <c r="Z444" s="57">
        <v>-2.3636911013729112E-2</v>
      </c>
      <c r="AA444" s="57">
        <v>-1</v>
      </c>
      <c r="AB444" s="57">
        <v>-1</v>
      </c>
      <c r="AC444" s="57">
        <v>-1</v>
      </c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</row>
    <row r="445" spans="1:63" s="23" customFormat="1" x14ac:dyDescent="0.35">
      <c r="B445" s="27" t="s">
        <v>52</v>
      </c>
      <c r="C445" s="58"/>
      <c r="D445" s="58"/>
      <c r="E445" s="58"/>
      <c r="F445" s="58"/>
      <c r="G445" s="58">
        <v>-2.4479564032697549</v>
      </c>
      <c r="H445" s="58">
        <v>-4.0744186046511626</v>
      </c>
      <c r="I445" s="58">
        <v>-4.2562396006655572</v>
      </c>
      <c r="J445" s="58">
        <v>-2.1935026708819363</v>
      </c>
      <c r="K445" s="58">
        <v>-6.5502446368084302</v>
      </c>
      <c r="L445" s="58">
        <v>0.5408472012102874</v>
      </c>
      <c r="M445" s="58">
        <v>3.8017373530914611E-2</v>
      </c>
      <c r="N445" s="58">
        <v>-9.6638655462184864E-2</v>
      </c>
      <c r="O445" s="58">
        <v>3.3769580253610876E-2</v>
      </c>
      <c r="P445" s="58">
        <v>0.30600556373752252</v>
      </c>
      <c r="Q445" s="58">
        <v>0.24603721571330106</v>
      </c>
      <c r="R445" s="58">
        <v>0.90505561172901916</v>
      </c>
      <c r="S445" s="58">
        <v>0.48829124303050175</v>
      </c>
      <c r="T445" s="58">
        <v>-0.35772459591529882</v>
      </c>
      <c r="U445" s="58">
        <v>-0.51129898862199741</v>
      </c>
      <c r="V445" s="58">
        <v>-2.3831006846770308E-2</v>
      </c>
      <c r="W445" s="58">
        <v>-3.543567367446776E-2</v>
      </c>
      <c r="X445" s="58">
        <v>0.58817791650409679</v>
      </c>
      <c r="Y445" s="58">
        <v>0.97283751010509301</v>
      </c>
      <c r="Z445" s="58">
        <v>-0.29724880382775121</v>
      </c>
      <c r="AA445" s="58">
        <v>-1</v>
      </c>
      <c r="AB445" s="58">
        <v>-1</v>
      </c>
      <c r="AC445" s="58">
        <v>-1</v>
      </c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  <c r="BE445" s="28"/>
      <c r="BF445" s="28"/>
      <c r="BG445" s="28"/>
      <c r="BH445" s="28"/>
      <c r="BI445" s="28"/>
      <c r="BJ445" s="28"/>
      <c r="BK445" s="28"/>
    </row>
    <row r="446" spans="1:63" s="23" customFormat="1" x14ac:dyDescent="0.35">
      <c r="B446" s="27" t="s">
        <v>53</v>
      </c>
      <c r="C446" s="58"/>
      <c r="D446" s="58"/>
      <c r="E446" s="58"/>
      <c r="F446" s="58"/>
      <c r="G446" s="58">
        <v>3.2008333937156852E-3</v>
      </c>
      <c r="H446" s="58">
        <v>-1.3684928343601577E-2</v>
      </c>
      <c r="I446" s="58">
        <v>-0.25254577174462756</v>
      </c>
      <c r="J446" s="58">
        <v>0.31190884231304805</v>
      </c>
      <c r="K446" s="58">
        <v>-9.3595361543277966E-2</v>
      </c>
      <c r="L446" s="58">
        <v>-0.91384087927399893</v>
      </c>
      <c r="M446" s="58">
        <v>-0.66352119933889464</v>
      </c>
      <c r="N446" s="58">
        <v>-0.54383834292488586</v>
      </c>
      <c r="O446" s="58">
        <v>-0.13562814951883972</v>
      </c>
      <c r="P446" s="58">
        <v>-7.9508420531943589</v>
      </c>
      <c r="Q446" s="58">
        <v>2.7914110429447851</v>
      </c>
      <c r="R446" s="58">
        <v>0.7426160337552743</v>
      </c>
      <c r="S446" s="58">
        <v>0.11351066631551232</v>
      </c>
      <c r="T446" s="58">
        <v>-1.0193050193050193</v>
      </c>
      <c r="U446" s="58">
        <v>-1.0578478964401294</v>
      </c>
      <c r="V446" s="58">
        <v>-1.2830239440408933</v>
      </c>
      <c r="W446" s="58">
        <v>-0.79777672658467358</v>
      </c>
      <c r="X446" s="58">
        <v>-52.866666666666667</v>
      </c>
      <c r="Y446" s="58">
        <v>5.6923076923076925</v>
      </c>
      <c r="Z446" s="58">
        <v>-3.9695817490494298</v>
      </c>
      <c r="AA446" s="58">
        <v>-1</v>
      </c>
      <c r="AB446" s="58">
        <v>-1</v>
      </c>
      <c r="AC446" s="58">
        <v>-1</v>
      </c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  <c r="BE446" s="28"/>
      <c r="BF446" s="28"/>
      <c r="BG446" s="28"/>
      <c r="BH446" s="28"/>
      <c r="BI446" s="28"/>
      <c r="BJ446" s="28"/>
      <c r="BK446" s="28"/>
    </row>
    <row r="447" spans="1:63" s="23" customFormat="1" x14ac:dyDescent="0.35">
      <c r="B447" s="27" t="s">
        <v>54</v>
      </c>
      <c r="C447" s="58"/>
      <c r="D447" s="58"/>
      <c r="E447" s="58"/>
      <c r="F447" s="58"/>
      <c r="G447" s="58">
        <v>0.98097713060758718</v>
      </c>
      <c r="H447" s="58">
        <v>-3.643641152405567</v>
      </c>
      <c r="I447" s="58">
        <v>-1.8443842719727535</v>
      </c>
      <c r="J447" s="58">
        <v>-0.88471102666463763</v>
      </c>
      <c r="K447" s="58">
        <v>-1.0178273080477716</v>
      </c>
      <c r="L447" s="58">
        <v>-1.8900301438452707</v>
      </c>
      <c r="M447" s="58">
        <v>-3.0511814242498572</v>
      </c>
      <c r="N447" s="58">
        <v>3.5121809051168249</v>
      </c>
      <c r="O447" s="58">
        <v>8.7482383732635434</v>
      </c>
      <c r="P447" s="58">
        <v>-9.0189513681352071</v>
      </c>
      <c r="Q447" s="58">
        <v>-2.6126545670351478</v>
      </c>
      <c r="R447" s="58">
        <v>-2.9892013095207188</v>
      </c>
      <c r="S447" s="58">
        <v>8.5963609702702399</v>
      </c>
      <c r="T447" s="58">
        <v>-1.4054620242610028</v>
      </c>
      <c r="U447" s="58">
        <v>-0.7419838544234183</v>
      </c>
      <c r="V447" s="58">
        <v>1.7927921686251143</v>
      </c>
      <c r="W447" s="58">
        <v>0.63672842628123072</v>
      </c>
      <c r="X447" s="58">
        <v>-0.32895154618429001</v>
      </c>
      <c r="Y447" s="58">
        <v>3.1855774348057482</v>
      </c>
      <c r="Z447" s="58">
        <v>-0.70849788316566809</v>
      </c>
      <c r="AA447" s="58">
        <v>-1</v>
      </c>
      <c r="AB447" s="58">
        <v>-1</v>
      </c>
      <c r="AC447" s="58">
        <v>-1</v>
      </c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  <c r="BE447" s="28"/>
      <c r="BF447" s="28"/>
      <c r="BG447" s="28"/>
      <c r="BH447" s="28"/>
      <c r="BI447" s="28"/>
      <c r="BJ447" s="28"/>
      <c r="BK447" s="28"/>
    </row>
    <row r="448" spans="1:63" s="23" customFormat="1" x14ac:dyDescent="0.35">
      <c r="A448" s="29"/>
      <c r="B448" s="30" t="s">
        <v>55</v>
      </c>
      <c r="C448" s="59"/>
      <c r="D448" s="59"/>
      <c r="E448" s="59"/>
      <c r="F448" s="59"/>
      <c r="G448" s="59"/>
      <c r="H448" s="59"/>
      <c r="I448" s="59"/>
      <c r="J448" s="59"/>
      <c r="K448" s="59">
        <v>0.1486141321458343</v>
      </c>
      <c r="L448" s="59"/>
      <c r="M448" s="59"/>
      <c r="N448" s="59"/>
      <c r="O448" s="59">
        <v>-0.17768956653107038</v>
      </c>
      <c r="P448" s="59"/>
      <c r="Q448" s="59"/>
      <c r="R448" s="59"/>
      <c r="S448" s="59">
        <v>0.15598122942750337</v>
      </c>
      <c r="T448" s="59"/>
      <c r="U448" s="59"/>
      <c r="V448" s="59"/>
      <c r="W448" s="59">
        <v>4.0807067445375322E-2</v>
      </c>
      <c r="X448" s="59"/>
      <c r="Y448" s="59"/>
      <c r="Z448" s="59" t="e">
        <v>#DIV/0!</v>
      </c>
      <c r="AA448" s="59">
        <v>-1</v>
      </c>
      <c r="AB448" s="59" t="e">
        <v>#DIV/0!</v>
      </c>
      <c r="AC448" s="59" t="e">
        <v>#DIV/0!</v>
      </c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</row>
    <row r="450" spans="1:63" x14ac:dyDescent="0.35">
      <c r="A450" s="3" t="s">
        <v>186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</row>
    <row r="451" spans="1:63" s="23" customFormat="1" x14ac:dyDescent="0.35">
      <c r="A451" s="23" t="s">
        <v>1</v>
      </c>
      <c r="B451" s="23" t="s">
        <v>2</v>
      </c>
      <c r="C451" s="56"/>
      <c r="D451" s="56"/>
      <c r="E451" s="56"/>
      <c r="F451" s="56"/>
      <c r="G451" s="56">
        <v>11.052631578947368</v>
      </c>
      <c r="H451" s="56">
        <v>3.4050632911392409</v>
      </c>
      <c r="I451" s="56">
        <v>0.17829457364341095</v>
      </c>
      <c r="J451" s="56">
        <v>4.16796875</v>
      </c>
      <c r="K451" s="56">
        <v>2.3639010189228529</v>
      </c>
      <c r="L451" s="56">
        <v>8.4511494252873565</v>
      </c>
      <c r="M451" s="56">
        <v>17.013157894736842</v>
      </c>
      <c r="N451" s="56">
        <v>1.8425296044343664</v>
      </c>
      <c r="O451" s="56">
        <v>2.1276503678061447</v>
      </c>
      <c r="P451" s="56">
        <v>0.54484645788993613</v>
      </c>
      <c r="Q451" s="56">
        <v>0.37460433406379345</v>
      </c>
      <c r="R451" s="56">
        <v>0.64261655734798784</v>
      </c>
      <c r="S451" s="56">
        <v>0.63254012174875474</v>
      </c>
      <c r="T451" s="56">
        <v>2.057469002164928</v>
      </c>
      <c r="U451" s="56">
        <v>0.74165264369852091</v>
      </c>
      <c r="V451" s="56">
        <v>0.19835959421541127</v>
      </c>
      <c r="W451" s="56">
        <v>0.32584745762711864</v>
      </c>
      <c r="X451" s="56">
        <v>0.6997103315094948</v>
      </c>
      <c r="Y451" s="56">
        <v>0.63503686753114663</v>
      </c>
      <c r="Z451" s="56">
        <v>0.75526837175792516</v>
      </c>
      <c r="AA451" s="56">
        <v>-1</v>
      </c>
      <c r="AB451" s="56">
        <v>-1</v>
      </c>
      <c r="AC451" s="56">
        <v>-1</v>
      </c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</row>
    <row r="452" spans="1:63" s="23" customFormat="1" x14ac:dyDescent="0.35">
      <c r="A452" s="23" t="s">
        <v>3</v>
      </c>
      <c r="B452" s="23" t="s">
        <v>4</v>
      </c>
      <c r="C452" s="56"/>
      <c r="D452" s="56"/>
      <c r="E452" s="56"/>
      <c r="F452" s="56"/>
      <c r="G452" s="56">
        <v>1.2002518891687659</v>
      </c>
      <c r="H452" s="56">
        <v>11.508064516129032</v>
      </c>
      <c r="I452" s="56">
        <v>10.181818181818182</v>
      </c>
      <c r="J452" s="56">
        <v>4.9096534653465342</v>
      </c>
      <c r="K452" s="56">
        <v>2.9307384087006296</v>
      </c>
      <c r="L452" s="56">
        <v>0.68923275306254039</v>
      </c>
      <c r="M452" s="56">
        <v>0.4065040650406504</v>
      </c>
      <c r="N452" s="56">
        <v>0.30324607329842923</v>
      </c>
      <c r="O452" s="56">
        <v>0.16178826270569391</v>
      </c>
      <c r="P452" s="56">
        <v>2.8198473282442746</v>
      </c>
      <c r="Q452" s="56">
        <v>1.5125240847784198</v>
      </c>
      <c r="R452" s="56">
        <v>1.5208098987626548</v>
      </c>
      <c r="S452" s="56">
        <v>1.1346202055653047</v>
      </c>
      <c r="T452" s="56">
        <v>0.37829736211031184</v>
      </c>
      <c r="U452" s="56">
        <v>0.25928766189502395</v>
      </c>
      <c r="V452" s="56">
        <v>6.7125645438898429E-2</v>
      </c>
      <c r="W452" s="56">
        <v>0.24503816793893129</v>
      </c>
      <c r="X452" s="56">
        <v>1.3802377845440046</v>
      </c>
      <c r="Y452" s="56">
        <v>1.6448338859192098</v>
      </c>
      <c r="Z452" s="56">
        <v>1.7967741935483872</v>
      </c>
      <c r="AA452" s="56">
        <v>-1</v>
      </c>
      <c r="AB452" s="56">
        <v>-1</v>
      </c>
      <c r="AC452" s="56">
        <v>-1</v>
      </c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</row>
    <row r="453" spans="1:63" s="23" customFormat="1" x14ac:dyDescent="0.35">
      <c r="A453" s="23" t="s">
        <v>5</v>
      </c>
      <c r="B453" s="23" t="s">
        <v>6</v>
      </c>
      <c r="C453" s="56"/>
      <c r="D453" s="56"/>
      <c r="E453" s="56"/>
      <c r="F453" s="56"/>
      <c r="G453" s="56">
        <v>5.7618437900128106E-2</v>
      </c>
      <c r="H453" s="56">
        <v>1.4198895027624308</v>
      </c>
      <c r="I453" s="56">
        <v>0.59523809523809534</v>
      </c>
      <c r="J453" s="56">
        <v>0.94584139264990319</v>
      </c>
      <c r="K453" s="56">
        <v>0.21549636803874095</v>
      </c>
      <c r="L453" s="56">
        <v>4.8219178082191778</v>
      </c>
      <c r="M453" s="56">
        <v>7.0279850746268657</v>
      </c>
      <c r="N453" s="56">
        <v>4.8439363817097414</v>
      </c>
      <c r="O453" s="56">
        <v>0.25</v>
      </c>
      <c r="P453" s="56">
        <v>0.54627450980392167</v>
      </c>
      <c r="Q453" s="56">
        <v>0.22147339065768068</v>
      </c>
      <c r="R453" s="56">
        <v>-0.18387480864092531</v>
      </c>
      <c r="S453" s="56">
        <v>2.3314741035856574</v>
      </c>
      <c r="T453" s="56">
        <v>-0.47806238904387521</v>
      </c>
      <c r="U453" s="56">
        <v>-0.13222983257229837</v>
      </c>
      <c r="V453" s="56">
        <v>0.34535223009587335</v>
      </c>
      <c r="W453" s="56">
        <v>1.0344415211671847</v>
      </c>
      <c r="X453" s="56">
        <v>2.4533527696793005</v>
      </c>
      <c r="Y453" s="56">
        <v>0.9697434773076079</v>
      </c>
      <c r="Z453" s="56">
        <v>0.64508133230054221</v>
      </c>
      <c r="AA453" s="56">
        <v>-1</v>
      </c>
      <c r="AB453" s="56">
        <v>-1</v>
      </c>
      <c r="AC453" s="56">
        <v>-1</v>
      </c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</row>
    <row r="454" spans="1:63" s="23" customFormat="1" x14ac:dyDescent="0.35">
      <c r="A454" s="23" t="s">
        <v>7</v>
      </c>
      <c r="B454" s="23" t="s">
        <v>8</v>
      </c>
      <c r="C454" s="56"/>
      <c r="D454" s="56"/>
      <c r="E454" s="56"/>
      <c r="F454" s="56"/>
      <c r="G454" s="56">
        <v>0.14669992949726129</v>
      </c>
      <c r="H454" s="56">
        <v>0.27853624208304018</v>
      </c>
      <c r="I454" s="56">
        <v>0.13628182051941362</v>
      </c>
      <c r="J454" s="56">
        <v>0.15972556571978824</v>
      </c>
      <c r="K454" s="56">
        <v>0.23245365115399164</v>
      </c>
      <c r="L454" s="56">
        <v>0.18978423601937466</v>
      </c>
      <c r="M454" s="56">
        <v>0.35913102511880513</v>
      </c>
      <c r="N454" s="56">
        <v>0.27919045147898292</v>
      </c>
      <c r="O454" s="56">
        <v>0.2023485168271999</v>
      </c>
      <c r="P454" s="56">
        <v>-6.4859363434492945E-2</v>
      </c>
      <c r="Q454" s="56">
        <v>-8.202908202908199E-2</v>
      </c>
      <c r="R454" s="56">
        <v>-9.375253549695739E-2</v>
      </c>
      <c r="S454" s="56">
        <v>-0.11291969871058338</v>
      </c>
      <c r="T454" s="56">
        <v>0.14198080538240831</v>
      </c>
      <c r="U454" s="56">
        <v>0.12170495767835554</v>
      </c>
      <c r="V454" s="56">
        <v>0.13617440350955734</v>
      </c>
      <c r="W454" s="56">
        <v>0.16118586745340724</v>
      </c>
      <c r="X454" s="56">
        <v>-6.6019753942124448E-2</v>
      </c>
      <c r="Y454" s="56">
        <v>-5.7187516843637098E-2</v>
      </c>
      <c r="Z454" s="56">
        <v>-1.3238249083960429E-2</v>
      </c>
      <c r="AA454" s="56">
        <v>-1</v>
      </c>
      <c r="AB454" s="56">
        <v>-1</v>
      </c>
      <c r="AC454" s="56">
        <v>-1</v>
      </c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</row>
    <row r="455" spans="1:63" s="23" customFormat="1" x14ac:dyDescent="0.35">
      <c r="A455" s="23" t="s">
        <v>9</v>
      </c>
      <c r="B455" s="23" t="s">
        <v>10</v>
      </c>
      <c r="C455" s="56"/>
      <c r="D455" s="56"/>
      <c r="E455" s="56"/>
      <c r="F455" s="56"/>
      <c r="G455" s="56">
        <v>-8.2119976703552755E-2</v>
      </c>
      <c r="H455" s="56">
        <v>0.80174563591022441</v>
      </c>
      <c r="I455" s="56">
        <v>0.68945197407189163</v>
      </c>
      <c r="J455" s="56">
        <v>0.31896869244935533</v>
      </c>
      <c r="K455" s="56">
        <v>0.46795685279187826</v>
      </c>
      <c r="L455" s="56">
        <v>0.85536332179930796</v>
      </c>
      <c r="M455" s="56">
        <v>0.94349494244855259</v>
      </c>
      <c r="N455" s="56">
        <v>0.93996090477520244</v>
      </c>
      <c r="O455" s="56">
        <v>0.77696131402636692</v>
      </c>
      <c r="P455" s="56">
        <v>-0.35322640805669525</v>
      </c>
      <c r="Q455" s="56">
        <v>-0.30186647523330945</v>
      </c>
      <c r="R455" s="56">
        <v>-0.26990067655102923</v>
      </c>
      <c r="S455" s="56">
        <v>-0.22099245925565558</v>
      </c>
      <c r="T455" s="56">
        <v>1.3863898500576703</v>
      </c>
      <c r="U455" s="56">
        <v>0.44293059125964018</v>
      </c>
      <c r="V455" s="56">
        <v>0.54357255520504721</v>
      </c>
      <c r="W455" s="56">
        <v>0.59313036690085874</v>
      </c>
      <c r="X455" s="56">
        <v>1.4560173997100048</v>
      </c>
      <c r="Y455" s="56">
        <v>1.2380188847318725</v>
      </c>
      <c r="Z455" s="56">
        <v>0.90254183165155188</v>
      </c>
      <c r="AA455" s="56">
        <v>-1</v>
      </c>
      <c r="AB455" s="56">
        <v>-1</v>
      </c>
      <c r="AC455" s="56">
        <v>-1</v>
      </c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</row>
    <row r="456" spans="1:63" s="23" customFormat="1" x14ac:dyDescent="0.35">
      <c r="A456" s="23" t="s">
        <v>11</v>
      </c>
      <c r="B456" s="23" t="s">
        <v>12</v>
      </c>
      <c r="C456" s="56"/>
      <c r="D456" s="56"/>
      <c r="E456" s="56"/>
      <c r="F456" s="56"/>
      <c r="G456" s="56">
        <v>5.9490084985835745E-2</v>
      </c>
      <c r="H456" s="56">
        <v>9.0909090909090828E-2</v>
      </c>
      <c r="I456" s="56">
        <v>0.38121546961325969</v>
      </c>
      <c r="J456" s="56">
        <v>0.41666666666666674</v>
      </c>
      <c r="K456" s="56">
        <v>0.10695187165775399</v>
      </c>
      <c r="L456" s="56">
        <v>-1</v>
      </c>
      <c r="M456" s="56">
        <v>0.6399999999999999</v>
      </c>
      <c r="N456" s="56">
        <v>0.14322250639386191</v>
      </c>
      <c r="O456" s="56">
        <v>0.39130434782608692</v>
      </c>
      <c r="P456" s="56" t="e">
        <v>#DIV/0!</v>
      </c>
      <c r="Q456" s="56">
        <v>-0.25365853658536586</v>
      </c>
      <c r="R456" s="56">
        <v>4.9217002237136542E-2</v>
      </c>
      <c r="S456" s="56">
        <v>9.375E-2</v>
      </c>
      <c r="T456" s="56">
        <v>-5.8064516129032295E-2</v>
      </c>
      <c r="U456" s="56">
        <v>0.39869281045751626</v>
      </c>
      <c r="V456" s="56">
        <v>0.14498933901918987</v>
      </c>
      <c r="W456" s="56">
        <v>-0.23492063492063497</v>
      </c>
      <c r="X456" s="56">
        <v>1.2123287671232879</v>
      </c>
      <c r="Y456" s="56">
        <v>0.62616822429906538</v>
      </c>
      <c r="Z456" s="56">
        <v>1.0893854748603351</v>
      </c>
      <c r="AA456" s="56">
        <v>-1</v>
      </c>
      <c r="AB456" s="56">
        <v>-1</v>
      </c>
      <c r="AC456" s="56">
        <v>-1</v>
      </c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</row>
    <row r="457" spans="1:63" s="23" customFormat="1" x14ac:dyDescent="0.35">
      <c r="A457" s="23" t="s">
        <v>13</v>
      </c>
      <c r="B457" s="23" t="s">
        <v>14</v>
      </c>
      <c r="C457" s="56"/>
      <c r="D457" s="56"/>
      <c r="E457" s="56"/>
      <c r="F457" s="56"/>
      <c r="G457" s="56">
        <v>-0.1840679045867758</v>
      </c>
      <c r="H457" s="56">
        <v>0.70479239880974021</v>
      </c>
      <c r="I457" s="56">
        <v>0.60000000000000009</v>
      </c>
      <c r="J457" s="56">
        <v>0.9375</v>
      </c>
      <c r="K457" s="56">
        <v>0.42424242424242431</v>
      </c>
      <c r="L457" s="56">
        <v>0.875</v>
      </c>
      <c r="M457" s="56">
        <v>1</v>
      </c>
      <c r="N457" s="56">
        <v>0.45161290322580649</v>
      </c>
      <c r="O457" s="56">
        <v>0.1914893617021276</v>
      </c>
      <c r="P457" s="56">
        <v>-6.6666666666666652E-2</v>
      </c>
      <c r="Q457" s="56">
        <v>0.34375</v>
      </c>
      <c r="R457" s="56">
        <v>0.33333333333333326</v>
      </c>
      <c r="S457" s="56">
        <v>0.25</v>
      </c>
      <c r="T457" s="56">
        <v>12.785714285714286</v>
      </c>
      <c r="U457" s="56">
        <v>3.8837209302325579</v>
      </c>
      <c r="V457" s="56">
        <v>2.7666666666666666</v>
      </c>
      <c r="W457" s="56">
        <v>3.4857142857142858</v>
      </c>
      <c r="X457" s="56">
        <v>0.42487046632124348</v>
      </c>
      <c r="Y457" s="56">
        <v>-0.77142857142857146</v>
      </c>
      <c r="Z457" s="56">
        <v>-0.51327433628318586</v>
      </c>
      <c r="AA457" s="56">
        <v>-1</v>
      </c>
      <c r="AB457" s="56">
        <v>-1</v>
      </c>
      <c r="AC457" s="56">
        <v>-1</v>
      </c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</row>
    <row r="458" spans="1:63" s="23" customFormat="1" x14ac:dyDescent="0.35">
      <c r="A458" s="23" t="s">
        <v>15</v>
      </c>
      <c r="B458" s="23" t="s">
        <v>16</v>
      </c>
      <c r="C458" s="56"/>
      <c r="D458" s="56"/>
      <c r="E458" s="56"/>
      <c r="F458" s="56"/>
      <c r="G458" s="56">
        <v>0.77319587628865971</v>
      </c>
      <c r="H458" s="56">
        <v>0.41666666666666674</v>
      </c>
      <c r="I458" s="56">
        <v>0.58181818181818179</v>
      </c>
      <c r="J458" s="56">
        <v>2.095890410958904</v>
      </c>
      <c r="K458" s="56">
        <v>2.0174418604651163</v>
      </c>
      <c r="L458" s="56">
        <v>4.9411764705882355</v>
      </c>
      <c r="M458" s="56">
        <v>0.90804597701149414</v>
      </c>
      <c r="N458" s="56">
        <v>0.44247787610619471</v>
      </c>
      <c r="O458" s="56">
        <v>-0.19653179190751446</v>
      </c>
      <c r="P458" s="56">
        <v>0.30693069306930698</v>
      </c>
      <c r="Q458" s="56">
        <v>2.1385542168674698</v>
      </c>
      <c r="R458" s="56">
        <v>1.7392638036809815</v>
      </c>
      <c r="S458" s="56">
        <v>2.3908872901678655</v>
      </c>
      <c r="T458" s="56">
        <v>4.0303030303030303</v>
      </c>
      <c r="U458" s="56">
        <v>1.7677543186180422</v>
      </c>
      <c r="V458" s="56">
        <v>1.4389697648376258</v>
      </c>
      <c r="W458" s="56">
        <v>1.195190947666195</v>
      </c>
      <c r="X458" s="56">
        <v>8.8855421686746983E-2</v>
      </c>
      <c r="Y458" s="56">
        <v>-1.7337031900138689E-2</v>
      </c>
      <c r="Z458" s="56">
        <v>0.29338842975206614</v>
      </c>
      <c r="AA458" s="56">
        <v>-1</v>
      </c>
      <c r="AB458" s="56">
        <v>-1</v>
      </c>
      <c r="AC458" s="56">
        <v>-1</v>
      </c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</row>
    <row r="459" spans="1:63" s="23" customFormat="1" x14ac:dyDescent="0.35">
      <c r="A459" s="23" t="s">
        <v>17</v>
      </c>
      <c r="B459" s="23" t="s">
        <v>18</v>
      </c>
      <c r="C459" s="56"/>
      <c r="D459" s="56"/>
      <c r="E459" s="56"/>
      <c r="F459" s="56"/>
      <c r="G459" s="56">
        <v>0.41941758364379345</v>
      </c>
      <c r="H459" s="56">
        <v>-0.10995346736367073</v>
      </c>
      <c r="I459" s="56">
        <v>-0.15218260067629885</v>
      </c>
      <c r="J459" s="56">
        <v>1.8015861843205783</v>
      </c>
      <c r="K459" s="56">
        <v>1.9046551063946175</v>
      </c>
      <c r="L459" s="56">
        <v>7.5056574326960597</v>
      </c>
      <c r="M459" s="56">
        <v>6.3242807157490164</v>
      </c>
      <c r="N459" s="56">
        <v>1.5606399386036762</v>
      </c>
      <c r="O459" s="56">
        <v>0.71751412429378525</v>
      </c>
      <c r="P459" s="56">
        <v>0.4816513761467891</v>
      </c>
      <c r="Q459" s="56">
        <v>0.85643564356435653</v>
      </c>
      <c r="R459" s="56">
        <v>0.69308357348703176</v>
      </c>
      <c r="S459" s="56">
        <v>0.86951754385964919</v>
      </c>
      <c r="T459" s="56">
        <v>0.6594427244582044</v>
      </c>
      <c r="U459" s="56">
        <v>0.87999999999999989</v>
      </c>
      <c r="V459" s="56">
        <v>0.91659574468085103</v>
      </c>
      <c r="W459" s="56">
        <v>0.76187683284457486</v>
      </c>
      <c r="X459" s="56">
        <v>0.57649253731343286</v>
      </c>
      <c r="Y459" s="56">
        <v>2.4113475177304888E-2</v>
      </c>
      <c r="Z459" s="56">
        <v>-5.2397868561278815E-2</v>
      </c>
      <c r="AA459" s="56">
        <v>-1</v>
      </c>
      <c r="AB459" s="56">
        <v>-1</v>
      </c>
      <c r="AC459" s="56">
        <v>-1</v>
      </c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</row>
    <row r="460" spans="1:63" s="23" customFormat="1" x14ac:dyDescent="0.35">
      <c r="A460" s="23" t="s">
        <v>19</v>
      </c>
      <c r="B460" s="23" t="s">
        <v>20</v>
      </c>
      <c r="C460" s="56"/>
      <c r="D460" s="56"/>
      <c r="E460" s="56"/>
      <c r="F460" s="56"/>
      <c r="G460" s="56">
        <v>1.0755395683453237</v>
      </c>
      <c r="H460" s="56">
        <v>0</v>
      </c>
      <c r="I460" s="56">
        <v>-0.55936675461741425</v>
      </c>
      <c r="J460" s="56">
        <v>-0.44491525423728817</v>
      </c>
      <c r="K460" s="56">
        <v>-0.39861351819757362</v>
      </c>
      <c r="L460" s="56">
        <v>9.0909090909090828E-2</v>
      </c>
      <c r="M460" s="56">
        <v>0.11377245508982026</v>
      </c>
      <c r="N460" s="56">
        <v>0.11832061068702293</v>
      </c>
      <c r="O460" s="56">
        <v>0.14985590778097979</v>
      </c>
      <c r="P460" s="56">
        <v>-0.63095238095238093</v>
      </c>
      <c r="Q460" s="56">
        <v>-0.63440860215053763</v>
      </c>
      <c r="R460" s="56">
        <v>-0.65187713310580198</v>
      </c>
      <c r="S460" s="56">
        <v>-0.52631578947368429</v>
      </c>
      <c r="T460" s="56">
        <v>-0.16129032258064513</v>
      </c>
      <c r="U460" s="56">
        <v>-0.11764705882352944</v>
      </c>
      <c r="V460" s="56">
        <v>-7.8431372549019662E-2</v>
      </c>
      <c r="W460" s="56">
        <v>-0.37037037037037035</v>
      </c>
      <c r="X460" s="56">
        <v>0.38461538461538458</v>
      </c>
      <c r="Y460" s="56">
        <v>5.0000000000000044E-2</v>
      </c>
      <c r="Z460" s="56">
        <v>4.2553191489361764E-2</v>
      </c>
      <c r="AA460" s="56">
        <v>-1</v>
      </c>
      <c r="AB460" s="56">
        <v>-1</v>
      </c>
      <c r="AC460" s="56">
        <v>-1</v>
      </c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</row>
    <row r="461" spans="1:63" s="23" customFormat="1" x14ac:dyDescent="0.35">
      <c r="A461" s="23" t="s">
        <v>21</v>
      </c>
      <c r="B461" s="23" t="s">
        <v>22</v>
      </c>
      <c r="C461" s="56"/>
      <c r="D461" s="56"/>
      <c r="E461" s="56"/>
      <c r="F461" s="56"/>
      <c r="G461" s="56">
        <v>-9.9086089302905633E-2</v>
      </c>
      <c r="H461" s="56">
        <v>-5.9830953813035936E-3</v>
      </c>
      <c r="I461" s="56">
        <v>1.6148297525789168E-2</v>
      </c>
      <c r="J461" s="56">
        <v>-0.15757317722192654</v>
      </c>
      <c r="K461" s="56">
        <v>0.16471632940255687</v>
      </c>
      <c r="L461" s="56">
        <v>-0.55414012738853502</v>
      </c>
      <c r="M461" s="56">
        <v>-7.7244832534424379E-3</v>
      </c>
      <c r="N461" s="56">
        <v>0.175043590326738</v>
      </c>
      <c r="O461" s="56">
        <v>-3.0826188368621943E-2</v>
      </c>
      <c r="P461" s="56">
        <v>2.0714285714285716</v>
      </c>
      <c r="Q461" s="56">
        <v>0.33846153846153837</v>
      </c>
      <c r="R461" s="56">
        <v>0.68817204301075274</v>
      </c>
      <c r="S461" s="56">
        <v>0.41999999999999993</v>
      </c>
      <c r="T461" s="56">
        <v>-0.2558139534883721</v>
      </c>
      <c r="U461" s="56">
        <v>-0.29885057471264365</v>
      </c>
      <c r="V461" s="56">
        <v>-0.26114649681528668</v>
      </c>
      <c r="W461" s="56">
        <v>-0.244131455399061</v>
      </c>
      <c r="X461" s="56">
        <v>1.21875</v>
      </c>
      <c r="Y461" s="56">
        <v>0.21311475409836067</v>
      </c>
      <c r="Z461" s="56">
        <v>-0.25</v>
      </c>
      <c r="AA461" s="56">
        <v>-1</v>
      </c>
      <c r="AB461" s="56">
        <v>-1</v>
      </c>
      <c r="AC461" s="56">
        <v>-1</v>
      </c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</row>
    <row r="462" spans="1:63" s="23" customFormat="1" x14ac:dyDescent="0.35">
      <c r="A462" s="23" t="s">
        <v>23</v>
      </c>
      <c r="B462" s="23" t="s">
        <v>24</v>
      </c>
      <c r="C462" s="56"/>
      <c r="D462" s="56"/>
      <c r="E462" s="56"/>
      <c r="F462" s="56"/>
      <c r="G462" s="56">
        <v>0.27459555494815246</v>
      </c>
      <c r="H462" s="56">
        <v>-0.39254701533270475</v>
      </c>
      <c r="I462" s="56">
        <v>0.46949310315646953</v>
      </c>
      <c r="J462" s="56">
        <v>0.17726674716600277</v>
      </c>
      <c r="K462" s="56">
        <v>0.6887590301698141</v>
      </c>
      <c r="L462" s="56">
        <v>2.4308119588302564</v>
      </c>
      <c r="M462" s="56">
        <v>0.34369901142144155</v>
      </c>
      <c r="N462" s="56">
        <v>0.42369456393613292</v>
      </c>
      <c r="O462" s="56">
        <v>-1.5873015873015928E-2</v>
      </c>
      <c r="P462" s="56">
        <v>-0.26190476190476186</v>
      </c>
      <c r="Q462" s="56">
        <v>0.35714285714285721</v>
      </c>
      <c r="R462" s="56">
        <v>0.18279569892473124</v>
      </c>
      <c r="S462" s="56">
        <v>0.14516129032258074</v>
      </c>
      <c r="T462" s="56">
        <v>-0.29032258064516125</v>
      </c>
      <c r="U462" s="56">
        <v>-0.5473684210526315</v>
      </c>
      <c r="V462" s="56">
        <v>-0.25454545454545452</v>
      </c>
      <c r="W462" s="56">
        <v>-0.1619718309859155</v>
      </c>
      <c r="X462" s="56">
        <v>2.4090909090909092</v>
      </c>
      <c r="Y462" s="56">
        <v>2.4883720930232558</v>
      </c>
      <c r="Z462" s="56">
        <v>1.7073170731707319</v>
      </c>
      <c r="AA462" s="56">
        <v>-1</v>
      </c>
      <c r="AB462" s="56">
        <v>-1</v>
      </c>
      <c r="AC462" s="56">
        <v>-1</v>
      </c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</row>
    <row r="463" spans="1:63" s="23" customFormat="1" x14ac:dyDescent="0.35">
      <c r="A463" s="23" t="s">
        <v>25</v>
      </c>
      <c r="B463" s="23" t="s">
        <v>26</v>
      </c>
      <c r="C463" s="56"/>
      <c r="D463" s="56"/>
      <c r="E463" s="56"/>
      <c r="F463" s="56"/>
      <c r="G463" s="56">
        <v>0.2496606299639863</v>
      </c>
      <c r="H463" s="56">
        <v>-0.84691163737563613</v>
      </c>
      <c r="I463" s="56">
        <v>-0.86502191105836512</v>
      </c>
      <c r="J463" s="56">
        <v>-0.88233292139943931</v>
      </c>
      <c r="K463" s="56">
        <v>0.27406653287848037</v>
      </c>
      <c r="L463" s="56">
        <v>0.26087580526062859</v>
      </c>
      <c r="M463" s="56">
        <v>0.13628053580657196</v>
      </c>
      <c r="N463" s="56">
        <v>0.19357817429770918</v>
      </c>
      <c r="O463" s="56">
        <v>-0.88048217598578216</v>
      </c>
      <c r="P463" s="56">
        <v>9.0876641494171961E-2</v>
      </c>
      <c r="Q463" s="56">
        <v>0.55555555555555558</v>
      </c>
      <c r="R463" s="56">
        <v>0.28571428571428581</v>
      </c>
      <c r="S463" s="56">
        <v>0</v>
      </c>
      <c r="T463" s="56">
        <v>2</v>
      </c>
      <c r="U463" s="56">
        <v>2.2857142857142856</v>
      </c>
      <c r="V463" s="56">
        <v>2.4444444444444446</v>
      </c>
      <c r="W463" s="56">
        <v>2.3636363636363638</v>
      </c>
      <c r="X463" s="56">
        <v>-0.6</v>
      </c>
      <c r="Y463" s="56">
        <v>-0.73913043478260865</v>
      </c>
      <c r="Z463" s="56">
        <v>-0.70967741935483875</v>
      </c>
      <c r="AA463" s="56">
        <v>-1</v>
      </c>
      <c r="AB463" s="56">
        <v>-1</v>
      </c>
      <c r="AC463" s="56">
        <v>-1</v>
      </c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</row>
    <row r="464" spans="1:63" s="23" customFormat="1" x14ac:dyDescent="0.35">
      <c r="A464" s="23" t="s">
        <v>27</v>
      </c>
      <c r="B464" s="23" t="s">
        <v>28</v>
      </c>
      <c r="C464" s="56"/>
      <c r="D464" s="56"/>
      <c r="E464" s="56"/>
      <c r="F464" s="56"/>
      <c r="G464" s="56">
        <v>0.17095493393750427</v>
      </c>
      <c r="H464" s="56">
        <v>0.21811652035115725</v>
      </c>
      <c r="I464" s="56">
        <v>2.4482258801103995E-2</v>
      </c>
      <c r="J464" s="56">
        <v>1.6575996730774145E-2</v>
      </c>
      <c r="K464" s="56">
        <v>6.5603448275862064E-2</v>
      </c>
      <c r="L464" s="56">
        <v>1.6870864181353529E-2</v>
      </c>
      <c r="M464" s="56">
        <v>-0.22782773858438632</v>
      </c>
      <c r="N464" s="56">
        <v>-0.37391337118737755</v>
      </c>
      <c r="O464" s="56">
        <v>0.30978255984323444</v>
      </c>
      <c r="P464" s="56">
        <v>0.64492123320769301</v>
      </c>
      <c r="Q464" s="56">
        <v>1.2840792148791444</v>
      </c>
      <c r="R464" s="56">
        <v>1.0465900198639622</v>
      </c>
      <c r="S464" s="56">
        <v>0.1666849676073352</v>
      </c>
      <c r="T464" s="56">
        <v>-0.47121034077555823</v>
      </c>
      <c r="U464" s="56">
        <v>-0.37362637362637363</v>
      </c>
      <c r="V464" s="56">
        <v>0.81372549019607843</v>
      </c>
      <c r="W464" s="56">
        <v>-0.45294117647058818</v>
      </c>
      <c r="X464" s="56">
        <v>-0.55555555555555558</v>
      </c>
      <c r="Y464" s="56">
        <v>-0.64912280701754388</v>
      </c>
      <c r="Z464" s="56">
        <v>-0.82702702702702702</v>
      </c>
      <c r="AA464" s="56">
        <v>-1</v>
      </c>
      <c r="AB464" s="56">
        <v>-1</v>
      </c>
      <c r="AC464" s="56">
        <v>-1</v>
      </c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</row>
    <row r="465" spans="1:63" s="23" customFormat="1" x14ac:dyDescent="0.35">
      <c r="A465" s="23" t="s">
        <v>29</v>
      </c>
      <c r="B465" s="23" t="s">
        <v>30</v>
      </c>
      <c r="C465" s="56"/>
      <c r="D465" s="56"/>
      <c r="E465" s="56"/>
      <c r="F465" s="56"/>
      <c r="G465" s="56">
        <v>9.8697958527567797E-2</v>
      </c>
      <c r="H465" s="56">
        <v>4.6723246912089955E-2</v>
      </c>
      <c r="I465" s="56">
        <v>0.68013659647125779</v>
      </c>
      <c r="J465" s="56">
        <v>0.65469821374669168</v>
      </c>
      <c r="K465" s="56">
        <v>0.73035844915874182</v>
      </c>
      <c r="L465" s="56">
        <v>1.338461785780841</v>
      </c>
      <c r="M465" s="56">
        <v>2.3661924119241191</v>
      </c>
      <c r="N465" s="56">
        <v>1.6855838355002977</v>
      </c>
      <c r="O465" s="56">
        <v>1.2983850511541388</v>
      </c>
      <c r="P465" s="56">
        <v>1.0987429183666175</v>
      </c>
      <c r="Q465" s="56">
        <v>0.43151856697192326</v>
      </c>
      <c r="R465" s="56">
        <v>2.1649998737826506</v>
      </c>
      <c r="S465" s="56">
        <v>4.3768531802965089</v>
      </c>
      <c r="T465" s="56">
        <v>4.5160547160471767</v>
      </c>
      <c r="U465" s="56">
        <v>4.7972231985940255</v>
      </c>
      <c r="V465" s="56">
        <v>2.4311117960245365</v>
      </c>
      <c r="W465" s="56">
        <v>1.8279886972406767</v>
      </c>
      <c r="X465" s="56">
        <v>0.63284548845980382</v>
      </c>
      <c r="Y465" s="56">
        <v>0.50695745493570032</v>
      </c>
      <c r="Z465" s="56">
        <v>0.65083867582678856</v>
      </c>
      <c r="AA465" s="56">
        <v>-1</v>
      </c>
      <c r="AB465" s="56">
        <v>-1</v>
      </c>
      <c r="AC465" s="56">
        <v>-1</v>
      </c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</row>
    <row r="466" spans="1:63" s="23" customFormat="1" x14ac:dyDescent="0.35">
      <c r="A466" s="23" t="s">
        <v>31</v>
      </c>
      <c r="B466" s="23" t="s">
        <v>32</v>
      </c>
      <c r="C466" s="56"/>
      <c r="D466" s="56"/>
      <c r="E466" s="56"/>
      <c r="F466" s="56"/>
      <c r="G466" s="56">
        <v>-0.72944802118295093</v>
      </c>
      <c r="H466" s="56">
        <v>0.70496397117694154</v>
      </c>
      <c r="I466" s="56">
        <v>0.54552042757496144</v>
      </c>
      <c r="J466" s="56">
        <v>0.84603053435114517</v>
      </c>
      <c r="K466" s="56">
        <v>-0.27555562829367286</v>
      </c>
      <c r="L466" s="56">
        <v>-0.40471159114033028</v>
      </c>
      <c r="M466" s="56">
        <v>-0.2035636832542056</v>
      </c>
      <c r="N466" s="56">
        <v>6.7237315469544701E-2</v>
      </c>
      <c r="O466" s="56">
        <v>-0.29481531684174855</v>
      </c>
      <c r="P466" s="56">
        <v>0.13857480936103084</v>
      </c>
      <c r="Q466" s="56">
        <v>0.41617603768030609</v>
      </c>
      <c r="R466" s="56">
        <v>7.6058739199504011E-2</v>
      </c>
      <c r="S466" s="56">
        <v>7.4483421432003816E-2</v>
      </c>
      <c r="T466" s="56">
        <v>-0.18937644341801396</v>
      </c>
      <c r="U466" s="56">
        <v>-0.20526944863067087</v>
      </c>
      <c r="V466" s="56">
        <v>-0.10823851361083103</v>
      </c>
      <c r="W466" s="56">
        <v>-3.5002981514609455E-2</v>
      </c>
      <c r="X466" s="56">
        <v>-0.12592592592592589</v>
      </c>
      <c r="Y466" s="56">
        <v>-0.2503759890145818</v>
      </c>
      <c r="Z466" s="56">
        <v>-0.18275054510215616</v>
      </c>
      <c r="AA466" s="56">
        <v>-1</v>
      </c>
      <c r="AB466" s="56">
        <v>-1</v>
      </c>
      <c r="AC466" s="56">
        <v>-1</v>
      </c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</row>
    <row r="467" spans="1:63" s="23" customFormat="1" x14ac:dyDescent="0.35">
      <c r="A467" s="23" t="s">
        <v>33</v>
      </c>
      <c r="B467" s="23" t="s">
        <v>34</v>
      </c>
      <c r="C467" s="56"/>
      <c r="D467" s="56"/>
      <c r="E467" s="56"/>
      <c r="F467" s="56"/>
      <c r="G467" s="56">
        <v>-9.2499242677000937E-2</v>
      </c>
      <c r="H467" s="56"/>
      <c r="I467" s="56"/>
      <c r="J467" s="56"/>
      <c r="K467" s="56">
        <v>-5.7365002607498994E-3</v>
      </c>
      <c r="L467" s="56"/>
      <c r="M467" s="56"/>
      <c r="N467" s="56"/>
      <c r="O467" s="56">
        <v>-9.0596986458135742E-3</v>
      </c>
      <c r="P467" s="56"/>
      <c r="Q467" s="56"/>
      <c r="R467" s="56"/>
      <c r="S467" s="56">
        <v>-0.24511596573958228</v>
      </c>
      <c r="T467" s="56"/>
      <c r="U467" s="56"/>
      <c r="V467" s="56"/>
      <c r="W467" s="56">
        <v>2.695117287098419</v>
      </c>
      <c r="X467" s="56"/>
      <c r="Y467" s="56"/>
      <c r="Z467" s="56">
        <v>0.91312217194570167</v>
      </c>
      <c r="AA467" s="56">
        <v>-1</v>
      </c>
      <c r="AB467" s="56" t="e">
        <v>#DIV/0!</v>
      </c>
      <c r="AC467" s="56">
        <v>-1</v>
      </c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</row>
    <row r="468" spans="1:63" s="23" customFormat="1" x14ac:dyDescent="0.35">
      <c r="A468" s="23" t="s">
        <v>35</v>
      </c>
      <c r="B468" s="23" t="s">
        <v>36</v>
      </c>
      <c r="C468" s="56"/>
      <c r="D468" s="56"/>
      <c r="E468" s="56"/>
      <c r="F468" s="56"/>
      <c r="G468" s="56">
        <v>-6.6750735603194555E-2</v>
      </c>
      <c r="H468" s="56"/>
      <c r="I468" s="56"/>
      <c r="J468" s="56"/>
      <c r="K468" s="56">
        <v>-0.11044050085577883</v>
      </c>
      <c r="L468" s="56"/>
      <c r="M468" s="56"/>
      <c r="N468" s="56"/>
      <c r="O468" s="56">
        <v>-0.18845569620253166</v>
      </c>
      <c r="P468" s="56"/>
      <c r="Q468" s="56"/>
      <c r="R468" s="56"/>
      <c r="S468" s="56">
        <v>0.86124282505615191</v>
      </c>
      <c r="T468" s="56"/>
      <c r="U468" s="56"/>
      <c r="V468" s="56"/>
      <c r="W468" s="56">
        <v>-0.10290962724591046</v>
      </c>
      <c r="X468" s="56"/>
      <c r="Y468" s="56">
        <v>-0.23115668285662894</v>
      </c>
      <c r="Z468" s="56">
        <v>-0.15994751908396954</v>
      </c>
      <c r="AA468" s="56">
        <v>-1</v>
      </c>
      <c r="AB468" s="56" t="e">
        <v>#DIV/0!</v>
      </c>
      <c r="AC468" s="56">
        <v>-1</v>
      </c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</row>
    <row r="469" spans="1:63" s="23" customFormat="1" x14ac:dyDescent="0.35">
      <c r="A469" s="23" t="s">
        <v>37</v>
      </c>
      <c r="B469" s="23" t="s">
        <v>38</v>
      </c>
      <c r="C469" s="56"/>
      <c r="D469" s="56"/>
      <c r="E469" s="56"/>
      <c r="F469" s="56"/>
      <c r="G469" s="56">
        <v>2.9715022196763474E-3</v>
      </c>
      <c r="H469" s="56"/>
      <c r="I469" s="56"/>
      <c r="J469" s="56"/>
      <c r="K469" s="56">
        <v>0.43965732643226851</v>
      </c>
      <c r="L469" s="56"/>
      <c r="M469" s="56"/>
      <c r="N469" s="56"/>
      <c r="O469" s="56">
        <v>-0.40930278686898736</v>
      </c>
      <c r="P469" s="56"/>
      <c r="Q469" s="56"/>
      <c r="R469" s="56"/>
      <c r="S469" s="56">
        <v>0.27491185359301529</v>
      </c>
      <c r="T469" s="56"/>
      <c r="U469" s="56"/>
      <c r="V469" s="56"/>
      <c r="W469" s="56">
        <v>0.35586942565064938</v>
      </c>
      <c r="X469" s="56"/>
      <c r="Y469" s="56">
        <v>0.11962901791386127</v>
      </c>
      <c r="Z469" s="56">
        <v>0.20148983753206595</v>
      </c>
      <c r="AA469" s="56">
        <v>-1</v>
      </c>
      <c r="AB469" s="56">
        <v>-1</v>
      </c>
      <c r="AC469" s="56">
        <v>-1</v>
      </c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</row>
    <row r="470" spans="1:63" s="23" customFormat="1" x14ac:dyDescent="0.35">
      <c r="A470" s="23" t="s">
        <v>39</v>
      </c>
      <c r="B470" s="23" t="s">
        <v>40</v>
      </c>
      <c r="C470" s="56"/>
      <c r="D470" s="56"/>
      <c r="E470" s="56"/>
      <c r="F470" s="56"/>
      <c r="G470" s="56">
        <v>7.176948912851322E-2</v>
      </c>
      <c r="H470" s="56"/>
      <c r="I470" s="56"/>
      <c r="J470" s="56"/>
      <c r="K470" s="56">
        <v>-3.3316839848259949E-2</v>
      </c>
      <c r="L470" s="56"/>
      <c r="M470" s="56"/>
      <c r="N470" s="56"/>
      <c r="O470" s="56">
        <v>4.3507933799692866E-2</v>
      </c>
      <c r="P470" s="56"/>
      <c r="Q470" s="56"/>
      <c r="R470" s="56"/>
      <c r="S470" s="56">
        <v>2.2890778286461799E-2</v>
      </c>
      <c r="T470" s="56"/>
      <c r="U470" s="56"/>
      <c r="V470" s="56"/>
      <c r="W470" s="56">
        <v>0.6611253196930944</v>
      </c>
      <c r="X470" s="56"/>
      <c r="Y470" s="56">
        <v>-0.49837021787613656</v>
      </c>
      <c r="Z470" s="56">
        <v>-0.28505864354920962</v>
      </c>
      <c r="AA470" s="56">
        <v>-1</v>
      </c>
      <c r="AB470" s="56" t="e">
        <v>#DIV/0!</v>
      </c>
      <c r="AC470" s="56">
        <v>-1</v>
      </c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</row>
    <row r="471" spans="1:63" s="23" customFormat="1" x14ac:dyDescent="0.35">
      <c r="A471" s="23" t="s">
        <v>41</v>
      </c>
      <c r="B471" s="23" t="s">
        <v>42</v>
      </c>
      <c r="C471" s="56"/>
      <c r="D471" s="56"/>
      <c r="E471" s="56"/>
      <c r="F471" s="56"/>
      <c r="G471" s="56">
        <v>-2.88024943668439E-2</v>
      </c>
      <c r="H471" s="56"/>
      <c r="I471" s="56"/>
      <c r="J471" s="56"/>
      <c r="K471" s="56">
        <v>2.1565140062249855E-2</v>
      </c>
      <c r="L471" s="56"/>
      <c r="M471" s="56"/>
      <c r="N471" s="56"/>
      <c r="O471" s="56">
        <v>-2.9379760609357986E-2</v>
      </c>
      <c r="P471" s="56"/>
      <c r="Q471" s="56"/>
      <c r="R471" s="56"/>
      <c r="S471" s="56">
        <v>-3.6995515695067316E-2</v>
      </c>
      <c r="T471" s="56"/>
      <c r="U471" s="56"/>
      <c r="V471" s="56"/>
      <c r="W471" s="56">
        <v>4.8661233993015029E-2</v>
      </c>
      <c r="X471" s="56"/>
      <c r="Y471" s="56">
        <v>-3.8873116400960916E-2</v>
      </c>
      <c r="Z471" s="56">
        <v>0.25895500296033136</v>
      </c>
      <c r="AA471" s="56">
        <v>-1</v>
      </c>
      <c r="AB471" s="56">
        <v>-1</v>
      </c>
      <c r="AC471" s="56">
        <v>-1</v>
      </c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</row>
    <row r="472" spans="1:63" s="23" customFormat="1" x14ac:dyDescent="0.35">
      <c r="A472" s="23" t="s">
        <v>43</v>
      </c>
      <c r="B472" s="23" t="s">
        <v>44</v>
      </c>
      <c r="C472" s="56"/>
      <c r="D472" s="56"/>
      <c r="E472" s="56"/>
      <c r="F472" s="56"/>
      <c r="G472" s="56">
        <v>0.11051693404634566</v>
      </c>
      <c r="H472" s="56"/>
      <c r="I472" s="56"/>
      <c r="J472" s="56"/>
      <c r="K472" s="56">
        <v>1.4044943820223921E-3</v>
      </c>
      <c r="L472" s="56"/>
      <c r="M472" s="56"/>
      <c r="N472" s="56"/>
      <c r="O472" s="56">
        <v>0.21739130434782616</v>
      </c>
      <c r="P472" s="56"/>
      <c r="Q472" s="56"/>
      <c r="R472" s="56"/>
      <c r="S472" s="56">
        <v>-0.10911784068466091</v>
      </c>
      <c r="T472" s="56"/>
      <c r="U472" s="56"/>
      <c r="V472" s="56"/>
      <c r="W472" s="56">
        <v>-6.1703306853870377E-2</v>
      </c>
      <c r="X472" s="56"/>
      <c r="Y472" s="56"/>
      <c r="Z472" s="56">
        <v>0.1937329700272481</v>
      </c>
      <c r="AA472" s="56">
        <v>-1</v>
      </c>
      <c r="AB472" s="56" t="e">
        <v>#DIV/0!</v>
      </c>
      <c r="AC472" s="56" t="e">
        <v>#DIV/0!</v>
      </c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</row>
    <row r="473" spans="1:63" s="23" customFormat="1" x14ac:dyDescent="0.35">
      <c r="A473" s="23" t="s">
        <v>45</v>
      </c>
      <c r="B473" s="23" t="s">
        <v>46</v>
      </c>
      <c r="C473" s="56"/>
      <c r="D473" s="56"/>
      <c r="E473" s="56"/>
      <c r="F473" s="56"/>
      <c r="G473" s="56"/>
      <c r="H473" s="56"/>
      <c r="I473" s="56"/>
      <c r="J473" s="56"/>
      <c r="K473" s="56">
        <v>0.20757341646198912</v>
      </c>
      <c r="L473" s="56"/>
      <c r="M473" s="56"/>
      <c r="N473" s="56"/>
      <c r="O473" s="56">
        <v>-0.14123660525724546</v>
      </c>
      <c r="P473" s="56"/>
      <c r="Q473" s="56"/>
      <c r="R473" s="56"/>
      <c r="S473" s="56">
        <v>-0.1536606114071738</v>
      </c>
      <c r="T473" s="56"/>
      <c r="U473" s="56"/>
      <c r="V473" s="56"/>
      <c r="W473" s="56">
        <v>0.31493815971833383</v>
      </c>
      <c r="X473" s="56"/>
      <c r="Y473" s="56">
        <v>5.1173049267643211E-2</v>
      </c>
      <c r="Z473" s="56">
        <v>0.15130665142139343</v>
      </c>
      <c r="AA473" s="56">
        <v>-1</v>
      </c>
      <c r="AB473" s="56">
        <v>-1</v>
      </c>
      <c r="AC473" s="56">
        <v>-1</v>
      </c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</row>
    <row r="474" spans="1:63" s="23" customFormat="1" x14ac:dyDescent="0.35">
      <c r="A474" s="23" t="s">
        <v>47</v>
      </c>
      <c r="B474" s="23" t="s">
        <v>48</v>
      </c>
      <c r="C474" s="56"/>
      <c r="D474" s="56"/>
      <c r="E474" s="56"/>
      <c r="F474" s="56"/>
      <c r="G474" s="56">
        <v>1.9423388704703943</v>
      </c>
      <c r="H474" s="56"/>
      <c r="I474" s="56"/>
      <c r="J474" s="56"/>
      <c r="K474" s="56">
        <v>3.3004947272446961E-2</v>
      </c>
      <c r="L474" s="56"/>
      <c r="M474" s="56"/>
      <c r="N474" s="56"/>
      <c r="O474" s="56">
        <v>6.7904466717109813E-2</v>
      </c>
      <c r="P474" s="56"/>
      <c r="Q474" s="56"/>
      <c r="R474" s="56"/>
      <c r="S474" s="56">
        <v>-0.66908644870049272</v>
      </c>
      <c r="T474" s="56"/>
      <c r="U474" s="56"/>
      <c r="V474" s="56"/>
      <c r="W474" s="56">
        <v>-0.61209464794105606</v>
      </c>
      <c r="X474" s="56"/>
      <c r="Y474" s="56"/>
      <c r="Z474" s="56" t="e">
        <v>#DIV/0!</v>
      </c>
      <c r="AA474" s="56">
        <v>-1</v>
      </c>
      <c r="AB474" s="56" t="e">
        <v>#DIV/0!</v>
      </c>
      <c r="AC474" s="56" t="e">
        <v>#DIV/0!</v>
      </c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</row>
    <row r="475" spans="1:63" s="23" customFormat="1" x14ac:dyDescent="0.35">
      <c r="A475" s="23" t="s">
        <v>49</v>
      </c>
      <c r="B475" s="23" t="s">
        <v>50</v>
      </c>
      <c r="C475" s="56"/>
      <c r="D475" s="56"/>
      <c r="E475" s="56"/>
      <c r="F475" s="56"/>
      <c r="G475" s="56">
        <v>0.59819011363624197</v>
      </c>
      <c r="H475" s="56"/>
      <c r="I475" s="56"/>
      <c r="J475" s="56"/>
      <c r="K475" s="56">
        <v>0.15137009076429919</v>
      </c>
      <c r="L475" s="56"/>
      <c r="M475" s="56"/>
      <c r="N475" s="56"/>
      <c r="O475" s="56">
        <v>-0.37877100887198989</v>
      </c>
      <c r="P475" s="56"/>
      <c r="Q475" s="56"/>
      <c r="R475" s="56"/>
      <c r="S475" s="56">
        <v>0.4122300881777865</v>
      </c>
      <c r="T475" s="56"/>
      <c r="U475" s="56"/>
      <c r="V475" s="56"/>
      <c r="W475" s="56">
        <v>3.8624422089539756E-2</v>
      </c>
      <c r="X475" s="56"/>
      <c r="Y475" s="56">
        <v>-7.6260197143744213E-2</v>
      </c>
      <c r="Z475" s="56">
        <v>-0.11040370423961798</v>
      </c>
      <c r="AA475" s="56">
        <v>-1</v>
      </c>
      <c r="AB475" s="56" t="e">
        <v>#DIV/0!</v>
      </c>
      <c r="AC475" s="56">
        <v>-1</v>
      </c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</row>
    <row r="476" spans="1:63" s="25" customFormat="1" ht="13.15" x14ac:dyDescent="0.4">
      <c r="A476" s="10" t="s">
        <v>85</v>
      </c>
      <c r="B476" s="25" t="s">
        <v>51</v>
      </c>
      <c r="C476" s="57"/>
      <c r="D476" s="57"/>
      <c r="E476" s="57"/>
      <c r="F476" s="57"/>
      <c r="G476" s="57">
        <v>0.19934631137702774</v>
      </c>
      <c r="H476" s="57">
        <v>0.53078928375809498</v>
      </c>
      <c r="I476" s="57">
        <v>0.38664102459339844</v>
      </c>
      <c r="J476" s="57">
        <v>0.49979711369532054</v>
      </c>
      <c r="K476" s="57">
        <v>0.51694035666454252</v>
      </c>
      <c r="L476" s="57">
        <v>0.70455346156230214</v>
      </c>
      <c r="M476" s="57">
        <v>0.98910156865899213</v>
      </c>
      <c r="N476" s="57">
        <v>0.67646055193951971</v>
      </c>
      <c r="O476" s="57">
        <v>0.44743353868754365</v>
      </c>
      <c r="P476" s="57">
        <v>0.40971728212805325</v>
      </c>
      <c r="Q476" s="57">
        <v>0.20245843279915743</v>
      </c>
      <c r="R476" s="57">
        <v>0.21947893578455813</v>
      </c>
      <c r="S476" s="57">
        <v>0.26687986389747764</v>
      </c>
      <c r="T476" s="57">
        <v>0.54010850251047193</v>
      </c>
      <c r="U476" s="57">
        <v>0.32270242174478625</v>
      </c>
      <c r="V476" s="57">
        <v>0.21548958072337632</v>
      </c>
      <c r="W476" s="57">
        <v>0.33014630573810999</v>
      </c>
      <c r="X476" s="57">
        <v>0.83954068692385353</v>
      </c>
      <c r="Y476" s="57">
        <v>0.70564799926757105</v>
      </c>
      <c r="Z476" s="57">
        <v>0.69500842901107651</v>
      </c>
      <c r="AA476" s="57">
        <v>-1</v>
      </c>
      <c r="AB476" s="57">
        <v>-1</v>
      </c>
      <c r="AC476" s="57">
        <v>-1</v>
      </c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</row>
    <row r="477" spans="1:63" s="23" customFormat="1" x14ac:dyDescent="0.35">
      <c r="B477" s="27" t="s">
        <v>52</v>
      </c>
      <c r="C477" s="58"/>
      <c r="D477" s="58"/>
      <c r="E477" s="58"/>
      <c r="F477" s="58"/>
      <c r="G477" s="58">
        <v>0.19866734572616918</v>
      </c>
      <c r="H477" s="58">
        <v>0.55180316005306951</v>
      </c>
      <c r="I477" s="58">
        <v>0.42081479421579537</v>
      </c>
      <c r="J477" s="58">
        <v>0.52170463032113523</v>
      </c>
      <c r="K477" s="58">
        <v>0.52883900435506148</v>
      </c>
      <c r="L477" s="58">
        <v>0.70589149696875486</v>
      </c>
      <c r="M477" s="58">
        <v>0.99530263737339131</v>
      </c>
      <c r="N477" s="58">
        <v>0.68648200975430207</v>
      </c>
      <c r="O477" s="58">
        <v>0.46467032585284507</v>
      </c>
      <c r="P477" s="58">
        <v>0.40664297430289786</v>
      </c>
      <c r="Q477" s="58">
        <v>0.19459022021678352</v>
      </c>
      <c r="R477" s="58">
        <v>0.20819919608592063</v>
      </c>
      <c r="S477" s="58">
        <v>0.24930822383504903</v>
      </c>
      <c r="T477" s="58">
        <v>0.52453600233213482</v>
      </c>
      <c r="U477" s="58">
        <v>0.29679962227742074</v>
      </c>
      <c r="V477" s="58">
        <v>0.18343168543385313</v>
      </c>
      <c r="W477" s="58">
        <v>0.30966966206809254</v>
      </c>
      <c r="X477" s="58">
        <v>0.8545477723245587</v>
      </c>
      <c r="Y477" s="58">
        <v>0.74572192936632309</v>
      </c>
      <c r="Z477" s="58">
        <v>0.73454772111482836</v>
      </c>
      <c r="AA477" s="58">
        <v>-1</v>
      </c>
      <c r="AB477" s="58">
        <v>-1</v>
      </c>
      <c r="AC477" s="58">
        <v>-1</v>
      </c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  <c r="BF477" s="28"/>
      <c r="BG477" s="28"/>
      <c r="BH477" s="28"/>
      <c r="BI477" s="28"/>
      <c r="BJ477" s="28"/>
      <c r="BK477" s="28"/>
    </row>
    <row r="478" spans="1:63" s="23" customFormat="1" x14ac:dyDescent="0.35">
      <c r="B478" s="27" t="s">
        <v>53</v>
      </c>
      <c r="C478" s="58"/>
      <c r="D478" s="58"/>
      <c r="E478" s="58"/>
      <c r="F478" s="58"/>
      <c r="G478" s="58">
        <v>0.38715409493785069</v>
      </c>
      <c r="H478" s="58">
        <v>-5.2693782314057414E-2</v>
      </c>
      <c r="I478" s="58">
        <v>-0.1743648994803606</v>
      </c>
      <c r="J478" s="58">
        <v>0.13050059146477988</v>
      </c>
      <c r="K478" s="58">
        <v>0.3738292171942823</v>
      </c>
      <c r="L478" s="58">
        <v>0.76659594954272792</v>
      </c>
      <c r="M478" s="58">
        <v>0.91528071392233956</v>
      </c>
      <c r="N478" s="58">
        <v>0.49937433427265443</v>
      </c>
      <c r="O478" s="58">
        <v>0.143425921966301</v>
      </c>
      <c r="P478" s="58">
        <v>0.53369275480015776</v>
      </c>
      <c r="Q478" s="58">
        <v>0.40387481371087919</v>
      </c>
      <c r="R478" s="58">
        <v>0.48827930174563594</v>
      </c>
      <c r="S478" s="58">
        <v>0.65097891566265065</v>
      </c>
      <c r="T478" s="58">
        <v>1.2261580381471391</v>
      </c>
      <c r="U478" s="58">
        <v>0.96390658174097665</v>
      </c>
      <c r="V478" s="58">
        <v>0.85891420911528149</v>
      </c>
      <c r="W478" s="58">
        <v>0.6823261117445838</v>
      </c>
      <c r="X478" s="58">
        <v>0.44063647490820079</v>
      </c>
      <c r="Y478" s="58">
        <v>5.5135135135135238E-2</v>
      </c>
      <c r="Z478" s="58">
        <v>0.19127456282675315</v>
      </c>
      <c r="AA478" s="58">
        <v>-1</v>
      </c>
      <c r="AB478" s="58">
        <v>-1</v>
      </c>
      <c r="AC478" s="58">
        <v>-1</v>
      </c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  <c r="BE478" s="28"/>
      <c r="BF478" s="28"/>
      <c r="BG478" s="28"/>
      <c r="BH478" s="28"/>
      <c r="BI478" s="28"/>
      <c r="BJ478" s="28"/>
      <c r="BK478" s="28"/>
    </row>
    <row r="479" spans="1:63" s="23" customFormat="1" x14ac:dyDescent="0.35">
      <c r="B479" s="27" t="s">
        <v>54</v>
      </c>
      <c r="C479" s="58"/>
      <c r="D479" s="58"/>
      <c r="E479" s="58"/>
      <c r="F479" s="58"/>
      <c r="G479" s="58">
        <v>-0.46349398077958792</v>
      </c>
      <c r="H479" s="58">
        <v>0.31595143092646816</v>
      </c>
      <c r="I479" s="58">
        <v>0.14857662209624767</v>
      </c>
      <c r="J479" s="58">
        <v>0.16266302905658714</v>
      </c>
      <c r="K479" s="58">
        <v>-2.8989712017732594E-2</v>
      </c>
      <c r="L479" s="58">
        <v>-4.9749765850664041E-2</v>
      </c>
      <c r="M479" s="58">
        <v>-1.6872091307788328E-2</v>
      </c>
      <c r="N479" s="58">
        <v>-0.12517967812395792</v>
      </c>
      <c r="O479" s="58">
        <v>0.21972499267961809</v>
      </c>
      <c r="P479" s="58">
        <v>0.59968654453109949</v>
      </c>
      <c r="Q479" s="58">
        <v>0.89205080283208082</v>
      </c>
      <c r="R479" s="58">
        <v>1.0473690610746855</v>
      </c>
      <c r="S479" s="58">
        <v>0.71328695311351731</v>
      </c>
      <c r="T479" s="58">
        <v>0.2077119109580281</v>
      </c>
      <c r="U479" s="58">
        <v>0.71042518367906093</v>
      </c>
      <c r="V479" s="58">
        <v>1.2587488490294221</v>
      </c>
      <c r="W479" s="58">
        <v>0.5404733785341107</v>
      </c>
      <c r="X479" s="58">
        <v>0.1810255295509986</v>
      </c>
      <c r="Y479" s="58">
        <v>0.18035274677098423</v>
      </c>
      <c r="Z479" s="58">
        <v>2.7549909415898188E-3</v>
      </c>
      <c r="AA479" s="58">
        <v>-1</v>
      </c>
      <c r="AB479" s="58">
        <v>-1</v>
      </c>
      <c r="AC479" s="58">
        <v>-1</v>
      </c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  <c r="BF479" s="28"/>
      <c r="BG479" s="28"/>
      <c r="BH479" s="28"/>
      <c r="BI479" s="28"/>
      <c r="BJ479" s="28"/>
      <c r="BK479" s="28"/>
    </row>
    <row r="480" spans="1:63" s="23" customFormat="1" x14ac:dyDescent="0.35">
      <c r="A480" s="29"/>
      <c r="B480" s="30" t="s">
        <v>55</v>
      </c>
      <c r="C480" s="59"/>
      <c r="D480" s="59"/>
      <c r="E480" s="59"/>
      <c r="F480" s="59"/>
      <c r="G480" s="59"/>
      <c r="H480" s="59"/>
      <c r="I480" s="59"/>
      <c r="J480" s="59"/>
      <c r="K480" s="59">
        <v>4.8498815789466576E-2</v>
      </c>
      <c r="L480" s="59"/>
      <c r="M480" s="59"/>
      <c r="N480" s="59"/>
      <c r="O480" s="59">
        <v>-3.7628525617550146E-3</v>
      </c>
      <c r="P480" s="59"/>
      <c r="Q480" s="59"/>
      <c r="R480" s="59"/>
      <c r="S480" s="59">
        <v>-0.42531434402009816</v>
      </c>
      <c r="T480" s="59"/>
      <c r="U480" s="59"/>
      <c r="V480" s="59"/>
      <c r="W480" s="59">
        <v>-0.28433273776365442</v>
      </c>
      <c r="X480" s="59"/>
      <c r="Y480" s="59"/>
      <c r="Z480" s="59" t="e">
        <v>#DIV/0!</v>
      </c>
      <c r="AA480" s="59">
        <v>-1</v>
      </c>
      <c r="AB480" s="59" t="e">
        <v>#DIV/0!</v>
      </c>
      <c r="AC480" s="59" t="e">
        <v>#DIV/0!</v>
      </c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</row>
    <row r="482" spans="1:63" x14ac:dyDescent="0.35">
      <c r="A482" s="3" t="s">
        <v>187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</row>
    <row r="483" spans="1:63" s="23" customFormat="1" x14ac:dyDescent="0.35">
      <c r="A483" s="23" t="s">
        <v>1</v>
      </c>
      <c r="B483" s="23" t="s">
        <v>2</v>
      </c>
      <c r="C483" s="56"/>
      <c r="D483" s="56"/>
      <c r="E483" s="56"/>
      <c r="F483" s="56"/>
      <c r="G483" s="56">
        <v>0.2277345581781236</v>
      </c>
      <c r="H483" s="56">
        <v>0.16233751554199172</v>
      </c>
      <c r="I483" s="56">
        <v>0.16058562263530196</v>
      </c>
      <c r="J483" s="56">
        <v>0.15615902053600039</v>
      </c>
      <c r="K483" s="56">
        <v>0.12375743093029867</v>
      </c>
      <c r="L483" s="56">
        <v>0.15771355220164929</v>
      </c>
      <c r="M483" s="56">
        <v>0.13593755905809424</v>
      </c>
      <c r="N483" s="56">
        <v>9.5165093613589269E-2</v>
      </c>
      <c r="O483" s="56">
        <v>0.10067672678626671</v>
      </c>
      <c r="P483" s="56">
        <v>0.13016379672406542</v>
      </c>
      <c r="Q483" s="56">
        <v>0.12232352305055993</v>
      </c>
      <c r="R483" s="56">
        <v>0.1304474926917023</v>
      </c>
      <c r="S483" s="56">
        <v>0.18484031497559306</v>
      </c>
      <c r="T483" s="56">
        <v>0.26016381014671563</v>
      </c>
      <c r="U483" s="56">
        <v>0.20733921834582225</v>
      </c>
      <c r="V483" s="56">
        <v>0.17241550794692762</v>
      </c>
      <c r="W483" s="56">
        <v>0.12975140336808333</v>
      </c>
      <c r="X483" s="56">
        <v>0.13673842524329105</v>
      </c>
      <c r="Y483" s="56">
        <v>4.1131294776326488E-3</v>
      </c>
      <c r="Z483" s="56">
        <v>-2.7613529356872002E-2</v>
      </c>
      <c r="AA483" s="56">
        <v>-1</v>
      </c>
      <c r="AB483" s="56">
        <v>-1</v>
      </c>
      <c r="AC483" s="56">
        <v>-1</v>
      </c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</row>
    <row r="484" spans="1:63" s="23" customFormat="1" x14ac:dyDescent="0.35">
      <c r="A484" s="23" t="s">
        <v>3</v>
      </c>
      <c r="B484" s="23" t="s">
        <v>4</v>
      </c>
      <c r="C484" s="56"/>
      <c r="D484" s="56"/>
      <c r="E484" s="56"/>
      <c r="F484" s="56"/>
      <c r="G484" s="56">
        <v>0.19783689955603023</v>
      </c>
      <c r="H484" s="56">
        <v>0.21508601177003173</v>
      </c>
      <c r="I484" s="56">
        <v>0.16771090022544954</v>
      </c>
      <c r="J484" s="56">
        <v>0.16718668524486469</v>
      </c>
      <c r="K484" s="56">
        <v>0.17301497062725035</v>
      </c>
      <c r="L484" s="56">
        <v>0.12881292786289755</v>
      </c>
      <c r="M484" s="56">
        <v>8.745383726020628E-2</v>
      </c>
      <c r="N484" s="56">
        <v>9.7362696918874114E-2</v>
      </c>
      <c r="O484" s="56">
        <v>9.586619785232342E-2</v>
      </c>
      <c r="P484" s="56">
        <v>0.28023020751681171</v>
      </c>
      <c r="Q484" s="56">
        <v>0.22374532917690293</v>
      </c>
      <c r="R484" s="56">
        <v>0.23625988587446201</v>
      </c>
      <c r="S484" s="56">
        <v>0.18465027142336843</v>
      </c>
      <c r="T484" s="56">
        <v>0.22230636611185406</v>
      </c>
      <c r="U484" s="56">
        <v>0.2069942810870995</v>
      </c>
      <c r="V484" s="56">
        <v>0.1580910735012282</v>
      </c>
      <c r="W484" s="56">
        <v>0.13133594170329732</v>
      </c>
      <c r="X484" s="56">
        <v>0.32382019509622983</v>
      </c>
      <c r="Y484" s="56">
        <v>0.14962192684529052</v>
      </c>
      <c r="Z484" s="56">
        <v>6.1439779227014935E-2</v>
      </c>
      <c r="AA484" s="56">
        <v>-1</v>
      </c>
      <c r="AB484" s="56">
        <v>-1</v>
      </c>
      <c r="AC484" s="56">
        <v>-1</v>
      </c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</row>
    <row r="485" spans="1:63" s="23" customFormat="1" x14ac:dyDescent="0.35">
      <c r="A485" s="23" t="s">
        <v>5</v>
      </c>
      <c r="B485" s="23" t="s">
        <v>6</v>
      </c>
      <c r="C485" s="56"/>
      <c r="D485" s="56"/>
      <c r="E485" s="56"/>
      <c r="F485" s="56"/>
      <c r="G485" s="56">
        <v>0.29244742321098549</v>
      </c>
      <c r="H485" s="56">
        <v>0.13233800079508806</v>
      </c>
      <c r="I485" s="56">
        <v>7.0301464950159431E-2</v>
      </c>
      <c r="J485" s="56">
        <v>8.9590632305950546E-2</v>
      </c>
      <c r="K485" s="56">
        <v>6.3350422864072664E-2</v>
      </c>
      <c r="L485" s="56">
        <v>0.13986736883167539</v>
      </c>
      <c r="M485" s="56">
        <v>8.9872176765581901E-2</v>
      </c>
      <c r="N485" s="56">
        <v>6.4757489871075213E-2</v>
      </c>
      <c r="O485" s="56">
        <v>6.2214619158868611E-2</v>
      </c>
      <c r="P485" s="56">
        <v>8.8790403997193845E-2</v>
      </c>
      <c r="Q485" s="56">
        <v>0.14205400543168012</v>
      </c>
      <c r="R485" s="56">
        <v>0.14170891411545972</v>
      </c>
      <c r="S485" s="56">
        <v>0.16145393068469982</v>
      </c>
      <c r="T485" s="56">
        <v>0.10652208077950642</v>
      </c>
      <c r="U485" s="56">
        <v>7.0439708577573867E-2</v>
      </c>
      <c r="V485" s="56">
        <v>6.9453997410584334E-2</v>
      </c>
      <c r="W485" s="56">
        <v>4.6161965272460082E-2</v>
      </c>
      <c r="X485" s="56">
        <v>-1.7696852630382898E-2</v>
      </c>
      <c r="Y485" s="56">
        <v>-7.9218638347848813E-2</v>
      </c>
      <c r="Z485" s="56">
        <v>-7.0528371661914058E-2</v>
      </c>
      <c r="AA485" s="56">
        <v>-1</v>
      </c>
      <c r="AB485" s="56">
        <v>-1</v>
      </c>
      <c r="AC485" s="56">
        <v>-1</v>
      </c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</row>
    <row r="486" spans="1:63" s="23" customFormat="1" x14ac:dyDescent="0.35">
      <c r="A486" s="23" t="s">
        <v>7</v>
      </c>
      <c r="B486" s="23" t="s">
        <v>8</v>
      </c>
      <c r="C486" s="56"/>
      <c r="D486" s="56"/>
      <c r="E486" s="56"/>
      <c r="F486" s="56"/>
      <c r="G486" s="56">
        <v>0.18546051361266658</v>
      </c>
      <c r="H486" s="56">
        <v>0.19082573669705316</v>
      </c>
      <c r="I486" s="56">
        <v>9.6263777073358314E-2</v>
      </c>
      <c r="J486" s="56">
        <v>0.11263866669010736</v>
      </c>
      <c r="K486" s="56">
        <v>0.11818802583522836</v>
      </c>
      <c r="L486" s="56">
        <v>0.13972895386874962</v>
      </c>
      <c r="M486" s="56">
        <v>0.1642973806787249</v>
      </c>
      <c r="N486" s="56">
        <v>0.13625015800783724</v>
      </c>
      <c r="O486" s="56">
        <v>9.4255797146106657E-2</v>
      </c>
      <c r="P486" s="56">
        <v>0.15825132771009054</v>
      </c>
      <c r="Q486" s="56">
        <v>0.17935262638333249</v>
      </c>
      <c r="R486" s="56">
        <v>0.17067625259000718</v>
      </c>
      <c r="S486" s="56">
        <v>0.15408284993113752</v>
      </c>
      <c r="T486" s="56">
        <v>-1.8206031590836114E-3</v>
      </c>
      <c r="U486" s="56">
        <v>1.8317987576545125E-2</v>
      </c>
      <c r="V486" s="56">
        <v>6.1721575824528196E-2</v>
      </c>
      <c r="W486" s="56">
        <v>8.2218337976682765E-2</v>
      </c>
      <c r="X486" s="56">
        <v>1.8289902555182147E-2</v>
      </c>
      <c r="Y486" s="56">
        <v>0.15333898627719034</v>
      </c>
      <c r="Z486" s="56">
        <v>5.0570314554069462E-2</v>
      </c>
      <c r="AA486" s="56">
        <v>-1</v>
      </c>
      <c r="AB486" s="56">
        <v>-1</v>
      </c>
      <c r="AC486" s="56">
        <v>-1</v>
      </c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</row>
    <row r="487" spans="1:63" s="23" customFormat="1" x14ac:dyDescent="0.35">
      <c r="A487" s="23" t="s">
        <v>9</v>
      </c>
      <c r="B487" s="23" t="s">
        <v>10</v>
      </c>
      <c r="C487" s="56"/>
      <c r="D487" s="56"/>
      <c r="E487" s="56"/>
      <c r="F487" s="56"/>
      <c r="G487" s="56">
        <v>0.13800564785271563</v>
      </c>
      <c r="H487" s="56">
        <v>0.22565628815628824</v>
      </c>
      <c r="I487" s="56">
        <v>0.20104652404513579</v>
      </c>
      <c r="J487" s="56">
        <v>0.17030665002674272</v>
      </c>
      <c r="K487" s="56">
        <v>0.17566870770222365</v>
      </c>
      <c r="L487" s="56">
        <v>0.20353651702882769</v>
      </c>
      <c r="M487" s="56">
        <v>0.17906997421534632</v>
      </c>
      <c r="N487" s="56">
        <v>0.1780287161518832</v>
      </c>
      <c r="O487" s="56">
        <v>0.16387982785559596</v>
      </c>
      <c r="P487" s="56">
        <v>7.4030005173305824E-2</v>
      </c>
      <c r="Q487" s="56">
        <v>9.6071186185053836E-2</v>
      </c>
      <c r="R487" s="56">
        <v>0.10971016601199435</v>
      </c>
      <c r="S487" s="56">
        <v>0.10174401488477258</v>
      </c>
      <c r="T487" s="56">
        <v>0.20095371128558348</v>
      </c>
      <c r="U487" s="56">
        <v>0.11780759087260639</v>
      </c>
      <c r="V487" s="56">
        <v>0.15485797523670786</v>
      </c>
      <c r="W487" s="56">
        <v>0.15559165873940506</v>
      </c>
      <c r="X487" s="56">
        <v>0.25909437291942417</v>
      </c>
      <c r="Y487" s="56">
        <v>0.12910836650116941</v>
      </c>
      <c r="Z487" s="56">
        <v>1.4707180787326024E-2</v>
      </c>
      <c r="AA487" s="56">
        <v>-1</v>
      </c>
      <c r="AB487" s="56">
        <v>-1</v>
      </c>
      <c r="AC487" s="56">
        <v>-1</v>
      </c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</row>
    <row r="488" spans="1:63" s="23" customFormat="1" x14ac:dyDescent="0.35">
      <c r="A488" s="23" t="s">
        <v>11</v>
      </c>
      <c r="B488" s="23" t="s">
        <v>12</v>
      </c>
      <c r="C488" s="56"/>
      <c r="D488" s="56"/>
      <c r="E488" s="56"/>
      <c r="F488" s="56"/>
      <c r="G488" s="56">
        <v>0.28977169187514651</v>
      </c>
      <c r="H488" s="56">
        <v>0.20473537604456826</v>
      </c>
      <c r="I488" s="56">
        <v>0.19918348831934685</v>
      </c>
      <c r="J488" s="56">
        <v>0.17615329598283469</v>
      </c>
      <c r="K488" s="56">
        <v>9.5188115614403435E-2</v>
      </c>
      <c r="L488" s="56">
        <v>6.1502890173410485E-2</v>
      </c>
      <c r="M488" s="56">
        <v>0.11075805719473442</v>
      </c>
      <c r="N488" s="56">
        <v>0.1513669648060405</v>
      </c>
      <c r="O488" s="56">
        <v>0.19227792112053077</v>
      </c>
      <c r="P488" s="56">
        <v>0.54055035213824154</v>
      </c>
      <c r="Q488" s="56">
        <v>0.50677700585751251</v>
      </c>
      <c r="R488" s="56">
        <v>0.43379327039457749</v>
      </c>
      <c r="S488" s="56">
        <v>0.43901194874252236</v>
      </c>
      <c r="T488" s="56">
        <v>0.32651522292393254</v>
      </c>
      <c r="U488" s="56">
        <v>0.37861905300033905</v>
      </c>
      <c r="V488" s="56">
        <v>0.42183782788206226</v>
      </c>
      <c r="W488" s="56">
        <v>0.36660794465808744</v>
      </c>
      <c r="X488" s="56">
        <v>0.22777659347687051</v>
      </c>
      <c r="Y488" s="56">
        <v>0.11315310589045358</v>
      </c>
      <c r="Z488" s="56">
        <v>1.2273713526992358E-2</v>
      </c>
      <c r="AA488" s="56">
        <v>-1</v>
      </c>
      <c r="AB488" s="56">
        <v>-1</v>
      </c>
      <c r="AC488" s="56">
        <v>-1</v>
      </c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</row>
    <row r="489" spans="1:63" s="23" customFormat="1" x14ac:dyDescent="0.35">
      <c r="A489" s="23" t="s">
        <v>13</v>
      </c>
      <c r="B489" s="23" t="s">
        <v>14</v>
      </c>
      <c r="C489" s="56"/>
      <c r="D489" s="56"/>
      <c r="E489" s="56"/>
      <c r="F489" s="56"/>
      <c r="G489" s="56">
        <v>0.34658148214163864</v>
      </c>
      <c r="H489" s="56">
        <v>0.69864999309043285</v>
      </c>
      <c r="I489" s="56">
        <v>0.81447522434646902</v>
      </c>
      <c r="J489" s="56">
        <v>0.7366019830889956</v>
      </c>
      <c r="K489" s="56">
        <v>0.57760650011390391</v>
      </c>
      <c r="L489" s="56">
        <v>0.27792553191489366</v>
      </c>
      <c r="M489" s="56">
        <v>0.33442640576282123</v>
      </c>
      <c r="N489" s="56">
        <v>0.28352248844052119</v>
      </c>
      <c r="O489" s="56">
        <v>0.32870448364660287</v>
      </c>
      <c r="P489" s="56">
        <v>4.8245199129694383E-2</v>
      </c>
      <c r="Q489" s="56">
        <v>5.3982193933046041E-2</v>
      </c>
      <c r="R489" s="56">
        <v>0.12941433327875118</v>
      </c>
      <c r="S489" s="56">
        <v>0.17205528084189181</v>
      </c>
      <c r="T489" s="56">
        <v>0.36061727280931333</v>
      </c>
      <c r="U489" s="56">
        <v>0.40691052249359783</v>
      </c>
      <c r="V489" s="56">
        <v>0.45539338874927515</v>
      </c>
      <c r="W489" s="56">
        <v>0.41463188477468016</v>
      </c>
      <c r="X489" s="56">
        <v>0.37593685746501304</v>
      </c>
      <c r="Y489" s="56">
        <v>0.2295090874514385</v>
      </c>
      <c r="Z489" s="56">
        <v>8.8925784492777771E-2</v>
      </c>
      <c r="AA489" s="56">
        <v>-1</v>
      </c>
      <c r="AB489" s="56">
        <v>-1</v>
      </c>
      <c r="AC489" s="56">
        <v>-1</v>
      </c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</row>
    <row r="490" spans="1:63" s="23" customFormat="1" x14ac:dyDescent="0.35">
      <c r="A490" s="23" t="s">
        <v>15</v>
      </c>
      <c r="B490" s="23" t="s">
        <v>16</v>
      </c>
      <c r="C490" s="56"/>
      <c r="D490" s="56"/>
      <c r="E490" s="56"/>
      <c r="F490" s="56"/>
      <c r="G490" s="56">
        <v>0.41962401990112408</v>
      </c>
      <c r="H490" s="56">
        <v>0.3960273818875546</v>
      </c>
      <c r="I490" s="56">
        <v>0.25356530262190646</v>
      </c>
      <c r="J490" s="56">
        <v>0.21501684986299652</v>
      </c>
      <c r="K490" s="56">
        <v>0.16183483796553033</v>
      </c>
      <c r="L490" s="56">
        <v>0.1070739549839228</v>
      </c>
      <c r="M490" s="56">
        <v>6.9510145040853732E-2</v>
      </c>
      <c r="N490" s="56">
        <v>6.2367152262947867E-2</v>
      </c>
      <c r="O490" s="56">
        <v>0.12799022509020785</v>
      </c>
      <c r="P490" s="56">
        <v>3.5288992158001742E-2</v>
      </c>
      <c r="Q490" s="56">
        <v>0.12589099681982674</v>
      </c>
      <c r="R490" s="56">
        <v>0.23838571149716969</v>
      </c>
      <c r="S490" s="56">
        <v>0.28615676252052191</v>
      </c>
      <c r="T490" s="56">
        <v>0.27577500350680317</v>
      </c>
      <c r="U490" s="56">
        <v>0.35050810038635105</v>
      </c>
      <c r="V490" s="56">
        <v>0.29181936399101538</v>
      </c>
      <c r="W490" s="56">
        <v>0.23930780365837601</v>
      </c>
      <c r="X490" s="56">
        <v>0.225563496426608</v>
      </c>
      <c r="Y490" s="56">
        <v>2.817510878188334E-2</v>
      </c>
      <c r="Z490" s="56">
        <v>1.265919316708608E-2</v>
      </c>
      <c r="AA490" s="56">
        <v>-1</v>
      </c>
      <c r="AB490" s="56">
        <v>-1</v>
      </c>
      <c r="AC490" s="56">
        <v>-1</v>
      </c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</row>
    <row r="491" spans="1:63" s="23" customFormat="1" x14ac:dyDescent="0.35">
      <c r="A491" s="23" t="s">
        <v>17</v>
      </c>
      <c r="B491" s="23" t="s">
        <v>18</v>
      </c>
      <c r="C491" s="56"/>
      <c r="D491" s="56"/>
      <c r="E491" s="56"/>
      <c r="F491" s="56"/>
      <c r="G491" s="56">
        <v>0.29766001796281816</v>
      </c>
      <c r="H491" s="56">
        <v>0.31174246314373733</v>
      </c>
      <c r="I491" s="56">
        <v>0.1721616001372035</v>
      </c>
      <c r="J491" s="56">
        <v>0.16025651773259608</v>
      </c>
      <c r="K491" s="56">
        <v>0.19813021663387076</v>
      </c>
      <c r="L491" s="56">
        <v>7.927169363179698E-2</v>
      </c>
      <c r="M491" s="56">
        <v>0.20772532699058943</v>
      </c>
      <c r="N491" s="56">
        <v>0.24618958452579975</v>
      </c>
      <c r="O491" s="56">
        <v>0.20655022967326708</v>
      </c>
      <c r="P491" s="56">
        <v>0.31175221922037832</v>
      </c>
      <c r="Q491" s="56">
        <v>0.38592589087123175</v>
      </c>
      <c r="R491" s="56">
        <v>0.31963921850653243</v>
      </c>
      <c r="S491" s="56">
        <v>0.3213025896928503</v>
      </c>
      <c r="T491" s="56">
        <v>0.34645090106656862</v>
      </c>
      <c r="U491" s="56">
        <v>0.3484258690159121</v>
      </c>
      <c r="V491" s="56">
        <v>0.36858239287903904</v>
      </c>
      <c r="W491" s="56">
        <v>0.31015790330457427</v>
      </c>
      <c r="X491" s="56">
        <v>0.29789674952198864</v>
      </c>
      <c r="Y491" s="56">
        <v>0.1884780957204355</v>
      </c>
      <c r="Z491" s="56">
        <v>0.11854789202103833</v>
      </c>
      <c r="AA491" s="56">
        <v>-1</v>
      </c>
      <c r="AB491" s="56">
        <v>-1</v>
      </c>
      <c r="AC491" s="56">
        <v>-1</v>
      </c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</row>
    <row r="492" spans="1:63" s="23" customFormat="1" x14ac:dyDescent="0.35">
      <c r="A492" s="23" t="s">
        <v>19</v>
      </c>
      <c r="B492" s="23" t="s">
        <v>20</v>
      </c>
      <c r="C492" s="56"/>
      <c r="D492" s="56"/>
      <c r="E492" s="56"/>
      <c r="F492" s="56"/>
      <c r="G492" s="56">
        <v>0.27798963879694916</v>
      </c>
      <c r="H492" s="56">
        <v>0.23839921433832556</v>
      </c>
      <c r="I492" s="56">
        <v>0.21739130434782616</v>
      </c>
      <c r="J492" s="56">
        <v>0.30220210636260769</v>
      </c>
      <c r="K492" s="56">
        <v>0.34929482307237558</v>
      </c>
      <c r="L492" s="56">
        <v>0.16584060269627288</v>
      </c>
      <c r="M492" s="56">
        <v>0.242257360959651</v>
      </c>
      <c r="N492" s="56">
        <v>0.18922531916315743</v>
      </c>
      <c r="O492" s="56">
        <v>9.0588554380254926E-2</v>
      </c>
      <c r="P492" s="56">
        <v>0.31357877731485417</v>
      </c>
      <c r="Q492" s="56">
        <v>0.43207654830355957</v>
      </c>
      <c r="R492" s="56">
        <v>0.39253597122302164</v>
      </c>
      <c r="S492" s="56">
        <v>0.34509211256289096</v>
      </c>
      <c r="T492" s="56">
        <v>0.18758495695514266</v>
      </c>
      <c r="U492" s="56">
        <v>0.22377172280626478</v>
      </c>
      <c r="V492" s="56">
        <v>0.28596222150468198</v>
      </c>
      <c r="W492" s="56">
        <v>0.28707759699624535</v>
      </c>
      <c r="X492" s="56">
        <v>0.40284515179593394</v>
      </c>
      <c r="Y492" s="56">
        <v>0.1779202564616309</v>
      </c>
      <c r="Z492" s="56">
        <v>9.6512978249270187E-2</v>
      </c>
      <c r="AA492" s="56">
        <v>-1</v>
      </c>
      <c r="AB492" s="56">
        <v>-1</v>
      </c>
      <c r="AC492" s="56">
        <v>-1</v>
      </c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</row>
    <row r="493" spans="1:63" s="23" customFormat="1" x14ac:dyDescent="0.35">
      <c r="A493" s="23" t="s">
        <v>21</v>
      </c>
      <c r="B493" s="23" t="s">
        <v>22</v>
      </c>
      <c r="C493" s="56"/>
      <c r="D493" s="56"/>
      <c r="E493" s="56"/>
      <c r="F493" s="56"/>
      <c r="G493" s="56">
        <v>0.62300300519339813</v>
      </c>
      <c r="H493" s="56">
        <v>0.9087881626710792</v>
      </c>
      <c r="I493" s="56">
        <v>0.77133023877730889</v>
      </c>
      <c r="J493" s="56">
        <v>0.48601273232168229</v>
      </c>
      <c r="K493" s="56">
        <v>0.3450334820076606</v>
      </c>
      <c r="L493" s="56">
        <v>0.15709356351730586</v>
      </c>
      <c r="M493" s="56">
        <v>0.25428297966174407</v>
      </c>
      <c r="N493" s="56">
        <v>0.36275999525835201</v>
      </c>
      <c r="O493" s="56">
        <v>0.45152514386575704</v>
      </c>
      <c r="P493" s="56">
        <v>0.54281018898931799</v>
      </c>
      <c r="Q493" s="56">
        <v>0.58054980786284371</v>
      </c>
      <c r="R493" s="56">
        <v>0.53734458662310547</v>
      </c>
      <c r="S493" s="56">
        <v>0.46308245951479798</v>
      </c>
      <c r="T493" s="56">
        <v>0.40860673199829578</v>
      </c>
      <c r="U493" s="56">
        <v>0.46381148307462139</v>
      </c>
      <c r="V493" s="56">
        <v>0.41224911452184188</v>
      </c>
      <c r="W493" s="56">
        <v>0.42634804181421093</v>
      </c>
      <c r="X493" s="56">
        <v>0.47595281306715065</v>
      </c>
      <c r="Y493" s="56">
        <v>0.23332694518972796</v>
      </c>
      <c r="Z493" s="56">
        <v>0.20013793968273874</v>
      </c>
      <c r="AA493" s="56">
        <v>-1</v>
      </c>
      <c r="AB493" s="56">
        <v>-1</v>
      </c>
      <c r="AC493" s="56">
        <v>-1</v>
      </c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</row>
    <row r="494" spans="1:63" s="23" customFormat="1" x14ac:dyDescent="0.35">
      <c r="A494" s="23" t="s">
        <v>23</v>
      </c>
      <c r="B494" s="23" t="s">
        <v>24</v>
      </c>
      <c r="C494" s="56"/>
      <c r="D494" s="56"/>
      <c r="E494" s="56"/>
      <c r="F494" s="56"/>
      <c r="G494" s="56">
        <v>0.1820391912673478</v>
      </c>
      <c r="H494" s="56">
        <v>0.23747111159978185</v>
      </c>
      <c r="I494" s="56">
        <v>0.24333795970124905</v>
      </c>
      <c r="J494" s="56">
        <v>0.27544174424055101</v>
      </c>
      <c r="K494" s="56">
        <v>0.29553062685940334</v>
      </c>
      <c r="L494" s="56">
        <v>6.6045919312130996E-2</v>
      </c>
      <c r="M494" s="56">
        <v>8.7624128713730709E-2</v>
      </c>
      <c r="N494" s="56">
        <v>0.11405231673873439</v>
      </c>
      <c r="O494" s="56">
        <v>9.2096461890512238E-2</v>
      </c>
      <c r="P494" s="56">
        <v>0.14565737051792826</v>
      </c>
      <c r="Q494" s="56">
        <v>0.16425691644654528</v>
      </c>
      <c r="R494" s="56">
        <v>0.28378060816844486</v>
      </c>
      <c r="S494" s="56">
        <v>0.29315624899261783</v>
      </c>
      <c r="T494" s="56">
        <v>0.56461260258728618</v>
      </c>
      <c r="U494" s="56">
        <v>0.43668278703206154</v>
      </c>
      <c r="V494" s="56">
        <v>0.40713893465129058</v>
      </c>
      <c r="W494" s="56">
        <v>0.34411068178985427</v>
      </c>
      <c r="X494" s="56">
        <v>0.10410739687055481</v>
      </c>
      <c r="Y494" s="56">
        <v>5.3484602917341917E-2</v>
      </c>
      <c r="Z494" s="56">
        <v>5.3595587470081085E-3</v>
      </c>
      <c r="AA494" s="56">
        <v>-1</v>
      </c>
      <c r="AB494" s="56">
        <v>-1</v>
      </c>
      <c r="AC494" s="56">
        <v>-1</v>
      </c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</row>
    <row r="495" spans="1:63" s="23" customFormat="1" x14ac:dyDescent="0.35">
      <c r="A495" s="23" t="s">
        <v>25</v>
      </c>
      <c r="B495" s="23" t="s">
        <v>26</v>
      </c>
      <c r="C495" s="56"/>
      <c r="D495" s="56"/>
      <c r="E495" s="56"/>
      <c r="F495" s="56"/>
      <c r="G495" s="56">
        <v>0.27774719471283627</v>
      </c>
      <c r="H495" s="56">
        <v>0.14735803512286783</v>
      </c>
      <c r="I495" s="56">
        <v>0.11576001798495383</v>
      </c>
      <c r="J495" s="56">
        <v>7.9841374430652756E-2</v>
      </c>
      <c r="K495" s="56">
        <v>7.4001052083517038E-2</v>
      </c>
      <c r="L495" s="56">
        <v>0.13104960359118767</v>
      </c>
      <c r="M495" s="56">
        <v>9.670662474562719E-2</v>
      </c>
      <c r="N495" s="56">
        <v>8.128776551130068E-2</v>
      </c>
      <c r="O495" s="56">
        <v>8.7845909665273947E-2</v>
      </c>
      <c r="P495" s="56">
        <v>9.5299458729857234E-2</v>
      </c>
      <c r="Q495" s="56">
        <v>0.19236934915036863</v>
      </c>
      <c r="R495" s="56">
        <v>0.25742787813426804</v>
      </c>
      <c r="S495" s="56">
        <v>0.26202206930249594</v>
      </c>
      <c r="T495" s="56">
        <v>8.9236683141131756E-3</v>
      </c>
      <c r="U495" s="56">
        <v>7.1659048131218039E-2</v>
      </c>
      <c r="V495" s="56">
        <v>5.4290492731249307E-2</v>
      </c>
      <c r="W495" s="56">
        <v>9.4082725688843016E-2</v>
      </c>
      <c r="X495" s="56">
        <v>0.24914954415566748</v>
      </c>
      <c r="Y495" s="56">
        <v>0.1339229707690377</v>
      </c>
      <c r="Z495" s="56">
        <v>0.14281065690461658</v>
      </c>
      <c r="AA495" s="56">
        <v>-1</v>
      </c>
      <c r="AB495" s="56">
        <v>-1</v>
      </c>
      <c r="AC495" s="56">
        <v>-1</v>
      </c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</row>
    <row r="496" spans="1:63" s="23" customFormat="1" x14ac:dyDescent="0.35">
      <c r="A496" s="23" t="s">
        <v>27</v>
      </c>
      <c r="B496" s="23" t="s">
        <v>28</v>
      </c>
      <c r="C496" s="56"/>
      <c r="D496" s="56"/>
      <c r="E496" s="56"/>
      <c r="F496" s="56"/>
      <c r="G496" s="56">
        <v>0.33460861703900657</v>
      </c>
      <c r="H496" s="56">
        <v>0.40821664655772549</v>
      </c>
      <c r="I496" s="56">
        <v>0.64455659536966325</v>
      </c>
      <c r="J496" s="56">
        <v>0.53176418931410629</v>
      </c>
      <c r="K496" s="56">
        <v>0.39296624915926048</v>
      </c>
      <c r="L496" s="56">
        <v>0.34699473683162441</v>
      </c>
      <c r="M496" s="56">
        <v>0.15160519089421776</v>
      </c>
      <c r="N496" s="56">
        <v>0.22030714925794359</v>
      </c>
      <c r="O496" s="56">
        <v>6.3837298020083422E-2</v>
      </c>
      <c r="P496" s="56">
        <v>0.15167004475036916</v>
      </c>
      <c r="Q496" s="56">
        <v>0.14389663090257532</v>
      </c>
      <c r="R496" s="56">
        <v>0.24676784123395268</v>
      </c>
      <c r="S496" s="56">
        <v>0.22748321754749035</v>
      </c>
      <c r="T496" s="56">
        <v>0.38701418400113474</v>
      </c>
      <c r="U496" s="56">
        <v>0.28150644783118395</v>
      </c>
      <c r="V496" s="56">
        <v>0.29312703026158315</v>
      </c>
      <c r="W496" s="56">
        <v>0.35105821656797787</v>
      </c>
      <c r="X496" s="56">
        <v>0.40675613142063849</v>
      </c>
      <c r="Y496" s="56">
        <v>0.30497427101200691</v>
      </c>
      <c r="Z496" s="56">
        <v>0.16969656904872088</v>
      </c>
      <c r="AA496" s="56">
        <v>-1</v>
      </c>
      <c r="AB496" s="56">
        <v>-1</v>
      </c>
      <c r="AC496" s="56">
        <v>-1</v>
      </c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</row>
    <row r="497" spans="1:63" s="23" customFormat="1" x14ac:dyDescent="0.35">
      <c r="A497" s="23" t="s">
        <v>29</v>
      </c>
      <c r="B497" s="23" t="s">
        <v>30</v>
      </c>
      <c r="C497" s="56"/>
      <c r="D497" s="56"/>
      <c r="E497" s="56"/>
      <c r="F497" s="56"/>
      <c r="G497" s="56">
        <v>0.4343816040124131</v>
      </c>
      <c r="H497" s="56">
        <v>0.35213746197536366</v>
      </c>
      <c r="I497" s="56">
        <v>0.33987138970496944</v>
      </c>
      <c r="J497" s="56">
        <v>0.30793142774979865</v>
      </c>
      <c r="K497" s="56">
        <v>0.17003518314856958</v>
      </c>
      <c r="L497" s="56">
        <v>3.3681608529484874E-2</v>
      </c>
      <c r="M497" s="56">
        <v>2.1688285305229149E-2</v>
      </c>
      <c r="N497" s="56">
        <v>0.10434047163320415</v>
      </c>
      <c r="O497" s="56">
        <v>0.1828395337356481</v>
      </c>
      <c r="P497" s="56">
        <v>0.69799003003868521</v>
      </c>
      <c r="Q497" s="56">
        <v>0.81534249370309175</v>
      </c>
      <c r="R497" s="56">
        <v>0.81237270660848826</v>
      </c>
      <c r="S497" s="56">
        <v>0.82661450330055009</v>
      </c>
      <c r="T497" s="56">
        <v>0.69683060091558624</v>
      </c>
      <c r="U497" s="56">
        <v>0.64071488466274573</v>
      </c>
      <c r="V497" s="56">
        <v>0.56851466427032515</v>
      </c>
      <c r="W497" s="56">
        <v>0.54240050543707863</v>
      </c>
      <c r="X497" s="56">
        <v>0.74231978908544272</v>
      </c>
      <c r="Y497" s="56">
        <v>0.44313251518040864</v>
      </c>
      <c r="Z497" s="56">
        <v>0.27690573832820253</v>
      </c>
      <c r="AA497" s="56">
        <v>-1</v>
      </c>
      <c r="AB497" s="56">
        <v>-1</v>
      </c>
      <c r="AC497" s="56">
        <v>-1</v>
      </c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</row>
    <row r="498" spans="1:63" s="23" customFormat="1" x14ac:dyDescent="0.35">
      <c r="A498" s="23" t="s">
        <v>31</v>
      </c>
      <c r="B498" s="23" t="s">
        <v>32</v>
      </c>
      <c r="C498" s="56"/>
      <c r="D498" s="56"/>
      <c r="E498" s="56"/>
      <c r="F498" s="56"/>
      <c r="G498" s="56">
        <v>0.31700778177665323</v>
      </c>
      <c r="H498" s="56">
        <v>0.31697965402499584</v>
      </c>
      <c r="I498" s="56">
        <v>0.23407616816502164</v>
      </c>
      <c r="J498" s="56">
        <v>0.23926387912351821</v>
      </c>
      <c r="K498" s="56">
        <v>0.28526161428040409</v>
      </c>
      <c r="L498" s="56">
        <v>0.23566086489111782</v>
      </c>
      <c r="M498" s="56">
        <v>0.26222861819050758</v>
      </c>
      <c r="N498" s="56">
        <v>0.25391270036300417</v>
      </c>
      <c r="O498" s="56">
        <v>0.26507148563566885</v>
      </c>
      <c r="P498" s="56">
        <v>0.22003123808514369</v>
      </c>
      <c r="Q498" s="56">
        <v>0.21160448179508706</v>
      </c>
      <c r="R498" s="56">
        <v>0.24573609526456264</v>
      </c>
      <c r="S498" s="56">
        <v>0.24304075775862177</v>
      </c>
      <c r="T498" s="56">
        <v>0.3429164565148668</v>
      </c>
      <c r="U498" s="56">
        <v>0.32971627113505231</v>
      </c>
      <c r="V498" s="56">
        <v>0.4004612684358837</v>
      </c>
      <c r="W498" s="56">
        <v>0.38030674753093341</v>
      </c>
      <c r="X498" s="56">
        <v>0.64365992236043668</v>
      </c>
      <c r="Y498" s="56">
        <v>0.55401128027265223</v>
      </c>
      <c r="Z498" s="56">
        <v>0.37976859857840917</v>
      </c>
      <c r="AA498" s="56">
        <v>-1</v>
      </c>
      <c r="AB498" s="56">
        <v>-1</v>
      </c>
      <c r="AC498" s="56">
        <v>-1</v>
      </c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</row>
    <row r="499" spans="1:63" s="23" customFormat="1" x14ac:dyDescent="0.35">
      <c r="A499" s="23" t="s">
        <v>33</v>
      </c>
      <c r="B499" s="23" t="s">
        <v>34</v>
      </c>
      <c r="C499" s="56"/>
      <c r="D499" s="56"/>
      <c r="E499" s="56"/>
      <c r="F499" s="56"/>
      <c r="G499" s="56">
        <v>0.51487693794792766</v>
      </c>
      <c r="H499" s="56"/>
      <c r="I499" s="56"/>
      <c r="J499" s="56"/>
      <c r="K499" s="56">
        <v>0.1499663108323932</v>
      </c>
      <c r="L499" s="56"/>
      <c r="M499" s="56"/>
      <c r="N499" s="56"/>
      <c r="O499" s="56">
        <v>0.11123632005697792</v>
      </c>
      <c r="P499" s="56"/>
      <c r="Q499" s="56"/>
      <c r="R499" s="56"/>
      <c r="S499" s="56">
        <v>0.21880263637612996</v>
      </c>
      <c r="T499" s="56"/>
      <c r="U499" s="56"/>
      <c r="V499" s="56"/>
      <c r="W499" s="56">
        <v>0.14708914135433293</v>
      </c>
      <c r="X499" s="56"/>
      <c r="Y499" s="56"/>
      <c r="Z499" s="56">
        <v>0.14535186328666216</v>
      </c>
      <c r="AA499" s="56">
        <v>-1</v>
      </c>
      <c r="AB499" s="56" t="e">
        <v>#DIV/0!</v>
      </c>
      <c r="AC499" s="56">
        <v>-1</v>
      </c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</row>
    <row r="500" spans="1:63" s="23" customFormat="1" x14ac:dyDescent="0.35">
      <c r="A500" s="23" t="s">
        <v>35</v>
      </c>
      <c r="B500" s="23" t="s">
        <v>36</v>
      </c>
      <c r="C500" s="56"/>
      <c r="D500" s="56"/>
      <c r="E500" s="56"/>
      <c r="F500" s="56"/>
      <c r="G500" s="56">
        <v>0.28175613281828626</v>
      </c>
      <c r="H500" s="56"/>
      <c r="I500" s="56"/>
      <c r="J500" s="56"/>
      <c r="K500" s="56">
        <v>0.18972663424821334</v>
      </c>
      <c r="L500" s="56"/>
      <c r="M500" s="56"/>
      <c r="N500" s="56"/>
      <c r="O500" s="56">
        <v>0.10356717209641975</v>
      </c>
      <c r="P500" s="56"/>
      <c r="Q500" s="56"/>
      <c r="R500" s="56"/>
      <c r="S500" s="56">
        <v>0.72996276308520169</v>
      </c>
      <c r="T500" s="56"/>
      <c r="U500" s="56"/>
      <c r="V500" s="56"/>
      <c r="W500" s="56">
        <v>0.37580776231255664</v>
      </c>
      <c r="X500" s="56"/>
      <c r="Y500" s="56">
        <v>0.45113944770404468</v>
      </c>
      <c r="Z500" s="56">
        <v>0.51585218082102635</v>
      </c>
      <c r="AA500" s="56">
        <v>-1</v>
      </c>
      <c r="AB500" s="56" t="e">
        <v>#DIV/0!</v>
      </c>
      <c r="AC500" s="56">
        <v>-1</v>
      </c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</row>
    <row r="501" spans="1:63" s="23" customFormat="1" x14ac:dyDescent="0.35">
      <c r="A501" s="23" t="s">
        <v>37</v>
      </c>
      <c r="B501" s="23" t="s">
        <v>38</v>
      </c>
      <c r="C501" s="56"/>
      <c r="D501" s="56"/>
      <c r="E501" s="56"/>
      <c r="F501" s="56"/>
      <c r="G501" s="56">
        <v>3.0421093543094857E-2</v>
      </c>
      <c r="H501" s="56"/>
      <c r="I501" s="56"/>
      <c r="J501" s="56"/>
      <c r="K501" s="56">
        <v>9.1365961194938228E-2</v>
      </c>
      <c r="L501" s="56"/>
      <c r="M501" s="56"/>
      <c r="N501" s="56"/>
      <c r="O501" s="56">
        <v>0.21225346819352486</v>
      </c>
      <c r="P501" s="56"/>
      <c r="Q501" s="56"/>
      <c r="R501" s="56"/>
      <c r="S501" s="56">
        <v>0.41578632661062653</v>
      </c>
      <c r="T501" s="56"/>
      <c r="U501" s="56"/>
      <c r="V501" s="56"/>
      <c r="W501" s="56">
        <v>0.22895149128271286</v>
      </c>
      <c r="X501" s="56"/>
      <c r="Y501" s="56">
        <v>0.22431849294446971</v>
      </c>
      <c r="Z501" s="56">
        <v>0.1452962316781925</v>
      </c>
      <c r="AA501" s="56">
        <v>-1</v>
      </c>
      <c r="AB501" s="56">
        <v>-1</v>
      </c>
      <c r="AC501" s="56">
        <v>-1</v>
      </c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</row>
    <row r="502" spans="1:63" s="23" customFormat="1" x14ac:dyDescent="0.35">
      <c r="A502" s="23" t="s">
        <v>39</v>
      </c>
      <c r="B502" s="23" t="s">
        <v>40</v>
      </c>
      <c r="C502" s="56"/>
      <c r="D502" s="56"/>
      <c r="E502" s="56"/>
      <c r="F502" s="56"/>
      <c r="G502" s="56">
        <v>0.60347902728008718</v>
      </c>
      <c r="H502" s="56"/>
      <c r="I502" s="56"/>
      <c r="J502" s="56"/>
      <c r="K502" s="56">
        <v>0.28306505605641785</v>
      </c>
      <c r="L502" s="56"/>
      <c r="M502" s="56"/>
      <c r="N502" s="56"/>
      <c r="O502" s="56">
        <v>-5.6852003154088893E-2</v>
      </c>
      <c r="P502" s="56"/>
      <c r="Q502" s="56"/>
      <c r="R502" s="56"/>
      <c r="S502" s="56">
        <v>0.33243191751786738</v>
      </c>
      <c r="T502" s="56"/>
      <c r="U502" s="56"/>
      <c r="V502" s="56"/>
      <c r="W502" s="56">
        <v>0.1801015286309724</v>
      </c>
      <c r="X502" s="56"/>
      <c r="Y502" s="56">
        <v>0.10767508752015931</v>
      </c>
      <c r="Z502" s="56">
        <v>0.19603913718180266</v>
      </c>
      <c r="AA502" s="56">
        <v>-1</v>
      </c>
      <c r="AB502" s="56" t="e">
        <v>#DIV/0!</v>
      </c>
      <c r="AC502" s="56">
        <v>-1</v>
      </c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</row>
    <row r="503" spans="1:63" s="23" customFormat="1" x14ac:dyDescent="0.35">
      <c r="A503" s="23" t="s">
        <v>41</v>
      </c>
      <c r="B503" s="23" t="s">
        <v>42</v>
      </c>
      <c r="C503" s="56"/>
      <c r="D503" s="56"/>
      <c r="E503" s="56"/>
      <c r="F503" s="56"/>
      <c r="G503" s="56">
        <v>0.38427645628383211</v>
      </c>
      <c r="H503" s="56"/>
      <c r="I503" s="56"/>
      <c r="J503" s="56"/>
      <c r="K503" s="56">
        <v>0.38809310869933067</v>
      </c>
      <c r="L503" s="56"/>
      <c r="M503" s="56"/>
      <c r="N503" s="56"/>
      <c r="O503" s="56">
        <v>-4.1147164738414843E-2</v>
      </c>
      <c r="P503" s="56"/>
      <c r="Q503" s="56"/>
      <c r="R503" s="56"/>
      <c r="S503" s="56">
        <v>0.36364420577202639</v>
      </c>
      <c r="T503" s="56"/>
      <c r="U503" s="56"/>
      <c r="V503" s="56"/>
      <c r="W503" s="56">
        <v>7.6708506742134031E-2</v>
      </c>
      <c r="X503" s="56"/>
      <c r="Y503" s="56">
        <v>-2.5771267358466465E-2</v>
      </c>
      <c r="Z503" s="56">
        <v>3.3103731962607519E-2</v>
      </c>
      <c r="AA503" s="56">
        <v>-1</v>
      </c>
      <c r="AB503" s="56">
        <v>-1</v>
      </c>
      <c r="AC503" s="56">
        <v>-1</v>
      </c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</row>
    <row r="504" spans="1:63" s="23" customFormat="1" x14ac:dyDescent="0.35">
      <c r="A504" s="23" t="s">
        <v>43</v>
      </c>
      <c r="B504" s="23" t="s">
        <v>44</v>
      </c>
      <c r="C504" s="56"/>
      <c r="D504" s="56"/>
      <c r="E504" s="56"/>
      <c r="F504" s="56"/>
      <c r="G504" s="56">
        <v>0.32245504131338754</v>
      </c>
      <c r="H504" s="56"/>
      <c r="I504" s="56"/>
      <c r="J504" s="56"/>
      <c r="K504" s="56">
        <v>0.45632468824739281</v>
      </c>
      <c r="L504" s="56"/>
      <c r="M504" s="56"/>
      <c r="N504" s="56"/>
      <c r="O504" s="56">
        <v>1.610195631244915E-2</v>
      </c>
      <c r="P504" s="56"/>
      <c r="Q504" s="56"/>
      <c r="R504" s="56"/>
      <c r="S504" s="56">
        <v>0.35003960088198216</v>
      </c>
      <c r="T504" s="56"/>
      <c r="U504" s="56"/>
      <c r="V504" s="56"/>
      <c r="W504" s="56">
        <v>0.10083372852992301</v>
      </c>
      <c r="X504" s="56"/>
      <c r="Y504" s="56"/>
      <c r="Z504" s="56">
        <v>-5.4646600100326959E-2</v>
      </c>
      <c r="AA504" s="56">
        <v>-1</v>
      </c>
      <c r="AB504" s="56" t="e">
        <v>#DIV/0!</v>
      </c>
      <c r="AC504" s="56" t="e">
        <v>#DIV/0!</v>
      </c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</row>
    <row r="505" spans="1:63" s="23" customFormat="1" x14ac:dyDescent="0.35">
      <c r="A505" s="23" t="s">
        <v>45</v>
      </c>
      <c r="B505" s="23" t="s">
        <v>46</v>
      </c>
      <c r="C505" s="56"/>
      <c r="D505" s="56"/>
      <c r="E505" s="56"/>
      <c r="F505" s="56"/>
      <c r="G505" s="56"/>
      <c r="H505" s="56"/>
      <c r="I505" s="56"/>
      <c r="J505" s="56"/>
      <c r="K505" s="56">
        <v>0.17511334779741095</v>
      </c>
      <c r="L505" s="56"/>
      <c r="M505" s="56"/>
      <c r="N505" s="56"/>
      <c r="O505" s="56">
        <v>3.334175049840904E-2</v>
      </c>
      <c r="P505" s="56"/>
      <c r="Q505" s="56"/>
      <c r="R505" s="56"/>
      <c r="S505" s="56">
        <v>0.30550806668060249</v>
      </c>
      <c r="T505" s="56"/>
      <c r="U505" s="56"/>
      <c r="V505" s="56"/>
      <c r="W505" s="56">
        <v>0.10792120919776482</v>
      </c>
      <c r="X505" s="56"/>
      <c r="Y505" s="56">
        <v>1.6435631677105045E-2</v>
      </c>
      <c r="Z505" s="56">
        <v>9.4927615206428673E-2</v>
      </c>
      <c r="AA505" s="56">
        <v>-1</v>
      </c>
      <c r="AB505" s="56">
        <v>-1</v>
      </c>
      <c r="AC505" s="56">
        <v>-1</v>
      </c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</row>
    <row r="506" spans="1:63" s="23" customFormat="1" x14ac:dyDescent="0.35">
      <c r="A506" s="23" t="s">
        <v>47</v>
      </c>
      <c r="B506" s="23" t="s">
        <v>48</v>
      </c>
      <c r="C506" s="56"/>
      <c r="D506" s="56"/>
      <c r="E506" s="56"/>
      <c r="F506" s="56"/>
      <c r="G506" s="56">
        <v>0.44822509978978697</v>
      </c>
      <c r="H506" s="56"/>
      <c r="I506" s="56"/>
      <c r="J506" s="56"/>
      <c r="K506" s="56">
        <v>0.22273508219836557</v>
      </c>
      <c r="L506" s="56"/>
      <c r="M506" s="56"/>
      <c r="N506" s="56"/>
      <c r="O506" s="56">
        <v>0.12780148765468624</v>
      </c>
      <c r="P506" s="56"/>
      <c r="Q506" s="56"/>
      <c r="R506" s="56"/>
      <c r="S506" s="56">
        <v>0.48223339234898721</v>
      </c>
      <c r="T506" s="56"/>
      <c r="U506" s="56"/>
      <c r="V506" s="56"/>
      <c r="W506" s="56">
        <v>9.5932792007758172E-2</v>
      </c>
      <c r="X506" s="56"/>
      <c r="Y506" s="56"/>
      <c r="Z506" s="56" t="e">
        <v>#DIV/0!</v>
      </c>
      <c r="AA506" s="56">
        <v>-1</v>
      </c>
      <c r="AB506" s="56" t="e">
        <v>#DIV/0!</v>
      </c>
      <c r="AC506" s="56" t="e">
        <v>#DIV/0!</v>
      </c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</row>
    <row r="507" spans="1:63" s="23" customFormat="1" x14ac:dyDescent="0.35">
      <c r="A507" s="23" t="s">
        <v>49</v>
      </c>
      <c r="B507" s="23" t="s">
        <v>50</v>
      </c>
      <c r="C507" s="56"/>
      <c r="D507" s="56"/>
      <c r="E507" s="56"/>
      <c r="F507" s="56"/>
      <c r="G507" s="56">
        <v>0.50581833695884493</v>
      </c>
      <c r="H507" s="56"/>
      <c r="I507" s="56"/>
      <c r="J507" s="56"/>
      <c r="K507" s="56">
        <v>0.15087458657872954</v>
      </c>
      <c r="L507" s="56"/>
      <c r="M507" s="56"/>
      <c r="N507" s="56"/>
      <c r="O507" s="56">
        <v>-3.2517558187661888E-2</v>
      </c>
      <c r="P507" s="56"/>
      <c r="Q507" s="56"/>
      <c r="R507" s="56"/>
      <c r="S507" s="56">
        <v>0.50029716147784198</v>
      </c>
      <c r="T507" s="56"/>
      <c r="U507" s="56"/>
      <c r="V507" s="56"/>
      <c r="W507" s="56">
        <v>0.28583883820404332</v>
      </c>
      <c r="X507" s="56"/>
      <c r="Y507" s="56">
        <v>0.53933461309379727</v>
      </c>
      <c r="Z507" s="56">
        <v>0.54080501486030874</v>
      </c>
      <c r="AA507" s="56">
        <v>-1</v>
      </c>
      <c r="AB507" s="56" t="e">
        <v>#DIV/0!</v>
      </c>
      <c r="AC507" s="56">
        <v>-1</v>
      </c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</row>
    <row r="508" spans="1:63" s="25" customFormat="1" ht="13.15" x14ac:dyDescent="0.4">
      <c r="A508" s="10" t="s">
        <v>85</v>
      </c>
      <c r="B508" s="25" t="s">
        <v>51</v>
      </c>
      <c r="C508" s="57"/>
      <c r="D508" s="57"/>
      <c r="E508" s="57"/>
      <c r="F508" s="57"/>
      <c r="G508" s="57">
        <v>0.2453870494820598</v>
      </c>
      <c r="H508" s="57">
        <v>0.21519559835018476</v>
      </c>
      <c r="I508" s="57">
        <v>0.16971967794285092</v>
      </c>
      <c r="J508" s="57">
        <v>0.16852680052486302</v>
      </c>
      <c r="K508" s="57">
        <v>0.15143318827909824</v>
      </c>
      <c r="L508" s="57">
        <v>0.14299646858819703</v>
      </c>
      <c r="M508" s="57">
        <v>0.13496425419706926</v>
      </c>
      <c r="N508" s="57">
        <v>0.1228210081287211</v>
      </c>
      <c r="O508" s="57">
        <v>0.11728735354713793</v>
      </c>
      <c r="P508" s="57">
        <v>0.17950341825240224</v>
      </c>
      <c r="Q508" s="57">
        <v>0.19729681866099247</v>
      </c>
      <c r="R508" s="57">
        <v>0.20683314581715262</v>
      </c>
      <c r="S508" s="57">
        <v>0.2103800268011351</v>
      </c>
      <c r="T508" s="57">
        <v>0.19927499279411043</v>
      </c>
      <c r="U508" s="57">
        <v>0.19220545870264361</v>
      </c>
      <c r="V508" s="57">
        <v>0.19136965780681314</v>
      </c>
      <c r="W508" s="57">
        <v>0.17088257815259178</v>
      </c>
      <c r="X508" s="57">
        <v>0.18944515770581449</v>
      </c>
      <c r="Y508" s="57">
        <v>9.1911450686081198E-2</v>
      </c>
      <c r="Z508" s="57">
        <v>3.1334215577899949E-2</v>
      </c>
      <c r="AA508" s="57">
        <v>-1</v>
      </c>
      <c r="AB508" s="57">
        <v>-1</v>
      </c>
      <c r="AC508" s="57">
        <v>-1</v>
      </c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</row>
    <row r="509" spans="1:63" s="23" customFormat="1" x14ac:dyDescent="0.35">
      <c r="B509" s="27" t="s">
        <v>52</v>
      </c>
      <c r="C509" s="58"/>
      <c r="D509" s="58"/>
      <c r="E509" s="58"/>
      <c r="F509" s="58"/>
      <c r="G509" s="58">
        <v>0.22182183810319467</v>
      </c>
      <c r="H509" s="58">
        <v>0.17605878301849209</v>
      </c>
      <c r="I509" s="58">
        <v>0.12784159229145886</v>
      </c>
      <c r="J509" s="58">
        <v>0.13323051181415724</v>
      </c>
      <c r="K509" s="58">
        <v>0.12112010959540709</v>
      </c>
      <c r="L509" s="58">
        <v>0.1469292939069835</v>
      </c>
      <c r="M509" s="58">
        <v>0.12298422357718697</v>
      </c>
      <c r="N509" s="58">
        <v>0.10282235093420233</v>
      </c>
      <c r="O509" s="58">
        <v>9.3568078411476741E-2</v>
      </c>
      <c r="P509" s="58">
        <v>0.15214987974176131</v>
      </c>
      <c r="Q509" s="58">
        <v>0.15763299824205079</v>
      </c>
      <c r="R509" s="58">
        <v>0.16201849456400219</v>
      </c>
      <c r="S509" s="58">
        <v>0.1661395591248831</v>
      </c>
      <c r="T509" s="58">
        <v>0.15433550145029451</v>
      </c>
      <c r="U509" s="58">
        <v>0.12721911484201498</v>
      </c>
      <c r="V509" s="58">
        <v>0.1202217604918483</v>
      </c>
      <c r="W509" s="58">
        <v>0.10258187826522702</v>
      </c>
      <c r="X509" s="58">
        <v>0.13469378690246159</v>
      </c>
      <c r="Y509" s="58">
        <v>5.7055878727237719E-2</v>
      </c>
      <c r="Z509" s="58">
        <v>2.1331280659639962E-3</v>
      </c>
      <c r="AA509" s="58">
        <v>-1</v>
      </c>
      <c r="AB509" s="58">
        <v>-1</v>
      </c>
      <c r="AC509" s="58">
        <v>-1</v>
      </c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  <c r="BE509" s="28"/>
      <c r="BF509" s="28"/>
      <c r="BG509" s="28"/>
      <c r="BH509" s="28"/>
      <c r="BI509" s="28"/>
      <c r="BJ509" s="28"/>
      <c r="BK509" s="28"/>
    </row>
    <row r="510" spans="1:63" s="23" customFormat="1" x14ac:dyDescent="0.35">
      <c r="B510" s="27" t="s">
        <v>53</v>
      </c>
      <c r="C510" s="58"/>
      <c r="D510" s="58"/>
      <c r="E510" s="58"/>
      <c r="F510" s="58"/>
      <c r="G510" s="58">
        <v>0.32335702639428932</v>
      </c>
      <c r="H510" s="58">
        <v>0.33708756404766604</v>
      </c>
      <c r="I510" s="58">
        <v>0.29398997339291677</v>
      </c>
      <c r="J510" s="58">
        <v>0.2723274437783425</v>
      </c>
      <c r="K510" s="58">
        <v>0.24077238974056447</v>
      </c>
      <c r="L510" s="58">
        <v>0.12568654266277113</v>
      </c>
      <c r="M510" s="58">
        <v>0.1692478319473365</v>
      </c>
      <c r="N510" s="58">
        <v>0.17693489796900175</v>
      </c>
      <c r="O510" s="58">
        <v>0.18750607085673554</v>
      </c>
      <c r="P510" s="58">
        <v>0.25502143430752078</v>
      </c>
      <c r="Q510" s="58">
        <v>0.30317994356414157</v>
      </c>
      <c r="R510" s="58">
        <v>0.3210652150793869</v>
      </c>
      <c r="S510" s="58">
        <v>0.32344541585057618</v>
      </c>
      <c r="T510" s="58">
        <v>0.3058856648770385</v>
      </c>
      <c r="U510" s="58">
        <v>0.34237397922594681</v>
      </c>
      <c r="V510" s="58">
        <v>0.35151582010518911</v>
      </c>
      <c r="W510" s="58">
        <v>0.32080966672454125</v>
      </c>
      <c r="X510" s="58">
        <v>0.29504334570315516</v>
      </c>
      <c r="Y510" s="58">
        <v>0.14405757339711989</v>
      </c>
      <c r="Z510" s="58">
        <v>7.4810332389867007E-2</v>
      </c>
      <c r="AA510" s="58">
        <v>-1</v>
      </c>
      <c r="AB510" s="58">
        <v>-1</v>
      </c>
      <c r="AC510" s="58">
        <v>-1</v>
      </c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  <c r="BE510" s="28"/>
      <c r="BF510" s="28"/>
      <c r="BG510" s="28"/>
      <c r="BH510" s="28"/>
      <c r="BI510" s="28"/>
      <c r="BJ510" s="28"/>
      <c r="BK510" s="28"/>
    </row>
    <row r="511" spans="1:63" s="23" customFormat="1" x14ac:dyDescent="0.35">
      <c r="B511" s="27" t="s">
        <v>54</v>
      </c>
      <c r="C511" s="58"/>
      <c r="D511" s="58"/>
      <c r="E511" s="58"/>
      <c r="F511" s="58"/>
      <c r="G511" s="58">
        <v>0.34980986124992985</v>
      </c>
      <c r="H511" s="58">
        <v>0.36915413266552433</v>
      </c>
      <c r="I511" s="58">
        <v>0.45756517691232346</v>
      </c>
      <c r="J511" s="58">
        <v>0.39937446329075676</v>
      </c>
      <c r="K511" s="58">
        <v>0.32048569268364457</v>
      </c>
      <c r="L511" s="58">
        <v>0.24264825681767088</v>
      </c>
      <c r="M511" s="58">
        <v>0.1494328797430946</v>
      </c>
      <c r="N511" s="58">
        <v>0.20261170551657859</v>
      </c>
      <c r="O511" s="58">
        <v>0.13314996123195422</v>
      </c>
      <c r="P511" s="58">
        <v>0.27778731940334178</v>
      </c>
      <c r="Q511" s="58">
        <v>0.29168046852283891</v>
      </c>
      <c r="R511" s="58">
        <v>0.36185658366064222</v>
      </c>
      <c r="S511" s="58">
        <v>0.34702362619751081</v>
      </c>
      <c r="T511" s="58">
        <v>0.45693298115253977</v>
      </c>
      <c r="U511" s="58">
        <v>0.39114268390420914</v>
      </c>
      <c r="V511" s="58">
        <v>0.39241578545658884</v>
      </c>
      <c r="W511" s="58">
        <v>0.40814754110047113</v>
      </c>
      <c r="X511" s="58">
        <v>0.56515317727739522</v>
      </c>
      <c r="Y511" s="58">
        <v>0.40738115279540899</v>
      </c>
      <c r="Z511" s="58">
        <v>0.250796863460226</v>
      </c>
      <c r="AA511" s="58">
        <v>-1</v>
      </c>
      <c r="AB511" s="58">
        <v>-1</v>
      </c>
      <c r="AC511" s="58">
        <v>-1</v>
      </c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  <c r="BE511" s="28"/>
      <c r="BF511" s="28"/>
      <c r="BG511" s="28"/>
      <c r="BH511" s="28"/>
      <c r="BI511" s="28"/>
      <c r="BJ511" s="28"/>
      <c r="BK511" s="28"/>
    </row>
    <row r="512" spans="1:63" s="23" customFormat="1" x14ac:dyDescent="0.35">
      <c r="A512" s="29"/>
      <c r="B512" s="30" t="s">
        <v>55</v>
      </c>
      <c r="C512" s="59"/>
      <c r="D512" s="59"/>
      <c r="E512" s="59"/>
      <c r="F512" s="59"/>
      <c r="G512" s="59"/>
      <c r="H512" s="59"/>
      <c r="I512" s="59"/>
      <c r="J512" s="59"/>
      <c r="K512" s="59">
        <v>0.27043391710852482</v>
      </c>
      <c r="L512" s="59"/>
      <c r="M512" s="59"/>
      <c r="N512" s="59"/>
      <c r="O512" s="59">
        <v>1.4821601013431662E-2</v>
      </c>
      <c r="P512" s="59"/>
      <c r="Q512" s="59"/>
      <c r="R512" s="59"/>
      <c r="S512" s="59">
        <v>0.40483769581440154</v>
      </c>
      <c r="T512" s="59"/>
      <c r="U512" s="59"/>
      <c r="V512" s="59"/>
      <c r="W512" s="59">
        <v>-7.6160916017404823E-2</v>
      </c>
      <c r="X512" s="59"/>
      <c r="Y512" s="59"/>
      <c r="Z512" s="59" t="e">
        <v>#DIV/0!</v>
      </c>
      <c r="AA512" s="59">
        <v>-1</v>
      </c>
      <c r="AB512" s="59" t="e">
        <v>#DIV/0!</v>
      </c>
      <c r="AC512" s="59" t="e">
        <v>#DIV/0!</v>
      </c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</row>
    <row r="514" spans="1:63" x14ac:dyDescent="0.35">
      <c r="A514" s="3" t="s">
        <v>188</v>
      </c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</row>
    <row r="515" spans="1:63" s="23" customFormat="1" x14ac:dyDescent="0.35">
      <c r="A515" s="23" t="s">
        <v>1</v>
      </c>
      <c r="B515" s="23" t="s">
        <v>2</v>
      </c>
      <c r="C515" s="56"/>
      <c r="D515" s="56"/>
      <c r="E515" s="56"/>
      <c r="F515" s="56"/>
      <c r="G515" s="56">
        <v>0.34402345931856271</v>
      </c>
      <c r="H515" s="56">
        <v>0.33959648852610513</v>
      </c>
      <c r="I515" s="56">
        <v>0.27648445557683798</v>
      </c>
      <c r="J515" s="56">
        <v>0.24466917902971907</v>
      </c>
      <c r="K515" s="56">
        <v>0.21440692640692638</v>
      </c>
      <c r="L515" s="56">
        <v>6.1393423775580658E-2</v>
      </c>
      <c r="M515" s="56">
        <v>7.4219426328850924E-2</v>
      </c>
      <c r="N515" s="56">
        <v>7.0366395830139483E-2</v>
      </c>
      <c r="O515" s="56">
        <v>6.7729424513774061E-2</v>
      </c>
      <c r="P515" s="56">
        <v>0.10376949740034669</v>
      </c>
      <c r="Q515" s="56">
        <v>0.10100467415247416</v>
      </c>
      <c r="R515" s="56">
        <v>0.10104554568891433</v>
      </c>
      <c r="S515" s="56">
        <v>0.10443097139499469</v>
      </c>
      <c r="T515" s="56">
        <v>5.7899901864573167E-2</v>
      </c>
      <c r="U515" s="56">
        <v>5.7287854389303616E-2</v>
      </c>
      <c r="V515" s="56">
        <v>4.9300813008130051E-2</v>
      </c>
      <c r="W515" s="56">
        <v>2.3433532441778926E-2</v>
      </c>
      <c r="X515" s="56">
        <v>-5.6029684601113128E-2</v>
      </c>
      <c r="Y515" s="56">
        <v>-0.37845571606590667</v>
      </c>
      <c r="Z515" s="56">
        <v>-0.54757329696894563</v>
      </c>
      <c r="AA515" s="56">
        <v>-1</v>
      </c>
      <c r="AB515" s="56">
        <v>-1</v>
      </c>
      <c r="AC515" s="56">
        <v>-1</v>
      </c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</row>
    <row r="516" spans="1:63" s="23" customFormat="1" x14ac:dyDescent="0.35">
      <c r="A516" s="23" t="s">
        <v>3</v>
      </c>
      <c r="B516" s="23" t="s">
        <v>4</v>
      </c>
      <c r="C516" s="56"/>
      <c r="D516" s="56"/>
      <c r="E516" s="56"/>
      <c r="F516" s="56"/>
      <c r="G516" s="56">
        <v>0.31937486386408187</v>
      </c>
      <c r="H516" s="56">
        <v>0.32757994186046502</v>
      </c>
      <c r="I516" s="56">
        <v>0.2987857762359063</v>
      </c>
      <c r="J516" s="56">
        <v>0.26657653089966771</v>
      </c>
      <c r="K516" s="56">
        <v>0.24780222047959066</v>
      </c>
      <c r="L516" s="56">
        <v>9.6482824688654656E-2</v>
      </c>
      <c r="M516" s="56">
        <v>5.375626043405668E-2</v>
      </c>
      <c r="N516" s="56">
        <v>5.0304674643063541E-2</v>
      </c>
      <c r="O516" s="56">
        <v>4.6803162107630802E-2</v>
      </c>
      <c r="P516" s="56">
        <v>7.289066400399391E-2</v>
      </c>
      <c r="Q516" s="56">
        <v>9.1951837769328248E-2</v>
      </c>
      <c r="R516" s="56">
        <v>0.10032184297450675</v>
      </c>
      <c r="S516" s="56">
        <v>0.10537790697674421</v>
      </c>
      <c r="T516" s="56">
        <v>8.0618892508143247E-2</v>
      </c>
      <c r="U516" s="56">
        <v>5.8209041843189535E-2</v>
      </c>
      <c r="V516" s="56">
        <v>4.5837663087403335E-2</v>
      </c>
      <c r="W516" s="56">
        <v>3.773261298344921E-2</v>
      </c>
      <c r="X516" s="56">
        <v>-3.9078479922488918E-2</v>
      </c>
      <c r="Y516" s="56">
        <v>-0.26735768344850275</v>
      </c>
      <c r="Z516" s="56">
        <v>-0.46695370574814166</v>
      </c>
      <c r="AA516" s="56">
        <v>-1</v>
      </c>
      <c r="AB516" s="56">
        <v>-1</v>
      </c>
      <c r="AC516" s="56">
        <v>-1</v>
      </c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</row>
    <row r="517" spans="1:63" s="23" customFormat="1" x14ac:dyDescent="0.35">
      <c r="A517" s="23" t="s">
        <v>5</v>
      </c>
      <c r="B517" s="23" t="s">
        <v>6</v>
      </c>
      <c r="C517" s="56"/>
      <c r="D517" s="56"/>
      <c r="E517" s="56"/>
      <c r="F517" s="56"/>
      <c r="G517" s="56">
        <v>0.36775233795549833</v>
      </c>
      <c r="H517" s="56">
        <v>0.29431094680632564</v>
      </c>
      <c r="I517" s="56">
        <v>0.23052011776251224</v>
      </c>
      <c r="J517" s="56">
        <v>0.21500159591445889</v>
      </c>
      <c r="K517" s="56">
        <v>0.19649172443061258</v>
      </c>
      <c r="L517" s="56">
        <v>0.12281815296731202</v>
      </c>
      <c r="M517" s="56">
        <v>8.9161815136773237E-2</v>
      </c>
      <c r="N517" s="56">
        <v>8.5167866337414022E-2</v>
      </c>
      <c r="O517" s="56">
        <v>7.2988098053125228E-2</v>
      </c>
      <c r="P517" s="56">
        <v>2.5014132278123213E-2</v>
      </c>
      <c r="Q517" s="56">
        <v>5.8578018598520964E-2</v>
      </c>
      <c r="R517" s="56">
        <v>5.1515444950130718E-2</v>
      </c>
      <c r="S517" s="56">
        <v>6.0750752956732601E-2</v>
      </c>
      <c r="T517" s="56">
        <v>5.5425341238108272E-2</v>
      </c>
      <c r="U517" s="56">
        <v>4.1640727675174682E-2</v>
      </c>
      <c r="V517" s="56">
        <v>2.1594990330601416E-2</v>
      </c>
      <c r="W517" s="56">
        <v>6.7520775623268747E-3</v>
      </c>
      <c r="X517" s="56">
        <v>-3.474853037230563E-2</v>
      </c>
      <c r="Y517" s="56">
        <v>-0.39763596520353273</v>
      </c>
      <c r="Z517" s="56">
        <v>-0.55180961824491814</v>
      </c>
      <c r="AA517" s="56">
        <v>-1</v>
      </c>
      <c r="AB517" s="56">
        <v>-1</v>
      </c>
      <c r="AC517" s="56">
        <v>-1</v>
      </c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</row>
    <row r="518" spans="1:63" s="23" customFormat="1" x14ac:dyDescent="0.35">
      <c r="A518" s="23" t="s">
        <v>7</v>
      </c>
      <c r="B518" s="23" t="s">
        <v>8</v>
      </c>
      <c r="C518" s="56"/>
      <c r="D518" s="56"/>
      <c r="E518" s="56"/>
      <c r="F518" s="56"/>
      <c r="G518" s="56">
        <v>0.28909393645067305</v>
      </c>
      <c r="H518" s="56">
        <v>0.35998129967274428</v>
      </c>
      <c r="I518" s="56">
        <v>0.28773097670148062</v>
      </c>
      <c r="J518" s="56">
        <v>0.25964523281596463</v>
      </c>
      <c r="K518" s="56">
        <v>0.23378720198051783</v>
      </c>
      <c r="L518" s="56">
        <v>3.0594706084565049E-2</v>
      </c>
      <c r="M518" s="56">
        <v>5.579322638146178E-2</v>
      </c>
      <c r="N518" s="56">
        <v>4.8641671067300329E-2</v>
      </c>
      <c r="O518" s="56">
        <v>4.5365321701199557E-2</v>
      </c>
      <c r="P518" s="56">
        <v>0.10673782521681119</v>
      </c>
      <c r="Q518" s="56">
        <v>0.11649501941583651</v>
      </c>
      <c r="R518" s="56">
        <v>0.10222694717994618</v>
      </c>
      <c r="S518" s="56">
        <v>9.4262466096390662E-2</v>
      </c>
      <c r="T518" s="56">
        <v>2.5316455696202445E-2</v>
      </c>
      <c r="U518" s="56">
        <v>2.4421593830334265E-2</v>
      </c>
      <c r="V518" s="56">
        <v>3.5179450733539674E-2</v>
      </c>
      <c r="W518" s="56">
        <v>1.9447834045149381E-2</v>
      </c>
      <c r="X518" s="56">
        <v>-5.7319223985891066E-3</v>
      </c>
      <c r="Y518" s="56">
        <v>-0.44165621079046424</v>
      </c>
      <c r="Z518" s="56">
        <v>-0.59229109454688111</v>
      </c>
      <c r="AA518" s="56">
        <v>-1</v>
      </c>
      <c r="AB518" s="56">
        <v>-1</v>
      </c>
      <c r="AC518" s="56">
        <v>-1</v>
      </c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</row>
    <row r="519" spans="1:63" s="23" customFormat="1" x14ac:dyDescent="0.35">
      <c r="A519" s="23" t="s">
        <v>9</v>
      </c>
      <c r="B519" s="23" t="s">
        <v>10</v>
      </c>
      <c r="C519" s="56"/>
      <c r="D519" s="56"/>
      <c r="E519" s="56"/>
      <c r="F519" s="56"/>
      <c r="G519" s="56">
        <v>0.38998600528689153</v>
      </c>
      <c r="H519" s="56">
        <v>0.3468030690537085</v>
      </c>
      <c r="I519" s="56">
        <v>0.28595478595478596</v>
      </c>
      <c r="J519" s="56">
        <v>0.25216718266253868</v>
      </c>
      <c r="K519" s="56">
        <v>0.22116567848752666</v>
      </c>
      <c r="L519" s="56">
        <v>0.10938093429548035</v>
      </c>
      <c r="M519" s="56">
        <v>0.10716289508135413</v>
      </c>
      <c r="N519" s="56">
        <v>9.9270614414637137E-2</v>
      </c>
      <c r="O519" s="56">
        <v>9.4631733235617466E-2</v>
      </c>
      <c r="P519" s="56">
        <v>0.10133515919205749</v>
      </c>
      <c r="Q519" s="56">
        <v>9.425675675675671E-2</v>
      </c>
      <c r="R519" s="56">
        <v>9.4354475933423387E-2</v>
      </c>
      <c r="S519" s="56">
        <v>7.3060507155410459E-2</v>
      </c>
      <c r="T519" s="56">
        <v>9.605222256760948E-2</v>
      </c>
      <c r="U519" s="56">
        <v>0.12534732942266125</v>
      </c>
      <c r="V519" s="56">
        <v>0.12228958997019834</v>
      </c>
      <c r="W519" s="56">
        <v>9.0235532678209385E-2</v>
      </c>
      <c r="X519" s="56">
        <v>-8.0544526375496361E-2</v>
      </c>
      <c r="Y519" s="56">
        <v>-0.38422496570644715</v>
      </c>
      <c r="Z519" s="56">
        <v>-0.55324603973995057</v>
      </c>
      <c r="AA519" s="56">
        <v>-1</v>
      </c>
      <c r="AB519" s="56">
        <v>-1</v>
      </c>
      <c r="AC519" s="56">
        <v>-1</v>
      </c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</row>
    <row r="520" spans="1:63" s="23" customFormat="1" x14ac:dyDescent="0.35">
      <c r="A520" s="23" t="s">
        <v>11</v>
      </c>
      <c r="B520" s="23" t="s">
        <v>12</v>
      </c>
      <c r="C520" s="56"/>
      <c r="D520" s="56"/>
      <c r="E520" s="56"/>
      <c r="F520" s="56"/>
      <c r="G520" s="56">
        <v>0.4666506140139659</v>
      </c>
      <c r="H520" s="56">
        <v>0.39880507841672896</v>
      </c>
      <c r="I520" s="56">
        <v>0.32990422135509045</v>
      </c>
      <c r="J520" s="56">
        <v>0.28201046167841715</v>
      </c>
      <c r="K520" s="56">
        <v>0.24035462157281229</v>
      </c>
      <c r="L520" s="56">
        <v>7.5814201815269655E-2</v>
      </c>
      <c r="M520" s="56">
        <v>9.789277140570829E-2</v>
      </c>
      <c r="N520" s="56">
        <v>0.13819407486251545</v>
      </c>
      <c r="O520" s="56">
        <v>0.13553937789543347</v>
      </c>
      <c r="P520" s="56">
        <v>0.26848635235731999</v>
      </c>
      <c r="Q520" s="56">
        <v>0.26360544217687076</v>
      </c>
      <c r="R520" s="56">
        <v>0.21306109725685785</v>
      </c>
      <c r="S520" s="56">
        <v>0.21517659400862565</v>
      </c>
      <c r="T520" s="56">
        <v>0.20305164319248825</v>
      </c>
      <c r="U520" s="56">
        <v>0.20476831378581051</v>
      </c>
      <c r="V520" s="56">
        <v>0.19080046254657579</v>
      </c>
      <c r="W520" s="56">
        <v>0.14426858513189456</v>
      </c>
      <c r="X520" s="56">
        <v>8.8455284552845459E-2</v>
      </c>
      <c r="Y520" s="56">
        <v>-0.18081710820300034</v>
      </c>
      <c r="Z520" s="56">
        <v>-0.40386275356063872</v>
      </c>
      <c r="AA520" s="56">
        <v>-1</v>
      </c>
      <c r="AB520" s="56">
        <v>-1</v>
      </c>
      <c r="AC520" s="56">
        <v>-1</v>
      </c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</row>
    <row r="521" spans="1:63" s="23" customFormat="1" x14ac:dyDescent="0.35">
      <c r="A521" s="23" t="s">
        <v>13</v>
      </c>
      <c r="B521" s="23" t="s">
        <v>14</v>
      </c>
      <c r="C521" s="56"/>
      <c r="D521" s="56"/>
      <c r="E521" s="56"/>
      <c r="F521" s="56"/>
      <c r="G521" s="56">
        <v>0.47221138985557665</v>
      </c>
      <c r="H521" s="56">
        <v>0.47716922689767105</v>
      </c>
      <c r="I521" s="56">
        <v>0.39840425531914891</v>
      </c>
      <c r="J521" s="56">
        <v>0.34002633311389063</v>
      </c>
      <c r="K521" s="56">
        <v>0.33954789093451421</v>
      </c>
      <c r="L521" s="56">
        <v>0.23082942097026593</v>
      </c>
      <c r="M521" s="56">
        <v>0.32788132369722334</v>
      </c>
      <c r="N521" s="56">
        <v>0.37116187668877432</v>
      </c>
      <c r="O521" s="56">
        <v>0.3623869171885874</v>
      </c>
      <c r="P521" s="56">
        <v>0.36045772409408783</v>
      </c>
      <c r="Q521" s="56">
        <v>0.23746777427671151</v>
      </c>
      <c r="R521" s="56">
        <v>0.18093873163740604</v>
      </c>
      <c r="S521" s="56">
        <v>0.16268675775762986</v>
      </c>
      <c r="T521" s="56">
        <v>0.28411214953271036</v>
      </c>
      <c r="U521" s="56">
        <v>0.38055555555555554</v>
      </c>
      <c r="V521" s="56">
        <v>0.43021844660194164</v>
      </c>
      <c r="W521" s="56">
        <v>0.42284459088412962</v>
      </c>
      <c r="X521" s="56">
        <v>0.2106986899563319</v>
      </c>
      <c r="Y521" s="56">
        <v>-0.18091884641180411</v>
      </c>
      <c r="Z521" s="56">
        <v>-0.43869325413661431</v>
      </c>
      <c r="AA521" s="56">
        <v>-1</v>
      </c>
      <c r="AB521" s="56">
        <v>-1</v>
      </c>
      <c r="AC521" s="56">
        <v>-1</v>
      </c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</row>
    <row r="522" spans="1:63" s="23" customFormat="1" x14ac:dyDescent="0.35">
      <c r="A522" s="23" t="s">
        <v>15</v>
      </c>
      <c r="B522" s="23" t="s">
        <v>16</v>
      </c>
      <c r="C522" s="56"/>
      <c r="D522" s="56"/>
      <c r="E522" s="56"/>
      <c r="F522" s="56"/>
      <c r="G522" s="56">
        <v>0.59811863078129091</v>
      </c>
      <c r="H522" s="56">
        <v>0.48689436060365376</v>
      </c>
      <c r="I522" s="56">
        <v>0.35863042710907167</v>
      </c>
      <c r="J522" s="56">
        <v>0.33554741181859815</v>
      </c>
      <c r="K522" s="56">
        <v>0.27943100065402215</v>
      </c>
      <c r="L522" s="56">
        <v>3.685897435897445E-2</v>
      </c>
      <c r="M522" s="56">
        <v>4.2348661990127212E-2</v>
      </c>
      <c r="N522" s="56">
        <v>2.4352598182129981E-2</v>
      </c>
      <c r="O522" s="56">
        <v>2.2875399361022453E-2</v>
      </c>
      <c r="P522" s="56">
        <v>9.2735703245749646E-2</v>
      </c>
      <c r="Q522" s="56">
        <v>8.9481555333998042E-2</v>
      </c>
      <c r="R522" s="56">
        <v>0.11284111836598032</v>
      </c>
      <c r="S522" s="56">
        <v>0.12506246876561722</v>
      </c>
      <c r="T522" s="56">
        <v>0.15322960867515323</v>
      </c>
      <c r="U522" s="56">
        <v>0.1546556851978953</v>
      </c>
      <c r="V522" s="56">
        <v>0.13344365879344067</v>
      </c>
      <c r="W522" s="56">
        <v>0.10694058856191013</v>
      </c>
      <c r="X522" s="56">
        <v>2.2076860179885527E-2</v>
      </c>
      <c r="Y522" s="56">
        <v>-0.30770754903903308</v>
      </c>
      <c r="Z522" s="56">
        <v>-0.49641624634988057</v>
      </c>
      <c r="AA522" s="56">
        <v>-1</v>
      </c>
      <c r="AB522" s="56">
        <v>-1</v>
      </c>
      <c r="AC522" s="56">
        <v>-1</v>
      </c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</row>
    <row r="523" spans="1:63" s="23" customFormat="1" x14ac:dyDescent="0.35">
      <c r="A523" s="23" t="s">
        <v>17</v>
      </c>
      <c r="B523" s="23" t="s">
        <v>18</v>
      </c>
      <c r="C523" s="56"/>
      <c r="D523" s="56"/>
      <c r="E523" s="56"/>
      <c r="F523" s="56"/>
      <c r="G523" s="56">
        <v>0.44280401012437087</v>
      </c>
      <c r="H523" s="56">
        <v>0.41047989413735375</v>
      </c>
      <c r="I523" s="56">
        <v>0.3486817068173953</v>
      </c>
      <c r="J523" s="56">
        <v>0.29616539330715774</v>
      </c>
      <c r="K523" s="56">
        <v>0.27743275616833873</v>
      </c>
      <c r="L523" s="56">
        <v>1.087767851180832E-2</v>
      </c>
      <c r="M523" s="56">
        <v>5.2665386775874623E-2</v>
      </c>
      <c r="N523" s="56">
        <v>7.8848700972332209E-2</v>
      </c>
      <c r="O523" s="56">
        <v>8.8686481303930975E-2</v>
      </c>
      <c r="P523" s="56">
        <v>0.24852844996729884</v>
      </c>
      <c r="Q523" s="56">
        <v>0.23069738480697377</v>
      </c>
      <c r="R523" s="56">
        <v>0.22005234548016905</v>
      </c>
      <c r="S523" s="56">
        <v>0.1958021429619845</v>
      </c>
      <c r="T523" s="56">
        <v>0.19119958093242539</v>
      </c>
      <c r="U523" s="56">
        <v>0.13660511004300524</v>
      </c>
      <c r="V523" s="56">
        <v>0.1057755775577558</v>
      </c>
      <c r="W523" s="56">
        <v>0.10175524733030561</v>
      </c>
      <c r="X523" s="56">
        <v>5.9366754617414141E-2</v>
      </c>
      <c r="Y523" s="56">
        <v>-0.20988203872690847</v>
      </c>
      <c r="Z523" s="56">
        <v>-0.41829577674973883</v>
      </c>
      <c r="AA523" s="56">
        <v>-1</v>
      </c>
      <c r="AB523" s="56">
        <v>-1</v>
      </c>
      <c r="AC523" s="56">
        <v>-1</v>
      </c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</row>
    <row r="524" spans="1:63" s="23" customFormat="1" x14ac:dyDescent="0.35">
      <c r="A524" s="23" t="s">
        <v>19</v>
      </c>
      <c r="B524" s="23" t="s">
        <v>20</v>
      </c>
      <c r="C524" s="56"/>
      <c r="D524" s="56"/>
      <c r="E524" s="56"/>
      <c r="F524" s="56"/>
      <c r="G524" s="56">
        <v>0.44993215739484405</v>
      </c>
      <c r="H524" s="56">
        <v>0.36669542709232106</v>
      </c>
      <c r="I524" s="56">
        <v>0.33922697368421062</v>
      </c>
      <c r="J524" s="56">
        <v>0.28878970858493047</v>
      </c>
      <c r="K524" s="56">
        <v>0.24424480628860201</v>
      </c>
      <c r="L524" s="56">
        <v>0.12436868686868685</v>
      </c>
      <c r="M524" s="56">
        <v>0.10162726435369973</v>
      </c>
      <c r="N524" s="56">
        <v>0.12100224078223665</v>
      </c>
      <c r="O524" s="56">
        <v>0.12635379061371843</v>
      </c>
      <c r="P524" s="56">
        <v>0.19876473891072433</v>
      </c>
      <c r="Q524" s="56">
        <v>0.2123745819397993</v>
      </c>
      <c r="R524" s="56">
        <v>0.18044702889333086</v>
      </c>
      <c r="S524" s="56">
        <v>0.17881944444444442</v>
      </c>
      <c r="T524" s="56">
        <v>0.16065573770491803</v>
      </c>
      <c r="U524" s="56">
        <v>0.16436781609195394</v>
      </c>
      <c r="V524" s="56">
        <v>0.14993842364532028</v>
      </c>
      <c r="W524" s="56">
        <v>0.1366262603376005</v>
      </c>
      <c r="X524" s="56">
        <v>6.0129136400322913E-2</v>
      </c>
      <c r="Y524" s="56">
        <v>-0.27186574531095753</v>
      </c>
      <c r="Z524" s="56">
        <v>-0.46104417670682729</v>
      </c>
      <c r="AA524" s="56">
        <v>-1</v>
      </c>
      <c r="AB524" s="56">
        <v>-1</v>
      </c>
      <c r="AC524" s="56">
        <v>-1</v>
      </c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</row>
    <row r="525" spans="1:63" s="23" customFormat="1" x14ac:dyDescent="0.35">
      <c r="A525" s="23" t="s">
        <v>21</v>
      </c>
      <c r="B525" s="23" t="s">
        <v>22</v>
      </c>
      <c r="C525" s="56"/>
      <c r="D525" s="56"/>
      <c r="E525" s="56"/>
      <c r="F525" s="56"/>
      <c r="G525" s="56">
        <v>0.8921587353115481</v>
      </c>
      <c r="H525" s="56">
        <v>0.92798645906894905</v>
      </c>
      <c r="I525" s="56">
        <v>0.82108967444905634</v>
      </c>
      <c r="J525" s="56">
        <v>0.52541416064945534</v>
      </c>
      <c r="K525" s="56">
        <v>0.36133986396121198</v>
      </c>
      <c r="L525" s="56">
        <v>-5.8000809313618618E-3</v>
      </c>
      <c r="M525" s="56">
        <v>5.0893432261736926E-2</v>
      </c>
      <c r="N525" s="56">
        <v>0.14253203934575254</v>
      </c>
      <c r="O525" s="56">
        <v>0.19138824133510512</v>
      </c>
      <c r="P525" s="56">
        <v>0.472514619883041</v>
      </c>
      <c r="Q525" s="56">
        <v>0.46984649122807021</v>
      </c>
      <c r="R525" s="56">
        <v>0.40429155313351495</v>
      </c>
      <c r="S525" s="56">
        <v>0.34858548585485849</v>
      </c>
      <c r="T525" s="56">
        <v>0.24861000794281174</v>
      </c>
      <c r="U525" s="56">
        <v>0.26072361059306237</v>
      </c>
      <c r="V525" s="56">
        <v>0.22386611690516611</v>
      </c>
      <c r="W525" s="56">
        <v>0.21689164538489591</v>
      </c>
      <c r="X525" s="56">
        <v>0.20101781170483468</v>
      </c>
      <c r="Y525" s="56">
        <v>-0.16005917159763317</v>
      </c>
      <c r="Z525" s="56">
        <v>-0.38565200158541424</v>
      </c>
      <c r="AA525" s="56">
        <v>-1</v>
      </c>
      <c r="AB525" s="56">
        <v>-1</v>
      </c>
      <c r="AC525" s="56">
        <v>-1</v>
      </c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</row>
    <row r="526" spans="1:63" s="23" customFormat="1" x14ac:dyDescent="0.35">
      <c r="A526" s="23" t="s">
        <v>23</v>
      </c>
      <c r="B526" s="23" t="s">
        <v>24</v>
      </c>
      <c r="C526" s="56"/>
      <c r="D526" s="56"/>
      <c r="E526" s="56"/>
      <c r="F526" s="56"/>
      <c r="G526" s="56">
        <v>0.41854327684750059</v>
      </c>
      <c r="H526" s="56">
        <v>0.38472557317320732</v>
      </c>
      <c r="I526" s="56">
        <v>0.34692908351416984</v>
      </c>
      <c r="J526" s="56">
        <v>0.31108059406399891</v>
      </c>
      <c r="K526" s="56">
        <v>0.31984429839443584</v>
      </c>
      <c r="L526" s="56">
        <v>0.13466518099440439</v>
      </c>
      <c r="M526" s="56">
        <v>0.23885136664649931</v>
      </c>
      <c r="N526" s="56">
        <v>0.27100963368568998</v>
      </c>
      <c r="O526" s="56">
        <v>0.23203691496374423</v>
      </c>
      <c r="P526" s="56">
        <v>0.17007358953393292</v>
      </c>
      <c r="Q526" s="56">
        <v>0.10815799187892217</v>
      </c>
      <c r="R526" s="56">
        <v>0.12287017038636905</v>
      </c>
      <c r="S526" s="56">
        <v>0.13447476368824685</v>
      </c>
      <c r="T526" s="56">
        <v>0.22921034241788951</v>
      </c>
      <c r="U526" s="56">
        <v>0.18021319120586266</v>
      </c>
      <c r="V526" s="56">
        <v>0.13122462064543705</v>
      </c>
      <c r="W526" s="56">
        <v>0.11554786983178755</v>
      </c>
      <c r="X526" s="56">
        <v>-2.1603183627060818E-2</v>
      </c>
      <c r="Y526" s="56">
        <v>-0.30228619813717184</v>
      </c>
      <c r="Z526" s="56">
        <v>-0.49310409975439262</v>
      </c>
      <c r="AA526" s="56">
        <v>-1</v>
      </c>
      <c r="AB526" s="56">
        <v>-1</v>
      </c>
      <c r="AC526" s="56">
        <v>-1</v>
      </c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</row>
    <row r="527" spans="1:63" s="23" customFormat="1" x14ac:dyDescent="0.35">
      <c r="A527" s="23" t="s">
        <v>25</v>
      </c>
      <c r="B527" s="23" t="s">
        <v>26</v>
      </c>
      <c r="C527" s="56"/>
      <c r="D527" s="56"/>
      <c r="E527" s="56"/>
      <c r="F527" s="56"/>
      <c r="G527" s="56">
        <v>0.46553736958995984</v>
      </c>
      <c r="H527" s="56">
        <v>0.31946778130299003</v>
      </c>
      <c r="I527" s="56">
        <v>0.26092215523096907</v>
      </c>
      <c r="J527" s="56">
        <v>0.24390687242730502</v>
      </c>
      <c r="K527" s="56">
        <v>0.21100431664792718</v>
      </c>
      <c r="L527" s="56">
        <v>0.12302739477044633</v>
      </c>
      <c r="M527" s="56">
        <v>0.11227899625087456</v>
      </c>
      <c r="N527" s="56">
        <v>2.9985368467731588E-2</v>
      </c>
      <c r="O527" s="56">
        <v>0.14177443889721042</v>
      </c>
      <c r="P527" s="56">
        <v>0.17041825910838404</v>
      </c>
      <c r="Q527" s="56">
        <v>0.1659192825112108</v>
      </c>
      <c r="R527" s="56">
        <v>0.18158890290037832</v>
      </c>
      <c r="S527" s="56">
        <v>0.19685767097966722</v>
      </c>
      <c r="T527" s="56">
        <v>0.13538111490329929</v>
      </c>
      <c r="U527" s="56">
        <v>0.14010989010989006</v>
      </c>
      <c r="V527" s="56">
        <v>0.13731768054073279</v>
      </c>
      <c r="W527" s="56">
        <v>0.10965250965250961</v>
      </c>
      <c r="X527" s="56">
        <v>4.1082164328657411E-2</v>
      </c>
      <c r="Y527" s="56">
        <v>-0.26891566265060241</v>
      </c>
      <c r="Z527" s="56">
        <v>-0.46199562089458868</v>
      </c>
      <c r="AA527" s="56">
        <v>-1</v>
      </c>
      <c r="AB527" s="56">
        <v>-1</v>
      </c>
      <c r="AC527" s="56">
        <v>-1</v>
      </c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</row>
    <row r="528" spans="1:63" s="23" customFormat="1" x14ac:dyDescent="0.35">
      <c r="A528" s="23" t="s">
        <v>27</v>
      </c>
      <c r="B528" s="23" t="s">
        <v>28</v>
      </c>
      <c r="C528" s="56"/>
      <c r="D528" s="56"/>
      <c r="E528" s="56"/>
      <c r="F528" s="56"/>
      <c r="G528" s="56">
        <v>0.36007245011010025</v>
      </c>
      <c r="H528" s="56">
        <v>0.4559235281448355</v>
      </c>
      <c r="I528" s="56">
        <v>0.40083420568596484</v>
      </c>
      <c r="J528" s="56">
        <v>0.34200160416858405</v>
      </c>
      <c r="K528" s="56">
        <v>0.31931634123719976</v>
      </c>
      <c r="L528" s="56">
        <v>0.2035917070942197</v>
      </c>
      <c r="M528" s="56">
        <v>0.1575516476696408</v>
      </c>
      <c r="N528" s="56">
        <v>0.15438768140284864</v>
      </c>
      <c r="O528" s="56">
        <v>0.13714514972845815</v>
      </c>
      <c r="P528" s="56">
        <v>0.16060225393353877</v>
      </c>
      <c r="Q528" s="56">
        <v>0.19084743475414379</v>
      </c>
      <c r="R528" s="56">
        <v>0.19978441468526431</v>
      </c>
      <c r="S528" s="56">
        <v>0.18731666433859484</v>
      </c>
      <c r="T528" s="56">
        <v>0.13532126165495262</v>
      </c>
      <c r="U528" s="56">
        <v>0.10490045941807047</v>
      </c>
      <c r="V528" s="56">
        <v>8.1354219302678166E-2</v>
      </c>
      <c r="W528" s="56">
        <v>6.489563567362433E-2</v>
      </c>
      <c r="X528" s="56">
        <v>1.6460905349794164E-2</v>
      </c>
      <c r="Y528" s="56">
        <v>-0.26264726264726268</v>
      </c>
      <c r="Z528" s="56">
        <v>-0.46495327102803741</v>
      </c>
      <c r="AA528" s="56">
        <v>-1</v>
      </c>
      <c r="AB528" s="56">
        <v>-1</v>
      </c>
      <c r="AC528" s="56">
        <v>-1</v>
      </c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</row>
    <row r="529" spans="1:63" s="23" customFormat="1" x14ac:dyDescent="0.35">
      <c r="A529" s="23" t="s">
        <v>29</v>
      </c>
      <c r="B529" s="23" t="s">
        <v>30</v>
      </c>
      <c r="C529" s="56"/>
      <c r="D529" s="56"/>
      <c r="E529" s="56"/>
      <c r="F529" s="56"/>
      <c r="G529" s="56">
        <v>0.46606566538800287</v>
      </c>
      <c r="H529" s="56">
        <v>0.58619739060913711</v>
      </c>
      <c r="I529" s="56">
        <v>0.36784736330712864</v>
      </c>
      <c r="J529" s="56">
        <v>0.27093203590336512</v>
      </c>
      <c r="K529" s="56">
        <v>0.28686131241180957</v>
      </c>
      <c r="L529" s="56">
        <v>0.22365375229544404</v>
      </c>
      <c r="M529" s="56">
        <v>0.27873997442752518</v>
      </c>
      <c r="N529" s="56">
        <v>0.4370611631379071</v>
      </c>
      <c r="O529" s="56">
        <v>0.30334936986063421</v>
      </c>
      <c r="P529" s="56">
        <v>0.5645523022249257</v>
      </c>
      <c r="Q529" s="56">
        <v>0.59941267965538469</v>
      </c>
      <c r="R529" s="56">
        <v>0.50274645417048558</v>
      </c>
      <c r="S529" s="56">
        <v>0.48795115490658292</v>
      </c>
      <c r="T529" s="56">
        <v>0.33846213802999436</v>
      </c>
      <c r="U529" s="56">
        <v>0.31962110747128714</v>
      </c>
      <c r="V529" s="56">
        <v>0.28129886578195351</v>
      </c>
      <c r="W529" s="56">
        <v>0.35163075771473995</v>
      </c>
      <c r="X529" s="56">
        <v>0.48971233423073102</v>
      </c>
      <c r="Y529" s="56">
        <v>-8.2906538131622964E-3</v>
      </c>
      <c r="Z529" s="56">
        <v>-0.29273963664651892</v>
      </c>
      <c r="AA529" s="56">
        <v>-1</v>
      </c>
      <c r="AB529" s="56">
        <v>-1</v>
      </c>
      <c r="AC529" s="56">
        <v>-1</v>
      </c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</row>
    <row r="530" spans="1:63" s="23" customFormat="1" x14ac:dyDescent="0.35">
      <c r="A530" s="23" t="s">
        <v>31</v>
      </c>
      <c r="B530" s="23" t="s">
        <v>32</v>
      </c>
      <c r="C530" s="56"/>
      <c r="D530" s="56"/>
      <c r="E530" s="56"/>
      <c r="F530" s="56"/>
      <c r="G530" s="56">
        <v>0.50597082144855543</v>
      </c>
      <c r="H530" s="56">
        <v>0.36812074852675036</v>
      </c>
      <c r="I530" s="56">
        <v>0.32149988254639439</v>
      </c>
      <c r="J530" s="56">
        <v>0.27788269614616934</v>
      </c>
      <c r="K530" s="56">
        <v>0.23739657625490507</v>
      </c>
      <c r="L530" s="56">
        <v>0.37004913396499362</v>
      </c>
      <c r="M530" s="56">
        <v>0.34491405716825096</v>
      </c>
      <c r="N530" s="56">
        <v>0.18669085709822975</v>
      </c>
      <c r="O530" s="56">
        <v>0.12971151944808579</v>
      </c>
      <c r="P530" s="56">
        <v>-3.4702371043306535E-2</v>
      </c>
      <c r="Q530" s="56">
        <v>-2.3863864336373997E-2</v>
      </c>
      <c r="R530" s="56">
        <v>7.689348108923566E-2</v>
      </c>
      <c r="S530" s="56">
        <v>0.12389289886434218</v>
      </c>
      <c r="T530" s="56">
        <v>0.2719254591054896</v>
      </c>
      <c r="U530" s="56">
        <v>0.22447193315021874</v>
      </c>
      <c r="V530" s="56">
        <v>0.21830526853514587</v>
      </c>
      <c r="W530" s="56">
        <v>0.21960231926591955</v>
      </c>
      <c r="X530" s="56">
        <v>0.23759181206805691</v>
      </c>
      <c r="Y530" s="56">
        <v>-0.12088534858280253</v>
      </c>
      <c r="Z530" s="56">
        <v>-0.36651313665542951</v>
      </c>
      <c r="AA530" s="56">
        <v>-1</v>
      </c>
      <c r="AB530" s="56">
        <v>-1</v>
      </c>
      <c r="AC530" s="56">
        <v>-1</v>
      </c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</row>
    <row r="531" spans="1:63" s="23" customFormat="1" x14ac:dyDescent="0.35">
      <c r="A531" s="23" t="s">
        <v>33</v>
      </c>
      <c r="B531" s="23" t="s">
        <v>34</v>
      </c>
      <c r="C531" s="56"/>
      <c r="D531" s="56"/>
      <c r="E531" s="56"/>
      <c r="F531" s="56"/>
      <c r="G531" s="56">
        <v>0.45402891433845305</v>
      </c>
      <c r="H531" s="56"/>
      <c r="I531" s="56"/>
      <c r="J531" s="56"/>
      <c r="K531" s="56">
        <v>0.29635866173493475</v>
      </c>
      <c r="L531" s="56"/>
      <c r="M531" s="56"/>
      <c r="N531" s="56"/>
      <c r="O531" s="56">
        <v>0.11724115156274073</v>
      </c>
      <c r="P531" s="56"/>
      <c r="Q531" s="56"/>
      <c r="R531" s="56"/>
      <c r="S531" s="56">
        <v>0.17388505620287553</v>
      </c>
      <c r="T531" s="56"/>
      <c r="U531" s="56"/>
      <c r="V531" s="56"/>
      <c r="W531" s="56">
        <v>0.11402454957840913</v>
      </c>
      <c r="X531" s="56"/>
      <c r="Y531" s="56"/>
      <c r="Z531" s="56">
        <v>-0.37201637802818666</v>
      </c>
      <c r="AA531" s="56">
        <v>-1</v>
      </c>
      <c r="AB531" s="56" t="e">
        <v>#DIV/0!</v>
      </c>
      <c r="AC531" s="56">
        <v>-1</v>
      </c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</row>
    <row r="532" spans="1:63" s="23" customFormat="1" x14ac:dyDescent="0.35">
      <c r="A532" s="23" t="s">
        <v>35</v>
      </c>
      <c r="B532" s="23" t="s">
        <v>36</v>
      </c>
      <c r="C532" s="56"/>
      <c r="D532" s="56"/>
      <c r="E532" s="56"/>
      <c r="F532" s="56"/>
      <c r="G532" s="56">
        <v>0.63963417354450147</v>
      </c>
      <c r="H532" s="56"/>
      <c r="I532" s="56"/>
      <c r="J532" s="56"/>
      <c r="K532" s="56">
        <v>0.29605141432940418</v>
      </c>
      <c r="L532" s="56"/>
      <c r="M532" s="56"/>
      <c r="N532" s="56"/>
      <c r="O532" s="56">
        <v>0.12366636575483381</v>
      </c>
      <c r="P532" s="56"/>
      <c r="Q532" s="56"/>
      <c r="R532" s="56"/>
      <c r="S532" s="56">
        <v>0.51090360140199853</v>
      </c>
      <c r="T532" s="56"/>
      <c r="U532" s="56"/>
      <c r="V532" s="56"/>
      <c r="W532" s="56">
        <v>0.41016706030741057</v>
      </c>
      <c r="X532" s="56"/>
      <c r="Y532" s="56">
        <v>-0.23588790968262197</v>
      </c>
      <c r="Z532" s="56">
        <v>-0.46769869668436315</v>
      </c>
      <c r="AA532" s="56">
        <v>-1</v>
      </c>
      <c r="AB532" s="56" t="e">
        <v>#DIV/0!</v>
      </c>
      <c r="AC532" s="56">
        <v>-1</v>
      </c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</row>
    <row r="533" spans="1:63" s="23" customFormat="1" x14ac:dyDescent="0.35">
      <c r="A533" s="23" t="s">
        <v>37</v>
      </c>
      <c r="B533" s="23" t="s">
        <v>38</v>
      </c>
      <c r="C533" s="56"/>
      <c r="D533" s="56"/>
      <c r="E533" s="56"/>
      <c r="F533" s="56"/>
      <c r="G533" s="56">
        <v>0.38637906073212203</v>
      </c>
      <c r="H533" s="56"/>
      <c r="I533" s="56"/>
      <c r="J533" s="56"/>
      <c r="K533" s="56">
        <v>0.16109577892435856</v>
      </c>
      <c r="L533" s="56"/>
      <c r="M533" s="56"/>
      <c r="N533" s="56"/>
      <c r="O533" s="56">
        <v>9.5507578480709343E-2</v>
      </c>
      <c r="P533" s="56"/>
      <c r="Q533" s="56"/>
      <c r="R533" s="56"/>
      <c r="S533" s="56">
        <v>0.15185416334847912</v>
      </c>
      <c r="T533" s="56"/>
      <c r="U533" s="56"/>
      <c r="V533" s="56"/>
      <c r="W533" s="56">
        <v>4.829784860217301E-2</v>
      </c>
      <c r="X533" s="56"/>
      <c r="Y533" s="56">
        <v>-0.27803833790385568</v>
      </c>
      <c r="Z533" s="56">
        <v>-0.47454576274536187</v>
      </c>
      <c r="AA533" s="56">
        <v>-1</v>
      </c>
      <c r="AB533" s="56">
        <v>-1</v>
      </c>
      <c r="AC533" s="56">
        <v>-1</v>
      </c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</row>
    <row r="534" spans="1:63" s="23" customFormat="1" x14ac:dyDescent="0.35">
      <c r="A534" s="23" t="s">
        <v>39</v>
      </c>
      <c r="B534" s="23" t="s">
        <v>40</v>
      </c>
      <c r="C534" s="56"/>
      <c r="D534" s="56"/>
      <c r="E534" s="56"/>
      <c r="F534" s="56"/>
      <c r="G534" s="56">
        <v>0.63203718954014354</v>
      </c>
      <c r="H534" s="56"/>
      <c r="I534" s="56"/>
      <c r="J534" s="56"/>
      <c r="K534" s="56">
        <v>0.38621396995103963</v>
      </c>
      <c r="L534" s="56"/>
      <c r="M534" s="56"/>
      <c r="N534" s="56"/>
      <c r="O534" s="56">
        <v>2.6770488365559952E-2</v>
      </c>
      <c r="P534" s="56"/>
      <c r="Q534" s="56"/>
      <c r="R534" s="56"/>
      <c r="S534" s="56">
        <v>8.7342537966220712E-2</v>
      </c>
      <c r="T534" s="56"/>
      <c r="U534" s="56"/>
      <c r="V534" s="56"/>
      <c r="W534" s="56">
        <v>4.1411947044307285E-2</v>
      </c>
      <c r="X534" s="56"/>
      <c r="Y534" s="56">
        <v>-0.33052872179319559</v>
      </c>
      <c r="Z534" s="56">
        <v>-0.52787800303652777</v>
      </c>
      <c r="AA534" s="56">
        <v>-1</v>
      </c>
      <c r="AB534" s="56" t="e">
        <v>#DIV/0!</v>
      </c>
      <c r="AC534" s="56">
        <v>-1</v>
      </c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</row>
    <row r="535" spans="1:63" s="23" customFormat="1" x14ac:dyDescent="0.35">
      <c r="A535" s="23" t="s">
        <v>41</v>
      </c>
      <c r="B535" s="23" t="s">
        <v>42</v>
      </c>
      <c r="C535" s="56"/>
      <c r="D535" s="56"/>
      <c r="E535" s="56"/>
      <c r="F535" s="56"/>
      <c r="G535" s="56">
        <v>0.40341781851885838</v>
      </c>
      <c r="H535" s="56"/>
      <c r="I535" s="56"/>
      <c r="J535" s="56"/>
      <c r="K535" s="56">
        <v>0.39259784986270785</v>
      </c>
      <c r="L535" s="56"/>
      <c r="M535" s="56"/>
      <c r="N535" s="56"/>
      <c r="O535" s="56">
        <v>-5.367153754250531E-2</v>
      </c>
      <c r="P535" s="56"/>
      <c r="Q535" s="56"/>
      <c r="R535" s="56"/>
      <c r="S535" s="56">
        <v>-6.3213469059831828E-3</v>
      </c>
      <c r="T535" s="56"/>
      <c r="U535" s="56"/>
      <c r="V535" s="56"/>
      <c r="W535" s="56">
        <v>8.9212890156462388E-2</v>
      </c>
      <c r="X535" s="56"/>
      <c r="Y535" s="56">
        <v>-0.37302374031821772</v>
      </c>
      <c r="Z535" s="56">
        <v>-0.52565345921503104</v>
      </c>
      <c r="AA535" s="56">
        <v>-1</v>
      </c>
      <c r="AB535" s="56">
        <v>-1</v>
      </c>
      <c r="AC535" s="56">
        <v>-1</v>
      </c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</row>
    <row r="536" spans="1:63" s="23" customFormat="1" x14ac:dyDescent="0.35">
      <c r="A536" s="23" t="s">
        <v>43</v>
      </c>
      <c r="B536" s="23" t="s">
        <v>44</v>
      </c>
      <c r="C536" s="56"/>
      <c r="D536" s="56"/>
      <c r="E536" s="56"/>
      <c r="F536" s="56"/>
      <c r="G536" s="56">
        <v>0.51096075778078465</v>
      </c>
      <c r="H536" s="56"/>
      <c r="I536" s="56"/>
      <c r="J536" s="56"/>
      <c r="K536" s="56">
        <v>0.2858976655322707</v>
      </c>
      <c r="L536" s="56"/>
      <c r="M536" s="56"/>
      <c r="N536" s="56"/>
      <c r="O536" s="56">
        <v>7.3546140452698694E-2</v>
      </c>
      <c r="P536" s="56"/>
      <c r="Q536" s="56"/>
      <c r="R536" s="56"/>
      <c r="S536" s="56">
        <v>8.52561468762838E-2</v>
      </c>
      <c r="T536" s="56"/>
      <c r="U536" s="56"/>
      <c r="V536" s="56"/>
      <c r="W536" s="56">
        <v>-1.114863855097592E-2</v>
      </c>
      <c r="X536" s="56"/>
      <c r="Y536" s="56"/>
      <c r="Z536" s="56">
        <v>-0.61890877136922828</v>
      </c>
      <c r="AA536" s="56">
        <v>-1</v>
      </c>
      <c r="AB536" s="56" t="e">
        <v>#DIV/0!</v>
      </c>
      <c r="AC536" s="56" t="e">
        <v>#DIV/0!</v>
      </c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</row>
    <row r="537" spans="1:63" s="23" customFormat="1" x14ac:dyDescent="0.35">
      <c r="A537" s="23" t="s">
        <v>45</v>
      </c>
      <c r="B537" s="23" t="s">
        <v>46</v>
      </c>
      <c r="C537" s="56"/>
      <c r="D537" s="56"/>
      <c r="E537" s="56"/>
      <c r="F537" s="56"/>
      <c r="G537" s="56"/>
      <c r="H537" s="56"/>
      <c r="I537" s="56"/>
      <c r="J537" s="56"/>
      <c r="K537" s="56">
        <v>0.26191487225075516</v>
      </c>
      <c r="L537" s="56"/>
      <c r="M537" s="56"/>
      <c r="N537" s="56"/>
      <c r="O537" s="56">
        <v>0.12221971008230881</v>
      </c>
      <c r="P537" s="56"/>
      <c r="Q537" s="56"/>
      <c r="R537" s="56"/>
      <c r="S537" s="56">
        <v>0.2526711783642297</v>
      </c>
      <c r="T537" s="56"/>
      <c r="U537" s="56"/>
      <c r="V537" s="56"/>
      <c r="W537" s="56">
        <v>0.10321586115345016</v>
      </c>
      <c r="X537" s="56"/>
      <c r="Y537" s="56">
        <v>-0.30899234090567185</v>
      </c>
      <c r="Z537" s="56">
        <v>-0.49591821998073238</v>
      </c>
      <c r="AA537" s="56">
        <v>-1</v>
      </c>
      <c r="AB537" s="56">
        <v>-1</v>
      </c>
      <c r="AC537" s="56">
        <v>-1</v>
      </c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</row>
    <row r="538" spans="1:63" s="23" customFormat="1" x14ac:dyDescent="0.35">
      <c r="A538" s="23" t="s">
        <v>47</v>
      </c>
      <c r="B538" s="23" t="s">
        <v>48</v>
      </c>
      <c r="C538" s="56"/>
      <c r="D538" s="56"/>
      <c r="E538" s="56"/>
      <c r="F538" s="56"/>
      <c r="G538" s="56">
        <v>0.54236168273252394</v>
      </c>
      <c r="H538" s="56"/>
      <c r="I538" s="56"/>
      <c r="J538" s="56"/>
      <c r="K538" s="56">
        <v>0.15290010975501511</v>
      </c>
      <c r="L538" s="56"/>
      <c r="M538" s="56"/>
      <c r="N538" s="56"/>
      <c r="O538" s="56">
        <v>0.12920088700676136</v>
      </c>
      <c r="P538" s="56"/>
      <c r="Q538" s="56"/>
      <c r="R538" s="56"/>
      <c r="S538" s="56">
        <v>6.9658632817922284E-2</v>
      </c>
      <c r="T538" s="56"/>
      <c r="U538" s="56"/>
      <c r="V538" s="56"/>
      <c r="W538" s="56">
        <v>-3.2463880179500415E-2</v>
      </c>
      <c r="X538" s="56"/>
      <c r="Y538" s="56"/>
      <c r="Z538" s="56" t="e">
        <v>#DIV/0!</v>
      </c>
      <c r="AA538" s="56">
        <v>-1</v>
      </c>
      <c r="AB538" s="56" t="e">
        <v>#DIV/0!</v>
      </c>
      <c r="AC538" s="56" t="e">
        <v>#DIV/0!</v>
      </c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</row>
    <row r="539" spans="1:63" s="23" customFormat="1" x14ac:dyDescent="0.35">
      <c r="A539" s="23" t="s">
        <v>49</v>
      </c>
      <c r="B539" s="23" t="s">
        <v>50</v>
      </c>
      <c r="C539" s="56"/>
      <c r="D539" s="56"/>
      <c r="E539" s="56"/>
      <c r="F539" s="56"/>
      <c r="G539" s="56">
        <v>0.50916351794821191</v>
      </c>
      <c r="H539" s="56"/>
      <c r="I539" s="56"/>
      <c r="J539" s="56"/>
      <c r="K539" s="56">
        <v>0.19247928251445967</v>
      </c>
      <c r="L539" s="56"/>
      <c r="M539" s="56"/>
      <c r="N539" s="56"/>
      <c r="O539" s="56">
        <v>4.7245740580871942E-2</v>
      </c>
      <c r="P539" s="56"/>
      <c r="Q539" s="56"/>
      <c r="R539" s="56"/>
      <c r="S539" s="56">
        <v>0.19453473845794078</v>
      </c>
      <c r="T539" s="56"/>
      <c r="U539" s="56"/>
      <c r="V539" s="56"/>
      <c r="W539" s="56">
        <v>0.26149995219270949</v>
      </c>
      <c r="X539" s="56"/>
      <c r="Y539" s="56">
        <v>-5.7716109998589671E-2</v>
      </c>
      <c r="Z539" s="56">
        <v>-0.3236309679346</v>
      </c>
      <c r="AA539" s="56">
        <v>-1</v>
      </c>
      <c r="AB539" s="56" t="e">
        <v>#DIV/0!</v>
      </c>
      <c r="AC539" s="56">
        <v>-1</v>
      </c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</row>
    <row r="540" spans="1:63" s="25" customFormat="1" ht="13.15" x14ac:dyDescent="0.4">
      <c r="A540" s="10" t="s">
        <v>85</v>
      </c>
      <c r="B540" s="25" t="s">
        <v>51</v>
      </c>
      <c r="C540" s="57"/>
      <c r="D540" s="57"/>
      <c r="E540" s="57"/>
      <c r="F540" s="57"/>
      <c r="G540" s="57">
        <v>0.37580633197104918</v>
      </c>
      <c r="H540" s="57">
        <v>0.36077039049605264</v>
      </c>
      <c r="I540" s="57">
        <v>0.30080439206420473</v>
      </c>
      <c r="J540" s="57">
        <v>0.26578097262549005</v>
      </c>
      <c r="K540" s="57">
        <v>0.23835612961298769</v>
      </c>
      <c r="L540" s="57">
        <v>8.534788566570306E-2</v>
      </c>
      <c r="M540" s="57">
        <v>8.727075067918344E-2</v>
      </c>
      <c r="N540" s="57">
        <v>8.9195988245788449E-2</v>
      </c>
      <c r="O540" s="57">
        <v>8.7236344542618527E-2</v>
      </c>
      <c r="P540" s="57">
        <v>0.12225652664581244</v>
      </c>
      <c r="Q540" s="57">
        <v>0.12673343413037852</v>
      </c>
      <c r="R540" s="57">
        <v>0.12086595305599257</v>
      </c>
      <c r="S540" s="57">
        <v>0.12017674165801817</v>
      </c>
      <c r="T540" s="57">
        <v>0.10347492886033316</v>
      </c>
      <c r="U540" s="57">
        <v>0.10084372202515479</v>
      </c>
      <c r="V540" s="57">
        <v>9.1803212582135529E-2</v>
      </c>
      <c r="W540" s="57">
        <v>7.4454707823295552E-2</v>
      </c>
      <c r="X540" s="57">
        <v>3.9051775614071804E-3</v>
      </c>
      <c r="Y540" s="57">
        <v>-0.31944599323408285</v>
      </c>
      <c r="Z540" s="57">
        <v>-0.50432018921425614</v>
      </c>
      <c r="AA540" s="57">
        <v>-1</v>
      </c>
      <c r="AB540" s="57">
        <v>-1</v>
      </c>
      <c r="AC540" s="57">
        <v>-1</v>
      </c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</row>
    <row r="541" spans="1:63" s="23" customFormat="1" x14ac:dyDescent="0.35">
      <c r="B541" s="27" t="s">
        <v>52</v>
      </c>
      <c r="C541" s="58"/>
      <c r="D541" s="58"/>
      <c r="E541" s="58"/>
      <c r="F541" s="58"/>
      <c r="G541" s="58">
        <v>0.33639990550933097</v>
      </c>
      <c r="H541" s="58">
        <v>0.33157279535910655</v>
      </c>
      <c r="I541" s="58">
        <v>0.27495069033530561</v>
      </c>
      <c r="J541" s="58">
        <v>0.24702497008162005</v>
      </c>
      <c r="K541" s="58">
        <v>0.22275142147283233</v>
      </c>
      <c r="L541" s="58">
        <v>8.0596917875024321E-2</v>
      </c>
      <c r="M541" s="58">
        <v>7.1782178217821846E-2</v>
      </c>
      <c r="N541" s="58">
        <v>6.7069225792538267E-2</v>
      </c>
      <c r="O541" s="58">
        <v>6.1960903994731531E-2</v>
      </c>
      <c r="P541" s="58">
        <v>7.9880855672894713E-2</v>
      </c>
      <c r="Q541" s="58">
        <v>9.2211620274705197E-2</v>
      </c>
      <c r="R541" s="58">
        <v>9.014753435731615E-2</v>
      </c>
      <c r="S541" s="58">
        <v>9.098609230955379E-2</v>
      </c>
      <c r="T541" s="58">
        <v>6.0236264348601409E-2</v>
      </c>
      <c r="U541" s="58">
        <v>5.4448076789316291E-2</v>
      </c>
      <c r="V541" s="58">
        <v>4.6894263123256286E-2</v>
      </c>
      <c r="W541" s="58">
        <v>2.8774435047830282E-2</v>
      </c>
      <c r="X541" s="58">
        <v>-4.0889262626793488E-2</v>
      </c>
      <c r="Y541" s="58">
        <v>-0.3673927096663544</v>
      </c>
      <c r="Z541" s="58">
        <v>-0.53763060031875332</v>
      </c>
      <c r="AA541" s="58">
        <v>-1</v>
      </c>
      <c r="AB541" s="58">
        <v>-1</v>
      </c>
      <c r="AC541" s="58">
        <v>-1</v>
      </c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  <c r="BE541" s="28"/>
      <c r="BF541" s="28"/>
      <c r="BG541" s="28"/>
      <c r="BH541" s="28"/>
      <c r="BI541" s="28"/>
      <c r="BJ541" s="28"/>
      <c r="BK541" s="28"/>
    </row>
    <row r="542" spans="1:63" s="23" customFormat="1" x14ac:dyDescent="0.35">
      <c r="B542" s="27" t="s">
        <v>53</v>
      </c>
      <c r="C542" s="58"/>
      <c r="D542" s="58"/>
      <c r="E542" s="58"/>
      <c r="F542" s="58"/>
      <c r="G542" s="58">
        <v>0.5018664365423442</v>
      </c>
      <c r="H542" s="58">
        <v>0.44444080029533839</v>
      </c>
      <c r="I542" s="58">
        <v>0.37352842756649451</v>
      </c>
      <c r="J542" s="58">
        <v>0.31764266474490732</v>
      </c>
      <c r="K542" s="58">
        <v>0.27960686693178549</v>
      </c>
      <c r="L542" s="58">
        <v>8.7812444802634504E-2</v>
      </c>
      <c r="M542" s="58">
        <v>0.12130700819087159</v>
      </c>
      <c r="N542" s="58">
        <v>0.14191678619041737</v>
      </c>
      <c r="O542" s="58">
        <v>0.15149601699079684</v>
      </c>
      <c r="P542" s="58">
        <v>0.23671436515927624</v>
      </c>
      <c r="Q542" s="58">
        <v>0.21152041773752694</v>
      </c>
      <c r="R542" s="58">
        <v>0.19165150436410627</v>
      </c>
      <c r="S542" s="58">
        <v>0.18600507427420454</v>
      </c>
      <c r="T542" s="58">
        <v>0.20235620235620244</v>
      </c>
      <c r="U542" s="58">
        <v>0.20657956764765295</v>
      </c>
      <c r="V542" s="58">
        <v>0.19353411077426919</v>
      </c>
      <c r="W542" s="58">
        <v>0.17476362329963901</v>
      </c>
      <c r="X542" s="58">
        <v>8.691642651296827E-2</v>
      </c>
      <c r="Y542" s="58">
        <v>-0.23037423603940499</v>
      </c>
      <c r="Z542" s="58">
        <v>-0.44309101358992897</v>
      </c>
      <c r="AA542" s="58">
        <v>-1</v>
      </c>
      <c r="AB542" s="58">
        <v>-1</v>
      </c>
      <c r="AC542" s="58">
        <v>-1</v>
      </c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  <c r="BE542" s="28"/>
      <c r="BF542" s="28"/>
      <c r="BG542" s="28"/>
      <c r="BH542" s="28"/>
      <c r="BI542" s="28"/>
      <c r="BJ542" s="28"/>
      <c r="BK542" s="28"/>
    </row>
    <row r="543" spans="1:63" s="23" customFormat="1" x14ac:dyDescent="0.35">
      <c r="B543" s="27" t="s">
        <v>54</v>
      </c>
      <c r="C543" s="58"/>
      <c r="D543" s="58"/>
      <c r="E543" s="58"/>
      <c r="F543" s="58"/>
      <c r="G543" s="58">
        <v>0.41001006251903793</v>
      </c>
      <c r="H543" s="58">
        <v>0.46163788855157017</v>
      </c>
      <c r="I543" s="58">
        <v>0.37771569582804632</v>
      </c>
      <c r="J543" s="58">
        <v>0.31409786995628197</v>
      </c>
      <c r="K543" s="58">
        <v>0.29504379441545181</v>
      </c>
      <c r="L543" s="58">
        <v>0.24086037792939252</v>
      </c>
      <c r="M543" s="58">
        <v>0.21896904409950069</v>
      </c>
      <c r="N543" s="58">
        <v>0.2154085020730705</v>
      </c>
      <c r="O543" s="58">
        <v>0.16827837661620793</v>
      </c>
      <c r="P543" s="58">
        <v>0.19863288294862458</v>
      </c>
      <c r="Q543" s="58">
        <v>0.22780911789583635</v>
      </c>
      <c r="R543" s="58">
        <v>0.24343628574234466</v>
      </c>
      <c r="S543" s="58">
        <v>0.24049630742597361</v>
      </c>
      <c r="T543" s="58">
        <v>0.21272378423098703</v>
      </c>
      <c r="U543" s="58">
        <v>0.18371965428096537</v>
      </c>
      <c r="V543" s="58">
        <v>0.16043207944639626</v>
      </c>
      <c r="W543" s="58">
        <v>0.1685613804135595</v>
      </c>
      <c r="X543" s="58">
        <v>0.19432743449523726</v>
      </c>
      <c r="Y543" s="58">
        <v>-0.1605387277434448</v>
      </c>
      <c r="Z543" s="58">
        <v>-0.39450775062653054</v>
      </c>
      <c r="AA543" s="58">
        <v>-1</v>
      </c>
      <c r="AB543" s="58">
        <v>-1</v>
      </c>
      <c r="AC543" s="58">
        <v>-1</v>
      </c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  <c r="BK543" s="28"/>
    </row>
    <row r="544" spans="1:63" s="23" customFormat="1" x14ac:dyDescent="0.35">
      <c r="A544" s="29"/>
      <c r="B544" s="30" t="s">
        <v>55</v>
      </c>
      <c r="C544" s="59"/>
      <c r="D544" s="59"/>
      <c r="E544" s="59"/>
      <c r="F544" s="59"/>
      <c r="G544" s="59"/>
      <c r="H544" s="59"/>
      <c r="I544" s="59"/>
      <c r="J544" s="59"/>
      <c r="K544" s="59">
        <v>0.2594767731507055</v>
      </c>
      <c r="L544" s="59"/>
      <c r="M544" s="59"/>
      <c r="N544" s="59"/>
      <c r="O544" s="59">
        <v>5.5871236491361831E-2</v>
      </c>
      <c r="P544" s="59"/>
      <c r="Q544" s="59"/>
      <c r="R544" s="59"/>
      <c r="S544" s="59">
        <v>0.1180027528022245</v>
      </c>
      <c r="T544" s="59"/>
      <c r="U544" s="59"/>
      <c r="V544" s="59"/>
      <c r="W544" s="59">
        <v>-8.521239446155493E-2</v>
      </c>
      <c r="X544" s="59"/>
      <c r="Y544" s="59"/>
      <c r="Z544" s="59" t="e">
        <v>#DIV/0!</v>
      </c>
      <c r="AA544" s="59">
        <v>-1</v>
      </c>
      <c r="AB544" s="59" t="e">
        <v>#DIV/0!</v>
      </c>
      <c r="AC544" s="59" t="e">
        <v>#DIV/0!</v>
      </c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</row>
    <row r="546" spans="1:63" x14ac:dyDescent="0.35">
      <c r="A546" s="3" t="s">
        <v>189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</row>
    <row r="547" spans="1:63" s="23" customFormat="1" x14ac:dyDescent="0.35">
      <c r="A547" s="23" t="s">
        <v>1</v>
      </c>
      <c r="B547" s="23" t="s">
        <v>2</v>
      </c>
      <c r="C547" s="56"/>
      <c r="D547" s="56"/>
      <c r="E547" s="56"/>
      <c r="F547" s="56"/>
      <c r="G547" s="56">
        <v>0.19746435862684208</v>
      </c>
      <c r="H547" s="56">
        <v>0.11160263332056153</v>
      </c>
      <c r="I547" s="56">
        <v>0.12639981139383316</v>
      </c>
      <c r="J547" s="56">
        <v>0.12366559625065099</v>
      </c>
      <c r="K547" s="56">
        <v>9.8411152022235271E-2</v>
      </c>
      <c r="L547" s="56">
        <v>0.10932848682355156</v>
      </c>
      <c r="M547" s="56">
        <v>8.6845370688753087E-2</v>
      </c>
      <c r="N547" s="56">
        <v>8.247163890900322E-2</v>
      </c>
      <c r="O547" s="56">
        <v>7.7894297490478381E-2</v>
      </c>
      <c r="P547" s="56">
        <v>6.0053104344387265E-2</v>
      </c>
      <c r="Q547" s="56">
        <v>8.2203086742413722E-2</v>
      </c>
      <c r="R547" s="56">
        <v>6.0258479980734414E-2</v>
      </c>
      <c r="S547" s="56">
        <v>6.6438770571151995E-2</v>
      </c>
      <c r="T547" s="56">
        <v>1.1857812833084624E-2</v>
      </c>
      <c r="U547" s="56">
        <v>1.1134555253323741E-2</v>
      </c>
      <c r="V547" s="56">
        <v>1.6336762763621726E-2</v>
      </c>
      <c r="W547" s="56">
        <v>8.8618582670016988E-3</v>
      </c>
      <c r="X547" s="56">
        <v>-8.6113817712585305E-3</v>
      </c>
      <c r="Y547" s="56">
        <v>-3.2834695160276595E-2</v>
      </c>
      <c r="Z547" s="56">
        <v>-2.9731407523900133E-2</v>
      </c>
      <c r="AA547" s="56">
        <v>-1</v>
      </c>
      <c r="AB547" s="56">
        <v>-1</v>
      </c>
      <c r="AC547" s="56">
        <v>-1</v>
      </c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</row>
    <row r="548" spans="1:63" s="23" customFormat="1" x14ac:dyDescent="0.35">
      <c r="A548" s="23" t="s">
        <v>3</v>
      </c>
      <c r="B548" s="23" t="s">
        <v>4</v>
      </c>
      <c r="C548" s="56"/>
      <c r="D548" s="56"/>
      <c r="E548" s="56"/>
      <c r="F548" s="56"/>
      <c r="G548" s="56">
        <v>0.16210348452251133</v>
      </c>
      <c r="H548" s="56">
        <v>0.10500600720865028</v>
      </c>
      <c r="I548" s="56">
        <v>0.1182271839681257</v>
      </c>
      <c r="J548" s="56">
        <v>0.11354827117077804</v>
      </c>
      <c r="K548" s="56">
        <v>0.13755558185537731</v>
      </c>
      <c r="L548" s="56">
        <v>7.2049869527399224E-2</v>
      </c>
      <c r="M548" s="56">
        <v>7.383627608346699E-2</v>
      </c>
      <c r="N548" s="56">
        <v>9.3728749092334196E-2</v>
      </c>
      <c r="O548" s="56">
        <v>0.10497451064904961</v>
      </c>
      <c r="P548" s="56">
        <v>7.9952670723461905E-2</v>
      </c>
      <c r="Q548" s="56">
        <v>9.3776178977972746E-2</v>
      </c>
      <c r="R548" s="56">
        <v>9.864795084990452E-2</v>
      </c>
      <c r="S548" s="56">
        <v>7.4872891614881754E-2</v>
      </c>
      <c r="T548" s="56">
        <v>2.4072624823916033E-2</v>
      </c>
      <c r="U548" s="56">
        <v>3.3354358142608342E-2</v>
      </c>
      <c r="V548" s="56">
        <v>1.467569589656037E-2</v>
      </c>
      <c r="W548" s="56">
        <v>-1.5297982167996271E-2</v>
      </c>
      <c r="X548" s="56">
        <v>-2.5157424955676522E-2</v>
      </c>
      <c r="Y548" s="56">
        <v>-4.8830821549506576E-2</v>
      </c>
      <c r="Z548" s="56">
        <v>-2.9210466611207742E-2</v>
      </c>
      <c r="AA548" s="56">
        <v>-1</v>
      </c>
      <c r="AB548" s="56">
        <v>-1</v>
      </c>
      <c r="AC548" s="56">
        <v>-1</v>
      </c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</row>
    <row r="549" spans="1:63" s="23" customFormat="1" x14ac:dyDescent="0.35">
      <c r="A549" s="23" t="s">
        <v>5</v>
      </c>
      <c r="B549" s="23" t="s">
        <v>6</v>
      </c>
      <c r="C549" s="56"/>
      <c r="D549" s="56"/>
      <c r="E549" s="56"/>
      <c r="F549" s="56"/>
      <c r="G549" s="56">
        <v>0.20959927189014116</v>
      </c>
      <c r="H549" s="56">
        <v>0.21138671667669229</v>
      </c>
      <c r="I549" s="56">
        <v>0.1558738506263373</v>
      </c>
      <c r="J549" s="56">
        <v>0.19337130458367247</v>
      </c>
      <c r="K549" s="56">
        <v>0.14435567751787026</v>
      </c>
      <c r="L549" s="56">
        <v>6.5693004235431562E-2</v>
      </c>
      <c r="M549" s="56">
        <v>6.1958656549814251E-2</v>
      </c>
      <c r="N549" s="56">
        <v>4.6936790334457523E-2</v>
      </c>
      <c r="O549" s="56">
        <v>8.257590408044857E-2</v>
      </c>
      <c r="P549" s="56">
        <v>7.6718561561232246E-2</v>
      </c>
      <c r="Q549" s="56">
        <v>5.4165890523962812E-2</v>
      </c>
      <c r="R549" s="56">
        <v>5.3576700647783193E-2</v>
      </c>
      <c r="S549" s="56">
        <v>7.1763725139931012E-2</v>
      </c>
      <c r="T549" s="56">
        <v>2.4030751215538437E-2</v>
      </c>
      <c r="U549" s="56">
        <v>2.3148089714624787E-2</v>
      </c>
      <c r="V549" s="56">
        <v>2.0291431773975521E-2</v>
      </c>
      <c r="W549" s="56">
        <v>-8.6059380416907416E-3</v>
      </c>
      <c r="X549" s="56">
        <v>-4.1116662937827786E-2</v>
      </c>
      <c r="Y549" s="56">
        <v>-3.5392225799686705E-2</v>
      </c>
      <c r="Z549" s="56">
        <v>-3.5559073945425457E-2</v>
      </c>
      <c r="AA549" s="56">
        <v>-1</v>
      </c>
      <c r="AB549" s="56">
        <v>-1</v>
      </c>
      <c r="AC549" s="56">
        <v>-1</v>
      </c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</row>
    <row r="550" spans="1:63" s="23" customFormat="1" x14ac:dyDescent="0.35">
      <c r="A550" s="23" t="s">
        <v>7</v>
      </c>
      <c r="B550" s="23" t="s">
        <v>8</v>
      </c>
      <c r="C550" s="56"/>
      <c r="D550" s="56"/>
      <c r="E550" s="56"/>
      <c r="F550" s="56"/>
      <c r="G550" s="56">
        <v>0.1475966368780075</v>
      </c>
      <c r="H550" s="56">
        <v>0.13911429558011057</v>
      </c>
      <c r="I550" s="56">
        <v>9.7206260317195037E-2</v>
      </c>
      <c r="J550" s="56">
        <v>0.11177234364856092</v>
      </c>
      <c r="K550" s="56">
        <v>7.0333883200781377E-2</v>
      </c>
      <c r="L550" s="56">
        <v>6.3317039899965843E-2</v>
      </c>
      <c r="M550" s="56">
        <v>8.579481612675921E-2</v>
      </c>
      <c r="N550" s="56">
        <v>8.3333333333333259E-2</v>
      </c>
      <c r="O550" s="56">
        <v>7.4081089691156565E-2</v>
      </c>
      <c r="P550" s="56">
        <v>6.3537880407668723E-2</v>
      </c>
      <c r="Q550" s="56">
        <v>5.254849686042018E-2</v>
      </c>
      <c r="R550" s="56">
        <v>4.9545199326221256E-2</v>
      </c>
      <c r="S550" s="56">
        <v>4.5211508092378949E-2</v>
      </c>
      <c r="T550" s="56">
        <v>-2.4761266543809723E-2</v>
      </c>
      <c r="U550" s="56">
        <v>-7.9486752207965639E-3</v>
      </c>
      <c r="V550" s="56">
        <v>1.4069889366801425E-2</v>
      </c>
      <c r="W550" s="56">
        <v>2.9343416138111866E-2</v>
      </c>
      <c r="X550" s="56">
        <v>3.8651824366110032E-2</v>
      </c>
      <c r="Y550" s="56">
        <v>6.663531150790325E-2</v>
      </c>
      <c r="Z550" s="56">
        <v>3.1663800289099653E-2</v>
      </c>
      <c r="AA550" s="56">
        <v>-1</v>
      </c>
      <c r="AB550" s="56">
        <v>-1</v>
      </c>
      <c r="AC550" s="56">
        <v>-1</v>
      </c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</row>
    <row r="551" spans="1:63" s="23" customFormat="1" x14ac:dyDescent="0.35">
      <c r="A551" s="23" t="s">
        <v>9</v>
      </c>
      <c r="B551" s="23" t="s">
        <v>10</v>
      </c>
      <c r="C551" s="56"/>
      <c r="D551" s="56"/>
      <c r="E551" s="56"/>
      <c r="F551" s="56"/>
      <c r="G551" s="56">
        <v>0.15705256667180523</v>
      </c>
      <c r="H551" s="56">
        <v>0.13195504370750655</v>
      </c>
      <c r="I551" s="56">
        <v>0.10837047438793568</v>
      </c>
      <c r="J551" s="56">
        <v>0.13675862330664446</v>
      </c>
      <c r="K551" s="56">
        <v>0.13869274427775857</v>
      </c>
      <c r="L551" s="56">
        <v>6.0063741113017821E-2</v>
      </c>
      <c r="M551" s="56">
        <v>0.10289743307260113</v>
      </c>
      <c r="N551" s="56">
        <v>9.8875054244417004E-2</v>
      </c>
      <c r="O551" s="56">
        <v>8.6722516029391183E-2</v>
      </c>
      <c r="P551" s="56">
        <v>0.23057354301572608</v>
      </c>
      <c r="Q551" s="56">
        <v>0.12975726700629298</v>
      </c>
      <c r="R551" s="56">
        <v>0.11027066435796962</v>
      </c>
      <c r="S551" s="56">
        <v>0.14222652885443576</v>
      </c>
      <c r="T551" s="56">
        <v>0.11745912422476978</v>
      </c>
      <c r="U551" s="56">
        <v>8.3377541998231663E-2</v>
      </c>
      <c r="V551" s="56">
        <v>0.12750006840132433</v>
      </c>
      <c r="W551" s="56">
        <v>9.3618625695164548E-2</v>
      </c>
      <c r="X551" s="56">
        <v>7.736293306424491E-2</v>
      </c>
      <c r="Y551" s="56">
        <v>5.9577246388639482E-2</v>
      </c>
      <c r="Z551" s="56">
        <v>5.6589579946128232E-2</v>
      </c>
      <c r="AA551" s="56">
        <v>-1</v>
      </c>
      <c r="AB551" s="56">
        <v>-1</v>
      </c>
      <c r="AC551" s="56">
        <v>-1</v>
      </c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</row>
    <row r="552" spans="1:63" s="23" customFormat="1" x14ac:dyDescent="0.35">
      <c r="A552" s="23" t="s">
        <v>11</v>
      </c>
      <c r="B552" s="23" t="s">
        <v>12</v>
      </c>
      <c r="C552" s="56"/>
      <c r="D552" s="56"/>
      <c r="E552" s="56"/>
      <c r="F552" s="56"/>
      <c r="G552" s="56">
        <v>0.22179698746532783</v>
      </c>
      <c r="H552" s="56">
        <v>0.23636363636363633</v>
      </c>
      <c r="I552" s="56">
        <v>0.22407826434180755</v>
      </c>
      <c r="J552" s="56">
        <v>0.20300333704115681</v>
      </c>
      <c r="K552" s="56">
        <v>0.17250991436289431</v>
      </c>
      <c r="L552" s="56">
        <v>6.2582927908005237E-2</v>
      </c>
      <c r="M552" s="56">
        <v>9.4003153373566128E-2</v>
      </c>
      <c r="N552" s="56">
        <v>8.8481098189836072E-2</v>
      </c>
      <c r="O552" s="56">
        <v>0.11676184407244916</v>
      </c>
      <c r="P552" s="56">
        <v>0.16035379812695116</v>
      </c>
      <c r="Q552" s="56">
        <v>0.12121061524699339</v>
      </c>
      <c r="R552" s="56">
        <v>0.14767863560623384</v>
      </c>
      <c r="S552" s="56">
        <v>0.11173049489739939</v>
      </c>
      <c r="T552" s="56">
        <v>9.8735539413505435E-2</v>
      </c>
      <c r="U552" s="56">
        <v>0.12645716058685341</v>
      </c>
      <c r="V552" s="56">
        <v>0.11606456571867785</v>
      </c>
      <c r="W552" s="56">
        <v>0.10038297536323437</v>
      </c>
      <c r="X552" s="56">
        <v>3.0607247796278214E-2</v>
      </c>
      <c r="Y552" s="56">
        <v>4.1276461792712604E-2</v>
      </c>
      <c r="Z552" s="56">
        <v>3.0991735537190035E-2</v>
      </c>
      <c r="AA552" s="56">
        <v>-1</v>
      </c>
      <c r="AB552" s="56">
        <v>-1</v>
      </c>
      <c r="AC552" s="56">
        <v>-1</v>
      </c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</row>
    <row r="553" spans="1:63" s="23" customFormat="1" x14ac:dyDescent="0.35">
      <c r="A553" s="23" t="s">
        <v>13</v>
      </c>
      <c r="B553" s="23" t="s">
        <v>14</v>
      </c>
      <c r="C553" s="56"/>
      <c r="D553" s="56"/>
      <c r="E553" s="56"/>
      <c r="F553" s="56"/>
      <c r="G553" s="56">
        <v>0.34102371452544422</v>
      </c>
      <c r="H553" s="56">
        <v>0.5051717270597027</v>
      </c>
      <c r="I553" s="56">
        <v>0.34167991520932706</v>
      </c>
      <c r="J553" s="56">
        <v>0.27912216288384517</v>
      </c>
      <c r="K553" s="56">
        <v>0.21789821124361164</v>
      </c>
      <c r="L553" s="56">
        <v>0.12385844748858443</v>
      </c>
      <c r="M553" s="56">
        <v>0.19433198380566807</v>
      </c>
      <c r="N553" s="56">
        <v>0.22780350968752039</v>
      </c>
      <c r="O553" s="56">
        <v>0.25702670804738381</v>
      </c>
      <c r="P553" s="56">
        <v>2.6917216861350957E-2</v>
      </c>
      <c r="Q553" s="56">
        <v>4.5886730053741109E-2</v>
      </c>
      <c r="R553" s="56">
        <v>3.4748419318845869E-2</v>
      </c>
      <c r="S553" s="56">
        <v>2.4133254511944813E-2</v>
      </c>
      <c r="T553" s="56">
        <v>7.7975601714474152E-2</v>
      </c>
      <c r="U553" s="56">
        <v>0.16324110671936753</v>
      </c>
      <c r="V553" s="56">
        <v>0.17309370988446737</v>
      </c>
      <c r="W553" s="56">
        <v>0.1153780856337645</v>
      </c>
      <c r="X553" s="56">
        <v>0.11714329408166391</v>
      </c>
      <c r="Y553" s="56">
        <v>2.56201155283724E-2</v>
      </c>
      <c r="Z553" s="56">
        <v>5.3663661034754506E-2</v>
      </c>
      <c r="AA553" s="56">
        <v>-1</v>
      </c>
      <c r="AB553" s="56">
        <v>-1</v>
      </c>
      <c r="AC553" s="56">
        <v>-1</v>
      </c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</row>
    <row r="554" spans="1:63" s="23" customFormat="1" x14ac:dyDescent="0.35">
      <c r="A554" s="23" t="s">
        <v>15</v>
      </c>
      <c r="B554" s="23" t="s">
        <v>16</v>
      </c>
      <c r="C554" s="56"/>
      <c r="D554" s="56"/>
      <c r="E554" s="56"/>
      <c r="F554" s="56"/>
      <c r="G554" s="56">
        <v>0.3564393063583815</v>
      </c>
      <c r="H554" s="56">
        <v>0.20394125302100763</v>
      </c>
      <c r="I554" s="56">
        <v>0.2138624668641822</v>
      </c>
      <c r="J554" s="56">
        <v>0.17670587114899283</v>
      </c>
      <c r="K554" s="56">
        <v>0.19537722019568404</v>
      </c>
      <c r="L554" s="56">
        <v>0.20058678196417534</v>
      </c>
      <c r="M554" s="56">
        <v>7.3543580191405944E-2</v>
      </c>
      <c r="N554" s="56">
        <v>6.6445451602460404E-2</v>
      </c>
      <c r="O554" s="56">
        <v>8.2534793520419703E-2</v>
      </c>
      <c r="P554" s="56">
        <v>7.575562700964622E-2</v>
      </c>
      <c r="Q554" s="56">
        <v>0.13473734593753739</v>
      </c>
      <c r="R554" s="56">
        <v>0.1567883433254913</v>
      </c>
      <c r="S554" s="56">
        <v>0.18754939670161752</v>
      </c>
      <c r="T554" s="56">
        <v>9.1104734576757496E-2</v>
      </c>
      <c r="U554" s="56">
        <v>0.10856269113149852</v>
      </c>
      <c r="V554" s="56">
        <v>6.1208423538673395E-2</v>
      </c>
      <c r="W554" s="56">
        <v>6.9458925838010499E-2</v>
      </c>
      <c r="X554" s="56">
        <v>4.4707429322814018E-2</v>
      </c>
      <c r="Y554" s="56">
        <v>-0.14615933412604043</v>
      </c>
      <c r="Z554" s="56">
        <v>-3.9502967359050456E-2</v>
      </c>
      <c r="AA554" s="56">
        <v>-1</v>
      </c>
      <c r="AB554" s="56">
        <v>-1</v>
      </c>
      <c r="AC554" s="56">
        <v>-1</v>
      </c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</row>
    <row r="555" spans="1:63" s="23" customFormat="1" x14ac:dyDescent="0.35">
      <c r="A555" s="23" t="s">
        <v>17</v>
      </c>
      <c r="B555" s="23" t="s">
        <v>18</v>
      </c>
      <c r="C555" s="56"/>
      <c r="D555" s="56"/>
      <c r="E555" s="56"/>
      <c r="F555" s="56"/>
      <c r="G555" s="56">
        <v>0.18649509751201676</v>
      </c>
      <c r="H555" s="56">
        <v>0.21283146011319176</v>
      </c>
      <c r="I555" s="56">
        <v>9.044982483223496E-2</v>
      </c>
      <c r="J555" s="56">
        <v>0.11404204678720609</v>
      </c>
      <c r="K555" s="56">
        <v>0.21788421078633013</v>
      </c>
      <c r="L555" s="56">
        <v>4.4764742068116536E-2</v>
      </c>
      <c r="M555" s="56">
        <v>0.13145723976222801</v>
      </c>
      <c r="N555" s="56">
        <v>0.13940536221746802</v>
      </c>
      <c r="O555" s="56">
        <v>8.4656084656084651E-2</v>
      </c>
      <c r="P555" s="56">
        <v>5.5997597958264533E-2</v>
      </c>
      <c r="Q555" s="56">
        <v>3.1948391060594439E-2</v>
      </c>
      <c r="R555" s="56">
        <v>6.159457515668354E-2</v>
      </c>
      <c r="S555" s="56">
        <v>0.1024003097173829</v>
      </c>
      <c r="T555" s="56">
        <v>-7.8191640602786494E-2</v>
      </c>
      <c r="U555" s="56">
        <v>6.3630274614869364E-2</v>
      </c>
      <c r="V555" s="56">
        <v>6.9876602951850941E-2</v>
      </c>
      <c r="W555" s="56">
        <v>0.12498683055311677</v>
      </c>
      <c r="X555" s="56">
        <v>0.2257865515114128</v>
      </c>
      <c r="Y555" s="56">
        <v>0.17044500419815289</v>
      </c>
      <c r="Z555" s="56">
        <v>0.16925234067574291</v>
      </c>
      <c r="AA555" s="56">
        <v>-1</v>
      </c>
      <c r="AB555" s="56">
        <v>-1</v>
      </c>
      <c r="AC555" s="56">
        <v>-1</v>
      </c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</row>
    <row r="556" spans="1:63" s="23" customFormat="1" x14ac:dyDescent="0.35">
      <c r="A556" s="23" t="s">
        <v>19</v>
      </c>
      <c r="B556" s="23" t="s">
        <v>20</v>
      </c>
      <c r="C556" s="56"/>
      <c r="D556" s="56"/>
      <c r="E556" s="56"/>
      <c r="F556" s="56"/>
      <c r="G556" s="56">
        <v>0.21795143675113993</v>
      </c>
      <c r="H556" s="56">
        <v>0.19172361427486706</v>
      </c>
      <c r="I556" s="56">
        <v>0.17329970104633774</v>
      </c>
      <c r="J556" s="56">
        <v>0.19205340938553284</v>
      </c>
      <c r="K556" s="56">
        <v>0.22661385104252818</v>
      </c>
      <c r="L556" s="56">
        <v>0.18875438037591596</v>
      </c>
      <c r="M556" s="56">
        <v>0.13910343180189511</v>
      </c>
      <c r="N556" s="56">
        <v>0.20504594638681972</v>
      </c>
      <c r="O556" s="56">
        <v>0.16558430036552041</v>
      </c>
      <c r="P556" s="56">
        <v>0.12086292375720209</v>
      </c>
      <c r="Q556" s="56">
        <v>0.16454634419124847</v>
      </c>
      <c r="R556" s="56">
        <v>0.14078151791354565</v>
      </c>
      <c r="S556" s="56">
        <v>0.15122545288476186</v>
      </c>
      <c r="T556" s="56">
        <v>0.11775254034668259</v>
      </c>
      <c r="U556" s="56">
        <v>9.0756302521008303E-2</v>
      </c>
      <c r="V556" s="56">
        <v>9.9082351079819553E-2</v>
      </c>
      <c r="W556" s="56">
        <v>6.9157939278535974E-2</v>
      </c>
      <c r="X556" s="56">
        <v>7.8930481283422393E-2</v>
      </c>
      <c r="Y556" s="56">
        <v>7.0878274268104668E-2</v>
      </c>
      <c r="Z556" s="56">
        <v>9.5836182387447399E-2</v>
      </c>
      <c r="AA556" s="56">
        <v>-1</v>
      </c>
      <c r="AB556" s="56">
        <v>-1</v>
      </c>
      <c r="AC556" s="56">
        <v>-1</v>
      </c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</row>
    <row r="557" spans="1:63" s="23" customFormat="1" x14ac:dyDescent="0.35">
      <c r="A557" s="23" t="s">
        <v>21</v>
      </c>
      <c r="B557" s="23" t="s">
        <v>22</v>
      </c>
      <c r="C557" s="56"/>
      <c r="D557" s="56"/>
      <c r="E557" s="56"/>
      <c r="F557" s="56"/>
      <c r="G557" s="56">
        <v>0.61079112371012423</v>
      </c>
      <c r="H557" s="56">
        <v>0.79552921605323346</v>
      </c>
      <c r="I557" s="56">
        <v>0.69794863812099406</v>
      </c>
      <c r="J557" s="56">
        <v>0.43091104321268059</v>
      </c>
      <c r="K557" s="56">
        <v>0.32128300235453056</v>
      </c>
      <c r="L557" s="56">
        <v>0.12687557855392018</v>
      </c>
      <c r="M557" s="56">
        <v>0.21693487968435066</v>
      </c>
      <c r="N557" s="56">
        <v>0.29760413940638308</v>
      </c>
      <c r="O557" s="56">
        <v>0.35843110177131643</v>
      </c>
      <c r="P557" s="56">
        <v>0.44885277246653921</v>
      </c>
      <c r="Q557" s="56">
        <v>0.4336701076213485</v>
      </c>
      <c r="R557" s="56">
        <v>0.35733622089875472</v>
      </c>
      <c r="S557" s="56">
        <v>0.25325438225480523</v>
      </c>
      <c r="T557" s="56">
        <v>0.13840316727152757</v>
      </c>
      <c r="U557" s="56">
        <v>0.14936805821524324</v>
      </c>
      <c r="V557" s="56">
        <v>0.14010769844435589</v>
      </c>
      <c r="W557" s="56">
        <v>0.12914354282285889</v>
      </c>
      <c r="X557" s="56">
        <v>0.1708448051007101</v>
      </c>
      <c r="Y557" s="56">
        <v>5.1249583472176008E-2</v>
      </c>
      <c r="Z557" s="56">
        <v>-6.9098224438030043E-3</v>
      </c>
      <c r="AA557" s="56">
        <v>-1</v>
      </c>
      <c r="AB557" s="56">
        <v>-1</v>
      </c>
      <c r="AC557" s="56">
        <v>-1</v>
      </c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</row>
    <row r="558" spans="1:63" s="23" customFormat="1" x14ac:dyDescent="0.35">
      <c r="A558" s="23" t="s">
        <v>23</v>
      </c>
      <c r="B558" s="23" t="s">
        <v>24</v>
      </c>
      <c r="C558" s="56"/>
      <c r="D558" s="56"/>
      <c r="E558" s="56"/>
      <c r="F558" s="56"/>
      <c r="G558" s="56">
        <v>0.16915355867475301</v>
      </c>
      <c r="H558" s="56">
        <v>0.19050323562999627</v>
      </c>
      <c r="I558" s="56">
        <v>0.26763654132332371</v>
      </c>
      <c r="J558" s="56">
        <v>0.21686770420562507</v>
      </c>
      <c r="K558" s="56">
        <v>0.21983289593669153</v>
      </c>
      <c r="L558" s="56">
        <v>0.10096014263368391</v>
      </c>
      <c r="M558" s="56">
        <v>9.3340435373768127E-2</v>
      </c>
      <c r="N558" s="56">
        <v>0.10709789804770553</v>
      </c>
      <c r="O558" s="56">
        <v>0.14847404767208738</v>
      </c>
      <c r="P558" s="56">
        <v>8.8986988847583604E-2</v>
      </c>
      <c r="Q558" s="56">
        <v>0.12681623931623931</v>
      </c>
      <c r="R558" s="56">
        <v>0.20874954429456793</v>
      </c>
      <c r="S558" s="56">
        <v>0.13548637377557937</v>
      </c>
      <c r="T558" s="56">
        <v>0.16748453168337951</v>
      </c>
      <c r="U558" s="56">
        <v>0.14544420214278952</v>
      </c>
      <c r="V558" s="56">
        <v>0.11708288092652919</v>
      </c>
      <c r="W558" s="56">
        <v>7.0635462931329052E-2</v>
      </c>
      <c r="X558" s="56">
        <v>7.4926900584795231E-2</v>
      </c>
      <c r="Y558" s="56">
        <v>6.3157023425213232E-2</v>
      </c>
      <c r="Z558" s="56">
        <v>6.371834332307369E-2</v>
      </c>
      <c r="AA558" s="56">
        <v>-1</v>
      </c>
      <c r="AB558" s="56">
        <v>-1</v>
      </c>
      <c r="AC558" s="56">
        <v>-1</v>
      </c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</row>
    <row r="559" spans="1:63" s="23" customFormat="1" x14ac:dyDescent="0.35">
      <c r="A559" s="23" t="s">
        <v>25</v>
      </c>
      <c r="B559" s="23" t="s">
        <v>26</v>
      </c>
      <c r="C559" s="56"/>
      <c r="D559" s="56"/>
      <c r="E559" s="56"/>
      <c r="F559" s="56"/>
      <c r="G559" s="56">
        <v>0.32216063214604773</v>
      </c>
      <c r="H559" s="56">
        <v>0.28845202006363846</v>
      </c>
      <c r="I559" s="56">
        <v>0.1677937745691187</v>
      </c>
      <c r="J559" s="56">
        <v>0.15376396206609289</v>
      </c>
      <c r="K559" s="56">
        <v>0.13112392847918386</v>
      </c>
      <c r="L559" s="56">
        <v>7.6747073348479411E-2</v>
      </c>
      <c r="M559" s="56">
        <v>9.7499873400487713E-2</v>
      </c>
      <c r="N559" s="56">
        <v>8.9475252620088597E-2</v>
      </c>
      <c r="O559" s="56">
        <v>0.10770286430099119</v>
      </c>
      <c r="P559" s="56">
        <v>0.10767054440114521</v>
      </c>
      <c r="Q559" s="56">
        <v>0.15286918369703262</v>
      </c>
      <c r="R559" s="56">
        <v>0.16934865900383134</v>
      </c>
      <c r="S559" s="56">
        <v>0.17143830947511929</v>
      </c>
      <c r="T559" s="56">
        <v>1.737691352916837E-2</v>
      </c>
      <c r="U559" s="56">
        <v>3.8357536304456596E-2</v>
      </c>
      <c r="V559" s="56">
        <v>3.4731323722150265E-3</v>
      </c>
      <c r="W559" s="56">
        <v>-1.0183299389001643E-3</v>
      </c>
      <c r="X559" s="56">
        <v>7.4013826758845047E-2</v>
      </c>
      <c r="Y559" s="56">
        <v>4.9479166666666741E-2</v>
      </c>
      <c r="Z559" s="56">
        <v>8.1564683602168175E-2</v>
      </c>
      <c r="AA559" s="56">
        <v>-1</v>
      </c>
      <c r="AB559" s="56">
        <v>-1</v>
      </c>
      <c r="AC559" s="56">
        <v>-1</v>
      </c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</row>
    <row r="560" spans="1:63" s="23" customFormat="1" x14ac:dyDescent="0.35">
      <c r="A560" s="23" t="s">
        <v>27</v>
      </c>
      <c r="B560" s="23" t="s">
        <v>28</v>
      </c>
      <c r="C560" s="56"/>
      <c r="D560" s="56"/>
      <c r="E560" s="56"/>
      <c r="F560" s="56"/>
      <c r="G560" s="56">
        <v>0.15251278648501132</v>
      </c>
      <c r="H560" s="56">
        <v>0.16996858894474776</v>
      </c>
      <c r="I560" s="56">
        <v>0.15490595070738289</v>
      </c>
      <c r="J560" s="56">
        <v>0.17135102571129268</v>
      </c>
      <c r="K560" s="56">
        <v>0.31317435787844472</v>
      </c>
      <c r="L560" s="56">
        <v>0.15655953338359319</v>
      </c>
      <c r="M560" s="56">
        <v>0.19714004485749692</v>
      </c>
      <c r="N560" s="56">
        <v>0.2435939953551185</v>
      </c>
      <c r="O560" s="56">
        <v>9.071642198571217E-2</v>
      </c>
      <c r="P560" s="56">
        <v>0.22507088532732156</v>
      </c>
      <c r="Q560" s="56">
        <v>0.16200011165010797</v>
      </c>
      <c r="R560" s="56">
        <v>0.28213033545116906</v>
      </c>
      <c r="S560" s="56">
        <v>0.16229861779668275</v>
      </c>
      <c r="T560" s="56">
        <v>0.31345113396149227</v>
      </c>
      <c r="U560" s="56">
        <v>0.18272702027214671</v>
      </c>
      <c r="V560" s="56">
        <v>0.16434369735028342</v>
      </c>
      <c r="W560" s="56">
        <v>0.2115278847211528</v>
      </c>
      <c r="X560" s="56">
        <v>0.37205808713069599</v>
      </c>
      <c r="Y560" s="56">
        <v>0.17750645691476863</v>
      </c>
      <c r="Z560" s="56">
        <v>0.13838463562220471</v>
      </c>
      <c r="AA560" s="56">
        <v>-1</v>
      </c>
      <c r="AB560" s="56">
        <v>-1</v>
      </c>
      <c r="AC560" s="56">
        <v>-1</v>
      </c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</row>
    <row r="561" spans="1:63" s="23" customFormat="1" x14ac:dyDescent="0.35">
      <c r="A561" s="23" t="s">
        <v>29</v>
      </c>
      <c r="B561" s="23" t="s">
        <v>30</v>
      </c>
      <c r="C561" s="56"/>
      <c r="D561" s="56"/>
      <c r="E561" s="56"/>
      <c r="F561" s="56"/>
      <c r="G561" s="56">
        <v>0.42987006879584388</v>
      </c>
      <c r="H561" s="56">
        <v>0.31471295247574971</v>
      </c>
      <c r="I561" s="56">
        <v>0.2461336818212021</v>
      </c>
      <c r="J561" s="56">
        <v>0.28099715046063301</v>
      </c>
      <c r="K561" s="56">
        <v>0.17760915841444902</v>
      </c>
      <c r="L561" s="56">
        <v>1.0876996855754273E-2</v>
      </c>
      <c r="M561" s="56">
        <v>5.5734504711841382E-2</v>
      </c>
      <c r="N561" s="56">
        <v>0.12274502967400469</v>
      </c>
      <c r="O561" s="56">
        <v>0.19493196227708909</v>
      </c>
      <c r="P561" s="56">
        <v>0.56769564795441041</v>
      </c>
      <c r="Q561" s="56">
        <v>0.49640690641120333</v>
      </c>
      <c r="R561" s="56">
        <v>0.32717390521546519</v>
      </c>
      <c r="S561" s="56">
        <v>0.37255009899552927</v>
      </c>
      <c r="T561" s="56">
        <v>9.4011697008569595E-2</v>
      </c>
      <c r="U561" s="56">
        <v>0.1322267395416663</v>
      </c>
      <c r="V561" s="56">
        <v>0.29991564508865598</v>
      </c>
      <c r="W561" s="56">
        <v>0.23280953084077316</v>
      </c>
      <c r="X561" s="56">
        <v>0.31591885573296574</v>
      </c>
      <c r="Y561" s="56">
        <v>0.33242170234773072</v>
      </c>
      <c r="Z561" s="56">
        <v>0.14145336880140591</v>
      </c>
      <c r="AA561" s="56">
        <v>-1</v>
      </c>
      <c r="AB561" s="56">
        <v>-1</v>
      </c>
      <c r="AC561" s="56">
        <v>-1</v>
      </c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</row>
    <row r="562" spans="1:63" s="23" customFormat="1" x14ac:dyDescent="0.35">
      <c r="A562" s="23" t="s">
        <v>31</v>
      </c>
      <c r="B562" s="23" t="s">
        <v>32</v>
      </c>
      <c r="C562" s="56"/>
      <c r="D562" s="56"/>
      <c r="E562" s="56"/>
      <c r="F562" s="56"/>
      <c r="G562" s="56">
        <v>0.28510117281440417</v>
      </c>
      <c r="H562" s="56">
        <v>0.19163956026177709</v>
      </c>
      <c r="I562" s="56">
        <v>0.21879033406365256</v>
      </c>
      <c r="J562" s="56">
        <v>0.22076428347239352</v>
      </c>
      <c r="K562" s="56">
        <v>0.21791175493209392</v>
      </c>
      <c r="L562" s="56">
        <v>0.20788350325705252</v>
      </c>
      <c r="M562" s="56">
        <v>0.1825280026933338</v>
      </c>
      <c r="N562" s="56">
        <v>0.2076829912825382</v>
      </c>
      <c r="O562" s="56">
        <v>0.26046192052745565</v>
      </c>
      <c r="P562" s="56">
        <v>0.20417929804652668</v>
      </c>
      <c r="Q562" s="56">
        <v>0.22540923089343989</v>
      </c>
      <c r="R562" s="56">
        <v>0.16988999035050578</v>
      </c>
      <c r="S562" s="56">
        <v>0.10700169129276449</v>
      </c>
      <c r="T562" s="56">
        <v>0.18477163374160943</v>
      </c>
      <c r="U562" s="56">
        <v>0.17413225802117083</v>
      </c>
      <c r="V562" s="56">
        <v>0.24162037477697851</v>
      </c>
      <c r="W562" s="56">
        <v>0.34841166426346626</v>
      </c>
      <c r="X562" s="56">
        <v>0.45057871974874053</v>
      </c>
      <c r="Y562" s="56">
        <v>0.4528960053278539</v>
      </c>
      <c r="Z562" s="56">
        <v>0.37187744077366602</v>
      </c>
      <c r="AA562" s="56">
        <v>-1</v>
      </c>
      <c r="AB562" s="56">
        <v>-1</v>
      </c>
      <c r="AC562" s="56">
        <v>-1</v>
      </c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</row>
    <row r="563" spans="1:63" s="23" customFormat="1" x14ac:dyDescent="0.35">
      <c r="A563" s="23" t="s">
        <v>33</v>
      </c>
      <c r="B563" s="23" t="s">
        <v>34</v>
      </c>
      <c r="C563" s="56"/>
      <c r="D563" s="56"/>
      <c r="E563" s="56"/>
      <c r="F563" s="56"/>
      <c r="G563" s="56">
        <v>0.35960671030858649</v>
      </c>
      <c r="H563" s="56"/>
      <c r="I563" s="56"/>
      <c r="J563" s="56"/>
      <c r="K563" s="56">
        <v>0.17881514003341459</v>
      </c>
      <c r="L563" s="56"/>
      <c r="M563" s="56"/>
      <c r="N563" s="56"/>
      <c r="O563" s="56">
        <v>8.7239927598190103E-2</v>
      </c>
      <c r="P563" s="56"/>
      <c r="Q563" s="56"/>
      <c r="R563" s="56"/>
      <c r="S563" s="56">
        <v>3.8812031283011583E-2</v>
      </c>
      <c r="T563" s="56"/>
      <c r="U563" s="56"/>
      <c r="V563" s="56"/>
      <c r="W563" s="56">
        <v>9.9945475836501263E-2</v>
      </c>
      <c r="X563" s="56"/>
      <c r="Y563" s="56"/>
      <c r="Z563" s="56">
        <v>5.461952498837408E-2</v>
      </c>
      <c r="AA563" s="56">
        <v>-1</v>
      </c>
      <c r="AB563" s="56" t="e">
        <v>#DIV/0!</v>
      </c>
      <c r="AC563" s="56">
        <v>-1</v>
      </c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</row>
    <row r="564" spans="1:63" s="23" customFormat="1" x14ac:dyDescent="0.35">
      <c r="A564" s="23" t="s">
        <v>35</v>
      </c>
      <c r="B564" s="23" t="s">
        <v>36</v>
      </c>
      <c r="C564" s="56"/>
      <c r="D564" s="56"/>
      <c r="E564" s="56"/>
      <c r="F564" s="56"/>
      <c r="G564" s="56">
        <v>0.45122143658132052</v>
      </c>
      <c r="H564" s="56"/>
      <c r="I564" s="56"/>
      <c r="J564" s="56"/>
      <c r="K564" s="56">
        <v>0.19832246168510337</v>
      </c>
      <c r="L564" s="56"/>
      <c r="M564" s="56"/>
      <c r="N564" s="56"/>
      <c r="O564" s="56">
        <v>0.14549577335082509</v>
      </c>
      <c r="P564" s="56"/>
      <c r="Q564" s="56"/>
      <c r="R564" s="56"/>
      <c r="S564" s="56">
        <v>0.31595078582564362</v>
      </c>
      <c r="T564" s="56"/>
      <c r="U564" s="56"/>
      <c r="V564" s="56"/>
      <c r="W564" s="56">
        <v>0.30412411075242707</v>
      </c>
      <c r="X564" s="56"/>
      <c r="Y564" s="56">
        <v>0.1791597981917179</v>
      </c>
      <c r="Z564" s="56">
        <v>0.15428117821268161</v>
      </c>
      <c r="AA564" s="56">
        <v>-1</v>
      </c>
      <c r="AB564" s="56" t="e">
        <v>#DIV/0!</v>
      </c>
      <c r="AC564" s="56">
        <v>-1</v>
      </c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</row>
    <row r="565" spans="1:63" s="23" customFormat="1" x14ac:dyDescent="0.35">
      <c r="A565" s="23" t="s">
        <v>37</v>
      </c>
      <c r="B565" s="23" t="s">
        <v>38</v>
      </c>
      <c r="C565" s="56"/>
      <c r="D565" s="56"/>
      <c r="E565" s="56"/>
      <c r="F565" s="56"/>
      <c r="G565" s="56">
        <v>0.15373658742207752</v>
      </c>
      <c r="H565" s="56"/>
      <c r="I565" s="56"/>
      <c r="J565" s="56"/>
      <c r="K565" s="56">
        <v>6.8976201659330494E-2</v>
      </c>
      <c r="L565" s="56"/>
      <c r="M565" s="56"/>
      <c r="N565" s="56"/>
      <c r="O565" s="56">
        <v>9.277913655158665E-2</v>
      </c>
      <c r="P565" s="56"/>
      <c r="Q565" s="56"/>
      <c r="R565" s="56"/>
      <c r="S565" s="56">
        <v>0.11881817681926954</v>
      </c>
      <c r="T565" s="56"/>
      <c r="U565" s="56"/>
      <c r="V565" s="56"/>
      <c r="W565" s="56">
        <v>8.2756112822385042E-2</v>
      </c>
      <c r="X565" s="56"/>
      <c r="Y565" s="56">
        <v>6.521427626952736E-3</v>
      </c>
      <c r="Z565" s="56">
        <v>1.2177881904020804E-3</v>
      </c>
      <c r="AA565" s="56">
        <v>-1</v>
      </c>
      <c r="AB565" s="56">
        <v>-1</v>
      </c>
      <c r="AC565" s="56">
        <v>-1</v>
      </c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</row>
    <row r="566" spans="1:63" s="23" customFormat="1" x14ac:dyDescent="0.35">
      <c r="A566" s="23" t="s">
        <v>39</v>
      </c>
      <c r="B566" s="23" t="s">
        <v>40</v>
      </c>
      <c r="C566" s="56"/>
      <c r="D566" s="56"/>
      <c r="E566" s="56"/>
      <c r="F566" s="56"/>
      <c r="G566" s="56">
        <v>0.4211399078252267</v>
      </c>
      <c r="H566" s="56"/>
      <c r="I566" s="56"/>
      <c r="J566" s="56"/>
      <c r="K566" s="56">
        <v>0.2269640688249368</v>
      </c>
      <c r="L566" s="56"/>
      <c r="M566" s="56"/>
      <c r="N566" s="56"/>
      <c r="O566" s="56">
        <v>1.2001877528890814E-2</v>
      </c>
      <c r="P566" s="56"/>
      <c r="Q566" s="56"/>
      <c r="R566" s="56"/>
      <c r="S566" s="56">
        <v>5.633560900595902E-2</v>
      </c>
      <c r="T566" s="56"/>
      <c r="U566" s="56"/>
      <c r="V566" s="56"/>
      <c r="W566" s="56">
        <v>0.14802857305541384</v>
      </c>
      <c r="X566" s="56"/>
      <c r="Y566" s="56">
        <v>5.7404762743044291E-2</v>
      </c>
      <c r="Z566" s="56">
        <v>6.9444705237631243E-2</v>
      </c>
      <c r="AA566" s="56">
        <v>-1</v>
      </c>
      <c r="AB566" s="56" t="e">
        <v>#DIV/0!</v>
      </c>
      <c r="AC566" s="56">
        <v>-1</v>
      </c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</row>
    <row r="567" spans="1:63" s="23" customFormat="1" x14ac:dyDescent="0.35">
      <c r="A567" s="23" t="s">
        <v>41</v>
      </c>
      <c r="B567" s="23" t="s">
        <v>42</v>
      </c>
      <c r="C567" s="56"/>
      <c r="D567" s="56"/>
      <c r="E567" s="56"/>
      <c r="F567" s="56"/>
      <c r="G567" s="56">
        <v>5.1649028596450375E-2</v>
      </c>
      <c r="H567" s="56"/>
      <c r="I567" s="56"/>
      <c r="J567" s="56"/>
      <c r="K567" s="56">
        <v>0.36495489516391966</v>
      </c>
      <c r="L567" s="56"/>
      <c r="M567" s="56"/>
      <c r="N567" s="56"/>
      <c r="O567" s="56">
        <v>0.19492864972376456</v>
      </c>
      <c r="P567" s="56"/>
      <c r="Q567" s="56"/>
      <c r="R567" s="56"/>
      <c r="S567" s="56">
        <v>0.20419528862990277</v>
      </c>
      <c r="T567" s="56"/>
      <c r="U567" s="56"/>
      <c r="V567" s="56"/>
      <c r="W567" s="56">
        <v>-6.8506376149867432E-2</v>
      </c>
      <c r="X567" s="56"/>
      <c r="Y567" s="56">
        <v>9.712725347599549E-2</v>
      </c>
      <c r="Z567" s="56">
        <v>0.11291050488128951</v>
      </c>
      <c r="AA567" s="56">
        <v>-1</v>
      </c>
      <c r="AB567" s="56">
        <v>-1</v>
      </c>
      <c r="AC567" s="56">
        <v>-1</v>
      </c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</row>
    <row r="568" spans="1:63" s="23" customFormat="1" x14ac:dyDescent="0.35">
      <c r="A568" s="23" t="s">
        <v>43</v>
      </c>
      <c r="B568" s="23" t="s">
        <v>44</v>
      </c>
      <c r="C568" s="56"/>
      <c r="D568" s="56"/>
      <c r="E568" s="56"/>
      <c r="F568" s="56"/>
      <c r="G568" s="56">
        <v>0.31092394846342808</v>
      </c>
      <c r="H568" s="56"/>
      <c r="I568" s="56"/>
      <c r="J568" s="56"/>
      <c r="K568" s="56">
        <v>0.13236730763213611</v>
      </c>
      <c r="L568" s="56"/>
      <c r="M568" s="56"/>
      <c r="N568" s="56"/>
      <c r="O568" s="56">
        <v>0.14203608698455383</v>
      </c>
      <c r="P568" s="56"/>
      <c r="Q568" s="56"/>
      <c r="R568" s="56"/>
      <c r="S568" s="56">
        <v>-2.1450308622061653E-2</v>
      </c>
      <c r="T568" s="56"/>
      <c r="U568" s="56"/>
      <c r="V568" s="56"/>
      <c r="W568" s="56">
        <v>2.8802435184905217E-2</v>
      </c>
      <c r="X568" s="56"/>
      <c r="Y568" s="56"/>
      <c r="Z568" s="56">
        <v>7.5740277406660672E-2</v>
      </c>
      <c r="AA568" s="56">
        <v>-1</v>
      </c>
      <c r="AB568" s="56" t="e">
        <v>#DIV/0!</v>
      </c>
      <c r="AC568" s="56" t="e">
        <v>#DIV/0!</v>
      </c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</row>
    <row r="569" spans="1:63" s="23" customFormat="1" x14ac:dyDescent="0.35">
      <c r="A569" s="23" t="s">
        <v>45</v>
      </c>
      <c r="B569" s="23" t="s">
        <v>46</v>
      </c>
      <c r="C569" s="56"/>
      <c r="D569" s="56"/>
      <c r="E569" s="56"/>
      <c r="F569" s="56"/>
      <c r="G569" s="56"/>
      <c r="H569" s="56"/>
      <c r="I569" s="56"/>
      <c r="J569" s="56"/>
      <c r="K569" s="56">
        <v>6.302072477440257E-2</v>
      </c>
      <c r="L569" s="56"/>
      <c r="M569" s="56"/>
      <c r="N569" s="56"/>
      <c r="O569" s="56">
        <v>0.11338501169767601</v>
      </c>
      <c r="P569" s="56"/>
      <c r="Q569" s="56"/>
      <c r="R569" s="56"/>
      <c r="S569" s="56">
        <v>0.16472668383900224</v>
      </c>
      <c r="T569" s="56"/>
      <c r="U569" s="56"/>
      <c r="V569" s="56"/>
      <c r="W569" s="56">
        <v>9.9438876505534068E-2</v>
      </c>
      <c r="X569" s="56"/>
      <c r="Y569" s="56">
        <v>3.010090543758559E-2</v>
      </c>
      <c r="Z569" s="56">
        <v>6.9514135688464096E-2</v>
      </c>
      <c r="AA569" s="56">
        <v>-1</v>
      </c>
      <c r="AB569" s="56">
        <v>-1</v>
      </c>
      <c r="AC569" s="56">
        <v>-1</v>
      </c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</row>
    <row r="570" spans="1:63" s="23" customFormat="1" x14ac:dyDescent="0.35">
      <c r="A570" s="23" t="s">
        <v>47</v>
      </c>
      <c r="B570" s="23" t="s">
        <v>48</v>
      </c>
      <c r="C570" s="56"/>
      <c r="D570" s="56"/>
      <c r="E570" s="56"/>
      <c r="F570" s="56"/>
      <c r="G570" s="56">
        <v>0.40002541713145678</v>
      </c>
      <c r="H570" s="56"/>
      <c r="I570" s="56"/>
      <c r="J570" s="56"/>
      <c r="K570" s="56">
        <v>0.12113230989176516</v>
      </c>
      <c r="L570" s="56"/>
      <c r="M570" s="56"/>
      <c r="N570" s="56"/>
      <c r="O570" s="56">
        <v>0.12843786695950832</v>
      </c>
      <c r="P570" s="56"/>
      <c r="Q570" s="56"/>
      <c r="R570" s="56"/>
      <c r="S570" s="56">
        <v>0.20312058114378728</v>
      </c>
      <c r="T570" s="56"/>
      <c r="U570" s="56"/>
      <c r="V570" s="56"/>
      <c r="W570" s="56">
        <v>9.5768843542711535E-2</v>
      </c>
      <c r="X570" s="56"/>
      <c r="Y570" s="56"/>
      <c r="Z570" s="56" t="e">
        <v>#DIV/0!</v>
      </c>
      <c r="AA570" s="56">
        <v>-1</v>
      </c>
      <c r="AB570" s="56" t="e">
        <v>#DIV/0!</v>
      </c>
      <c r="AC570" s="56" t="e">
        <v>#DIV/0!</v>
      </c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</row>
    <row r="571" spans="1:63" s="23" customFormat="1" x14ac:dyDescent="0.35">
      <c r="A571" s="23" t="s">
        <v>49</v>
      </c>
      <c r="B571" s="23" t="s">
        <v>50</v>
      </c>
      <c r="C571" s="56"/>
      <c r="D571" s="56"/>
      <c r="E571" s="56"/>
      <c r="F571" s="56"/>
      <c r="G571" s="56">
        <v>0.28008798146043246</v>
      </c>
      <c r="H571" s="56"/>
      <c r="I571" s="56"/>
      <c r="J571" s="56"/>
      <c r="K571" s="56">
        <v>0.23427176394904747</v>
      </c>
      <c r="L571" s="56"/>
      <c r="M571" s="56"/>
      <c r="N571" s="56"/>
      <c r="O571" s="56">
        <v>0.1354630983720444</v>
      </c>
      <c r="P571" s="56"/>
      <c r="Q571" s="56"/>
      <c r="R571" s="56"/>
      <c r="S571" s="56">
        <v>0.17115210713806484</v>
      </c>
      <c r="T571" s="56"/>
      <c r="U571" s="56"/>
      <c r="V571" s="56"/>
      <c r="W571" s="56">
        <v>0.19201395031124147</v>
      </c>
      <c r="X571" s="56"/>
      <c r="Y571" s="56">
        <v>0.36172208966701169</v>
      </c>
      <c r="Z571" s="56">
        <v>0.38319816937716489</v>
      </c>
      <c r="AA571" s="56">
        <v>-1</v>
      </c>
      <c r="AB571" s="56" t="e">
        <v>#DIV/0!</v>
      </c>
      <c r="AC571" s="56">
        <v>-1</v>
      </c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</row>
    <row r="572" spans="1:63" s="25" customFormat="1" ht="13.15" x14ac:dyDescent="0.4">
      <c r="A572" s="10" t="s">
        <v>93</v>
      </c>
      <c r="B572" s="25" t="s">
        <v>51</v>
      </c>
      <c r="C572" s="57"/>
      <c r="D572" s="57"/>
      <c r="E572" s="57"/>
      <c r="F572" s="57"/>
      <c r="G572" s="57">
        <v>0.20157931119837325</v>
      </c>
      <c r="H572" s="57">
        <v>0.1758565518213635</v>
      </c>
      <c r="I572" s="57">
        <v>0.15212586280135332</v>
      </c>
      <c r="J572" s="57">
        <v>0.15490443437087609</v>
      </c>
      <c r="K572" s="57">
        <v>0.13871070178112088</v>
      </c>
      <c r="L572" s="57">
        <v>8.7475868220421304E-2</v>
      </c>
      <c r="M572" s="57">
        <v>9.0791761894954748E-2</v>
      </c>
      <c r="N572" s="57">
        <v>9.450603608323993E-2</v>
      </c>
      <c r="O572" s="57">
        <v>0.10238441054096792</v>
      </c>
      <c r="P572" s="57">
        <v>9.513936934885403E-2</v>
      </c>
      <c r="Q572" s="57">
        <v>9.4640177585376017E-2</v>
      </c>
      <c r="R572" s="57">
        <v>9.2913332857599951E-2</v>
      </c>
      <c r="S572" s="57">
        <v>9.0186380335740779E-2</v>
      </c>
      <c r="T572" s="57">
        <v>3.7838973549362276E-2</v>
      </c>
      <c r="U572" s="57">
        <v>4.8231417256995979E-2</v>
      </c>
      <c r="V572" s="57">
        <v>4.8919629823171551E-2</v>
      </c>
      <c r="W572" s="57">
        <v>3.4588906958667121E-2</v>
      </c>
      <c r="X572" s="57">
        <v>3.0508609794656305E-2</v>
      </c>
      <c r="Y572" s="57">
        <v>7.6246831651667346E-3</v>
      </c>
      <c r="Z572" s="57">
        <v>1.0374628566240274E-2</v>
      </c>
      <c r="AA572" s="57">
        <v>-1</v>
      </c>
      <c r="AB572" s="57">
        <v>-1</v>
      </c>
      <c r="AC572" s="57">
        <v>-1</v>
      </c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</row>
    <row r="573" spans="1:63" s="23" customFormat="1" x14ac:dyDescent="0.35">
      <c r="B573" s="27" t="s">
        <v>52</v>
      </c>
      <c r="C573" s="58"/>
      <c r="D573" s="58"/>
      <c r="E573" s="58"/>
      <c r="F573" s="58"/>
      <c r="G573" s="58">
        <v>0.17939497018136019</v>
      </c>
      <c r="H573" s="58">
        <v>0.14222499220941098</v>
      </c>
      <c r="I573" s="58">
        <v>0.12511728020310176</v>
      </c>
      <c r="J573" s="58">
        <v>0.13773948156688376</v>
      </c>
      <c r="K573" s="58">
        <v>0.11569380881679647</v>
      </c>
      <c r="L573" s="58">
        <v>7.7068181995338714E-2</v>
      </c>
      <c r="M573" s="58">
        <v>7.8307888520779745E-2</v>
      </c>
      <c r="N573" s="58">
        <v>7.6726336510768656E-2</v>
      </c>
      <c r="O573" s="58">
        <v>8.5046078393909985E-2</v>
      </c>
      <c r="P573" s="58">
        <v>8.0093503937007871E-2</v>
      </c>
      <c r="Q573" s="58">
        <v>7.471017003124869E-2</v>
      </c>
      <c r="R573" s="58">
        <v>6.8286872862446835E-2</v>
      </c>
      <c r="S573" s="58">
        <v>7.1062733215025542E-2</v>
      </c>
      <c r="T573" s="58">
        <v>1.7883585829821191E-2</v>
      </c>
      <c r="U573" s="58">
        <v>2.0643329502052943E-2</v>
      </c>
      <c r="V573" s="58">
        <v>2.5099584799882058E-2</v>
      </c>
      <c r="W573" s="58">
        <v>9.092078740832843E-3</v>
      </c>
      <c r="X573" s="58">
        <v>-4.9963136552740872E-3</v>
      </c>
      <c r="Y573" s="58">
        <v>-1.0891307052552035E-2</v>
      </c>
      <c r="Z573" s="58">
        <v>-1.1824112471961135E-2</v>
      </c>
      <c r="AA573" s="58">
        <v>-1</v>
      </c>
      <c r="AB573" s="58">
        <v>-1</v>
      </c>
      <c r="AC573" s="58">
        <v>-1</v>
      </c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  <c r="BE573" s="28"/>
      <c r="BF573" s="28"/>
      <c r="BG573" s="28"/>
      <c r="BH573" s="28"/>
      <c r="BI573" s="28"/>
      <c r="BJ573" s="28"/>
      <c r="BK573" s="28"/>
    </row>
    <row r="574" spans="1:63" s="23" customFormat="1" x14ac:dyDescent="0.35">
      <c r="B574" s="27" t="s">
        <v>53</v>
      </c>
      <c r="C574" s="58"/>
      <c r="D574" s="58"/>
      <c r="E574" s="58"/>
      <c r="F574" s="58"/>
      <c r="G574" s="58">
        <v>0.27712236664109491</v>
      </c>
      <c r="H574" s="58">
        <v>0.28109604736232341</v>
      </c>
      <c r="I574" s="58">
        <v>0.23487217554208173</v>
      </c>
      <c r="J574" s="58">
        <v>0.20534128131461338</v>
      </c>
      <c r="K574" s="58">
        <v>0.20582410820301145</v>
      </c>
      <c r="L574" s="58">
        <v>0.11447154132245729</v>
      </c>
      <c r="M574" s="58">
        <v>0.12263475188825712</v>
      </c>
      <c r="N574" s="58">
        <v>0.14034123477500149</v>
      </c>
      <c r="O574" s="58">
        <v>0.15087439725880381</v>
      </c>
      <c r="P574" s="58">
        <v>0.12522623264942934</v>
      </c>
      <c r="Q574" s="58">
        <v>0.14002031242443302</v>
      </c>
      <c r="R574" s="58">
        <v>0.15085152027983462</v>
      </c>
      <c r="S574" s="58">
        <v>0.13762475049900202</v>
      </c>
      <c r="T574" s="58">
        <v>7.9186040344394693E-2</v>
      </c>
      <c r="U574" s="58">
        <v>0.11208966494429884</v>
      </c>
      <c r="V574" s="58">
        <v>9.8765094654210017E-2</v>
      </c>
      <c r="W574" s="58">
        <v>8.7212074285692553E-2</v>
      </c>
      <c r="X574" s="58">
        <v>9.3443858327053597E-2</v>
      </c>
      <c r="Y574" s="58">
        <v>3.14483642578125E-2</v>
      </c>
      <c r="Z574" s="58">
        <v>4.895122290990872E-2</v>
      </c>
      <c r="AA574" s="58">
        <v>-1</v>
      </c>
      <c r="AB574" s="58">
        <v>-1</v>
      </c>
      <c r="AC574" s="58">
        <v>-1</v>
      </c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  <c r="BE574" s="28"/>
      <c r="BF574" s="28"/>
      <c r="BG574" s="28"/>
      <c r="BH574" s="28"/>
      <c r="BI574" s="28"/>
      <c r="BJ574" s="28"/>
      <c r="BK574" s="28"/>
    </row>
    <row r="575" spans="1:63" s="23" customFormat="1" x14ac:dyDescent="0.35">
      <c r="B575" s="27" t="s">
        <v>54</v>
      </c>
      <c r="C575" s="58"/>
      <c r="D575" s="58"/>
      <c r="E575" s="58"/>
      <c r="F575" s="58"/>
      <c r="G575" s="58">
        <v>0.23930507666423351</v>
      </c>
      <c r="H575" s="58">
        <v>0.21109400041022952</v>
      </c>
      <c r="I575" s="58">
        <v>0.19375831316369019</v>
      </c>
      <c r="J575" s="58">
        <v>0.20995559302473543</v>
      </c>
      <c r="K575" s="58">
        <v>0.25794000736488898</v>
      </c>
      <c r="L575" s="58">
        <v>0.13494627314101915</v>
      </c>
      <c r="M575" s="58">
        <v>0.15946879232541722</v>
      </c>
      <c r="N575" s="58">
        <v>0.20459968559786645</v>
      </c>
      <c r="O575" s="58">
        <v>0.15648268151929212</v>
      </c>
      <c r="P575" s="58">
        <v>0.29672464772946827</v>
      </c>
      <c r="Q575" s="58">
        <v>0.25277413781098068</v>
      </c>
      <c r="R575" s="58">
        <v>0.26005130585043279</v>
      </c>
      <c r="S575" s="58">
        <v>0.19049549346407346</v>
      </c>
      <c r="T575" s="58">
        <v>0.21330439287452752</v>
      </c>
      <c r="U575" s="58">
        <v>0.16725186556512961</v>
      </c>
      <c r="V575" s="58">
        <v>0.21651690543779201</v>
      </c>
      <c r="W575" s="58">
        <v>0.25314815632570853</v>
      </c>
      <c r="X575" s="58">
        <v>0.38147196825991303</v>
      </c>
      <c r="Y575" s="58">
        <v>0.29649906338030307</v>
      </c>
      <c r="Z575" s="58">
        <v>0.20237046310632678</v>
      </c>
      <c r="AA575" s="58">
        <v>-1</v>
      </c>
      <c r="AB575" s="58">
        <v>-1</v>
      </c>
      <c r="AC575" s="58">
        <v>-1</v>
      </c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  <c r="BE575" s="28"/>
      <c r="BF575" s="28"/>
      <c r="BG575" s="28"/>
      <c r="BH575" s="28"/>
      <c r="BI575" s="28"/>
      <c r="BJ575" s="28"/>
      <c r="BK575" s="28"/>
    </row>
    <row r="576" spans="1:63" s="23" customFormat="1" x14ac:dyDescent="0.35">
      <c r="A576" s="29"/>
      <c r="B576" s="30" t="s">
        <v>55</v>
      </c>
      <c r="C576" s="59"/>
      <c r="D576" s="59"/>
      <c r="E576" s="59"/>
      <c r="F576" s="59"/>
      <c r="G576" s="59"/>
      <c r="H576" s="59"/>
      <c r="I576" s="59"/>
      <c r="J576" s="59"/>
      <c r="K576" s="59">
        <v>0.17871108452121853</v>
      </c>
      <c r="L576" s="59"/>
      <c r="M576" s="59"/>
      <c r="N576" s="59"/>
      <c r="O576" s="59">
        <v>0.14297842731102928</v>
      </c>
      <c r="P576" s="59"/>
      <c r="Q576" s="59"/>
      <c r="R576" s="59"/>
      <c r="S576" s="59">
        <v>0.14213972238395556</v>
      </c>
      <c r="T576" s="59"/>
      <c r="U576" s="59"/>
      <c r="V576" s="59"/>
      <c r="W576" s="59">
        <v>-0.11000984816644599</v>
      </c>
      <c r="X576" s="59"/>
      <c r="Y576" s="59"/>
      <c r="Z576" s="59" t="e">
        <v>#DIV/0!</v>
      </c>
      <c r="AA576" s="59">
        <v>-1</v>
      </c>
      <c r="AB576" s="59" t="e">
        <v>#DIV/0!</v>
      </c>
      <c r="AC576" s="59" t="e">
        <v>#DIV/0!</v>
      </c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</row>
    <row r="578" spans="1:63" x14ac:dyDescent="0.35">
      <c r="A578" s="3" t="s">
        <v>190</v>
      </c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</row>
    <row r="579" spans="1:63" s="23" customFormat="1" x14ac:dyDescent="0.35">
      <c r="A579" s="23" t="s">
        <v>1</v>
      </c>
      <c r="B579" s="23" t="s">
        <v>2</v>
      </c>
      <c r="C579" s="56"/>
      <c r="D579" s="56"/>
      <c r="E579" s="56"/>
      <c r="F579" s="56"/>
      <c r="G579" s="56">
        <v>0.2459882462109495</v>
      </c>
      <c r="H579" s="56">
        <v>0.14715731888133332</v>
      </c>
      <c r="I579" s="56">
        <v>0.12950171734518645</v>
      </c>
      <c r="J579" s="56">
        <v>0.1225750868958142</v>
      </c>
      <c r="K579" s="56">
        <v>0.12935876685169179</v>
      </c>
      <c r="L579" s="56">
        <v>0.11853056858572231</v>
      </c>
      <c r="M579" s="56">
        <v>0.11984124765924142</v>
      </c>
      <c r="N579" s="56">
        <v>0.10641603877372785</v>
      </c>
      <c r="O579" s="56">
        <v>0.10012807624786424</v>
      </c>
      <c r="P579" s="56">
        <v>8.7152718977556942E-2</v>
      </c>
      <c r="Q579" s="56">
        <v>8.6550460730580037E-2</v>
      </c>
      <c r="R579" s="56">
        <v>9.3296931219823964E-2</v>
      </c>
      <c r="S579" s="56">
        <v>0.10915717151481075</v>
      </c>
      <c r="T579" s="56">
        <v>7.3312197624981756E-2</v>
      </c>
      <c r="U579" s="56">
        <v>8.0979267065736327E-2</v>
      </c>
      <c r="V579" s="56">
        <v>9.5267860770531509E-2</v>
      </c>
      <c r="W579" s="56">
        <v>7.2505470275567419E-2</v>
      </c>
      <c r="X579" s="56">
        <v>3.4600510513330462E-2</v>
      </c>
      <c r="Y579" s="56">
        <v>1.3769655758606003E-2</v>
      </c>
      <c r="Z579" s="56">
        <v>5.687087486410114E-3</v>
      </c>
      <c r="AA579" s="56">
        <v>-1</v>
      </c>
      <c r="AB579" s="56">
        <v>-1</v>
      </c>
      <c r="AC579" s="56">
        <v>-1</v>
      </c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</row>
    <row r="580" spans="1:63" s="23" customFormat="1" x14ac:dyDescent="0.35">
      <c r="A580" s="23" t="s">
        <v>3</v>
      </c>
      <c r="B580" s="23" t="s">
        <v>4</v>
      </c>
      <c r="C580" s="56"/>
      <c r="D580" s="56"/>
      <c r="E580" s="56"/>
      <c r="F580" s="56"/>
      <c r="G580" s="56">
        <v>0.24857140042168324</v>
      </c>
      <c r="H580" s="56">
        <v>0.11612422662389976</v>
      </c>
      <c r="I580" s="56">
        <v>0.14207053401762604</v>
      </c>
      <c r="J580" s="56">
        <v>0.13929208938134074</v>
      </c>
      <c r="K580" s="56">
        <v>0.14547750093704992</v>
      </c>
      <c r="L580" s="56">
        <v>0.16653046770722679</v>
      </c>
      <c r="M580" s="56">
        <v>0.1173946651294413</v>
      </c>
      <c r="N580" s="56">
        <v>0.11118035592811215</v>
      </c>
      <c r="O580" s="56">
        <v>0.1062732711735388</v>
      </c>
      <c r="P580" s="56">
        <v>0.13071956473514001</v>
      </c>
      <c r="Q580" s="56">
        <v>0.1236274527046437</v>
      </c>
      <c r="R580" s="56">
        <v>0.11866281182362504</v>
      </c>
      <c r="S580" s="56">
        <v>0.11824173908170166</v>
      </c>
      <c r="T580" s="56">
        <v>9.9819298879653129E-2</v>
      </c>
      <c r="U580" s="56">
        <v>9.1472099757389236E-2</v>
      </c>
      <c r="V580" s="56">
        <v>8.3899418144842475E-2</v>
      </c>
      <c r="W580" s="56">
        <v>8.5118527222002527E-2</v>
      </c>
      <c r="X580" s="56">
        <v>7.2367432777527441E-2</v>
      </c>
      <c r="Y580" s="56">
        <v>2.7538635831297675E-2</v>
      </c>
      <c r="Z580" s="56">
        <v>5.1531783905274242E-3</v>
      </c>
      <c r="AA580" s="56">
        <v>-1</v>
      </c>
      <c r="AB580" s="56">
        <v>-1</v>
      </c>
      <c r="AC580" s="56">
        <v>-1</v>
      </c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</row>
    <row r="581" spans="1:63" s="23" customFormat="1" x14ac:dyDescent="0.35">
      <c r="A581" s="23" t="s">
        <v>5</v>
      </c>
      <c r="B581" s="23" t="s">
        <v>6</v>
      </c>
      <c r="C581" s="56"/>
      <c r="D581" s="56"/>
      <c r="E581" s="56"/>
      <c r="F581" s="56"/>
      <c r="G581" s="56">
        <v>0.35691652030802867</v>
      </c>
      <c r="H581" s="56">
        <v>0.17729415517669156</v>
      </c>
      <c r="I581" s="56">
        <v>0.12135995529497334</v>
      </c>
      <c r="J581" s="56">
        <v>9.2543306718961604E-2</v>
      </c>
      <c r="K581" s="56">
        <v>9.1612622927820464E-2</v>
      </c>
      <c r="L581" s="56">
        <v>0.10389884088514223</v>
      </c>
      <c r="M581" s="56">
        <v>0.12173610397006818</v>
      </c>
      <c r="N581" s="56">
        <v>0.11990897046882343</v>
      </c>
      <c r="O581" s="56">
        <v>0.10280009618334529</v>
      </c>
      <c r="P581" s="56">
        <v>0.17015763922980409</v>
      </c>
      <c r="Q581" s="56">
        <v>0.15316865405363478</v>
      </c>
      <c r="R581" s="56">
        <v>0.15083620336007786</v>
      </c>
      <c r="S581" s="56">
        <v>0.1237321523898316</v>
      </c>
      <c r="T581" s="56">
        <v>3.8608553781610544E-2</v>
      </c>
      <c r="U581" s="56">
        <v>5.2546290634248871E-2</v>
      </c>
      <c r="V581" s="56">
        <v>4.941162816723943E-2</v>
      </c>
      <c r="W581" s="56">
        <v>6.0646003044343644E-2</v>
      </c>
      <c r="X581" s="56">
        <v>-2.3237548107671424E-2</v>
      </c>
      <c r="Y581" s="56">
        <v>-2.9925925925925911E-2</v>
      </c>
      <c r="Z581" s="56">
        <v>-1.1999368038549618E-2</v>
      </c>
      <c r="AA581" s="56">
        <v>-1</v>
      </c>
      <c r="AB581" s="56">
        <v>-1</v>
      </c>
      <c r="AC581" s="56">
        <v>-1</v>
      </c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</row>
    <row r="582" spans="1:63" s="23" customFormat="1" x14ac:dyDescent="0.35">
      <c r="A582" s="23" t="s">
        <v>7</v>
      </c>
      <c r="B582" s="23" t="s">
        <v>8</v>
      </c>
      <c r="C582" s="56"/>
      <c r="D582" s="56"/>
      <c r="E582" s="56"/>
      <c r="F582" s="56"/>
      <c r="G582" s="56">
        <v>0.21100054139060043</v>
      </c>
      <c r="H582" s="56">
        <v>0.10002775244816231</v>
      </c>
      <c r="I582" s="56">
        <v>3.1155339805825299E-2</v>
      </c>
      <c r="J582" s="56">
        <v>5.9091462836877495E-2</v>
      </c>
      <c r="K582" s="56">
        <v>0.10160516035637124</v>
      </c>
      <c r="L582" s="56">
        <v>0.1264867007856989</v>
      </c>
      <c r="M582" s="56">
        <v>0.16742460620098099</v>
      </c>
      <c r="N582" s="56">
        <v>0.15307537463654652</v>
      </c>
      <c r="O582" s="56">
        <v>0.13873469091963186</v>
      </c>
      <c r="P582" s="56">
        <v>0.21279454815952392</v>
      </c>
      <c r="Q582" s="56">
        <v>0.20340185981240566</v>
      </c>
      <c r="R582" s="56">
        <v>0.20286080060297396</v>
      </c>
      <c r="S582" s="56">
        <v>0.18497588045871671</v>
      </c>
      <c r="T582" s="56">
        <v>2.6116892881167253E-3</v>
      </c>
      <c r="U582" s="56">
        <v>2.2464831681310304E-2</v>
      </c>
      <c r="V582" s="56">
        <v>2.700847297540121E-2</v>
      </c>
      <c r="W582" s="56">
        <v>3.705692803437155E-2</v>
      </c>
      <c r="X582" s="56">
        <v>3.2429516780466017E-2</v>
      </c>
      <c r="Y582" s="56">
        <v>0.17030341563812978</v>
      </c>
      <c r="Z582" s="56">
        <v>0.10017720553599063</v>
      </c>
      <c r="AA582" s="56">
        <v>-1</v>
      </c>
      <c r="AB582" s="56">
        <v>-1</v>
      </c>
      <c r="AC582" s="56">
        <v>-1</v>
      </c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</row>
    <row r="583" spans="1:63" s="23" customFormat="1" x14ac:dyDescent="0.35">
      <c r="A583" s="23" t="s">
        <v>9</v>
      </c>
      <c r="B583" s="23" t="s">
        <v>10</v>
      </c>
      <c r="C583" s="56"/>
      <c r="D583" s="56"/>
      <c r="E583" s="56"/>
      <c r="F583" s="56"/>
      <c r="G583" s="56">
        <v>0.24673404785242559</v>
      </c>
      <c r="H583" s="56">
        <v>0.19955708661417315</v>
      </c>
      <c r="I583" s="56">
        <v>0.19544677857071058</v>
      </c>
      <c r="J583" s="56">
        <v>0.16017661543686845</v>
      </c>
      <c r="K583" s="56">
        <v>0.15432798886425747</v>
      </c>
      <c r="L583" s="56">
        <v>0.15450256410256413</v>
      </c>
      <c r="M583" s="56">
        <v>0.13072266363980334</v>
      </c>
      <c r="N583" s="56">
        <v>0.11363203887758533</v>
      </c>
      <c r="O583" s="56">
        <v>0.10173957705276782</v>
      </c>
      <c r="P583" s="56">
        <v>4.9358587114885832E-2</v>
      </c>
      <c r="Q583" s="56">
        <v>7.6348223746584232E-2</v>
      </c>
      <c r="R583" s="56">
        <v>0.11498422712933754</v>
      </c>
      <c r="S583" s="56">
        <v>8.1419624217119013E-2</v>
      </c>
      <c r="T583" s="56">
        <v>2.9292245174398879E-2</v>
      </c>
      <c r="U583" s="56">
        <v>3.6701208981001709E-2</v>
      </c>
      <c r="V583" s="56">
        <v>3.7511199132362005E-2</v>
      </c>
      <c r="W583" s="56">
        <v>7.4202496532593587E-2</v>
      </c>
      <c r="X583" s="56">
        <v>3.7703569666063474E-2</v>
      </c>
      <c r="Y583" s="56">
        <v>5.7426072469804357E-2</v>
      </c>
      <c r="Z583" s="56">
        <v>5.0221565731167761E-3</v>
      </c>
      <c r="AA583" s="56">
        <v>-1</v>
      </c>
      <c r="AB583" s="56">
        <v>-1</v>
      </c>
      <c r="AC583" s="56">
        <v>-1</v>
      </c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</row>
    <row r="584" spans="1:63" s="23" customFormat="1" x14ac:dyDescent="0.35">
      <c r="A584" s="23" t="s">
        <v>11</v>
      </c>
      <c r="B584" s="23" t="s">
        <v>12</v>
      </c>
      <c r="C584" s="56"/>
      <c r="D584" s="56"/>
      <c r="E584" s="56"/>
      <c r="F584" s="56"/>
      <c r="G584" s="56">
        <v>0.42890939815416607</v>
      </c>
      <c r="H584" s="56">
        <v>0.27863549478017946</v>
      </c>
      <c r="I584" s="56">
        <v>0.24049866429207478</v>
      </c>
      <c r="J584" s="56">
        <v>0.21001252747772226</v>
      </c>
      <c r="K584" s="56">
        <v>0.17697360042210208</v>
      </c>
      <c r="L584" s="56">
        <v>0.10039098436062566</v>
      </c>
      <c r="M584" s="56">
        <v>0.13854193585436581</v>
      </c>
      <c r="N584" s="56">
        <v>0.17698077824660108</v>
      </c>
      <c r="O584" s="56">
        <v>0.20774462822692841</v>
      </c>
      <c r="P584" s="56">
        <v>0.41503814400668837</v>
      </c>
      <c r="Q584" s="56">
        <v>0.42073539796227166</v>
      </c>
      <c r="R584" s="56">
        <v>0.3588262630286132</v>
      </c>
      <c r="S584" s="56">
        <v>0.33689155115258096</v>
      </c>
      <c r="T584" s="56">
        <v>0.30515859827923641</v>
      </c>
      <c r="U584" s="56">
        <v>0.28355374101357955</v>
      </c>
      <c r="V584" s="56">
        <v>0.31350156341606406</v>
      </c>
      <c r="W584" s="56">
        <v>0.27825753949258014</v>
      </c>
      <c r="X584" s="56">
        <v>0.19425661338237377</v>
      </c>
      <c r="Y584" s="56">
        <v>0.12282011921060998</v>
      </c>
      <c r="Z584" s="56">
        <v>6.1540464389663319E-2</v>
      </c>
      <c r="AA584" s="56">
        <v>-1</v>
      </c>
      <c r="AB584" s="56">
        <v>-1</v>
      </c>
      <c r="AC584" s="56">
        <v>-1</v>
      </c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</row>
    <row r="585" spans="1:63" s="23" customFormat="1" x14ac:dyDescent="0.35">
      <c r="A585" s="23" t="s">
        <v>13</v>
      </c>
      <c r="B585" s="23" t="s">
        <v>14</v>
      </c>
      <c r="C585" s="56"/>
      <c r="D585" s="56"/>
      <c r="E585" s="56"/>
      <c r="F585" s="56"/>
      <c r="G585" s="56">
        <v>0.38906407303322266</v>
      </c>
      <c r="H585" s="56">
        <v>0.74790045555342943</v>
      </c>
      <c r="I585" s="56">
        <v>0.69981981981981978</v>
      </c>
      <c r="J585" s="56">
        <v>0.6997365770512125</v>
      </c>
      <c r="K585" s="56">
        <v>0.60365452151009658</v>
      </c>
      <c r="L585" s="56">
        <v>0.38814016172506749</v>
      </c>
      <c r="M585" s="56">
        <v>0.32817468730125077</v>
      </c>
      <c r="N585" s="56">
        <v>0.26654055655582654</v>
      </c>
      <c r="O585" s="56">
        <v>0.23637296834901633</v>
      </c>
      <c r="P585" s="56">
        <v>0.16110793832095949</v>
      </c>
      <c r="Q585" s="56">
        <v>0.1253258845437617</v>
      </c>
      <c r="R585" s="56">
        <v>0.16220398761966459</v>
      </c>
      <c r="S585" s="56">
        <v>0.19134862867738622</v>
      </c>
      <c r="T585" s="56">
        <v>0.21484432639811124</v>
      </c>
      <c r="U585" s="56">
        <v>0.2126190870192195</v>
      </c>
      <c r="V585" s="56">
        <v>0.23401356331093415</v>
      </c>
      <c r="W585" s="56">
        <v>0.25525588310451375</v>
      </c>
      <c r="X585" s="56">
        <v>0.22320741730434435</v>
      </c>
      <c r="Y585" s="56">
        <v>0.1846768690905547</v>
      </c>
      <c r="Z585" s="56">
        <v>0.11732747804266008</v>
      </c>
      <c r="AA585" s="56">
        <v>-1</v>
      </c>
      <c r="AB585" s="56">
        <v>-1</v>
      </c>
      <c r="AC585" s="56">
        <v>-1</v>
      </c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</row>
    <row r="586" spans="1:63" s="23" customFormat="1" x14ac:dyDescent="0.35">
      <c r="A586" s="23" t="s">
        <v>15</v>
      </c>
      <c r="B586" s="23" t="s">
        <v>16</v>
      </c>
      <c r="C586" s="56"/>
      <c r="D586" s="56"/>
      <c r="E586" s="56"/>
      <c r="F586" s="56"/>
      <c r="G586" s="56">
        <v>0.60129756268630552</v>
      </c>
      <c r="H586" s="56">
        <v>0.587602152680885</v>
      </c>
      <c r="I586" s="56">
        <v>0.37278392136212046</v>
      </c>
      <c r="J586" s="56">
        <v>0.34286214339886811</v>
      </c>
      <c r="K586" s="56">
        <v>0.31247673068920956</v>
      </c>
      <c r="L586" s="56">
        <v>0.200376647834275</v>
      </c>
      <c r="M586" s="56">
        <v>0.20525525045551896</v>
      </c>
      <c r="N586" s="56">
        <v>0.16676079589886172</v>
      </c>
      <c r="O586" s="56">
        <v>0.16457808406614505</v>
      </c>
      <c r="P586" s="56">
        <v>7.9175818429034539E-2</v>
      </c>
      <c r="Q586" s="56">
        <v>0.10189900275832797</v>
      </c>
      <c r="R586" s="56">
        <v>0.16063150447750085</v>
      </c>
      <c r="S586" s="56">
        <v>0.15501776707932136</v>
      </c>
      <c r="T586" s="56">
        <v>0.1734832331847258</v>
      </c>
      <c r="U586" s="56">
        <v>0.21109132046406387</v>
      </c>
      <c r="V586" s="56">
        <v>0.21026290884008914</v>
      </c>
      <c r="W586" s="56">
        <v>0.17913188026448013</v>
      </c>
      <c r="X586" s="56">
        <v>0.14928146679881071</v>
      </c>
      <c r="Y586" s="56">
        <v>0.11185308848080133</v>
      </c>
      <c r="Z586" s="56">
        <v>6.8947235881191338E-2</v>
      </c>
      <c r="AA586" s="56">
        <v>-1</v>
      </c>
      <c r="AB586" s="56">
        <v>-1</v>
      </c>
      <c r="AC586" s="56">
        <v>-1</v>
      </c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</row>
    <row r="587" spans="1:63" s="23" customFormat="1" x14ac:dyDescent="0.35">
      <c r="A587" s="23" t="s">
        <v>17</v>
      </c>
      <c r="B587" s="23" t="s">
        <v>18</v>
      </c>
      <c r="C587" s="56"/>
      <c r="D587" s="56"/>
      <c r="E587" s="56"/>
      <c r="F587" s="56"/>
      <c r="G587" s="56">
        <v>0.45844485783411715</v>
      </c>
      <c r="H587" s="56">
        <v>0.37697455163786686</v>
      </c>
      <c r="I587" s="56">
        <v>0.35118298600809594</v>
      </c>
      <c r="J587" s="56">
        <v>0.3006263935859852</v>
      </c>
      <c r="K587" s="56">
        <v>0.21456323692915857</v>
      </c>
      <c r="L587" s="56">
        <v>0.14637488179366387</v>
      </c>
      <c r="M587" s="56">
        <v>0.18028770469099098</v>
      </c>
      <c r="N587" s="56">
        <v>0.21690336464524607</v>
      </c>
      <c r="O587" s="56">
        <v>0.26759678708744139</v>
      </c>
      <c r="P587" s="56">
        <v>0.3503351792480327</v>
      </c>
      <c r="Q587" s="56">
        <v>0.38533244236551956</v>
      </c>
      <c r="R587" s="56">
        <v>0.32459860328712797</v>
      </c>
      <c r="S587" s="56">
        <v>0.29050858146763359</v>
      </c>
      <c r="T587" s="56">
        <v>0.29500323764299585</v>
      </c>
      <c r="U587" s="56">
        <v>0.24214359790656736</v>
      </c>
      <c r="V587" s="56">
        <v>0.26327609824471976</v>
      </c>
      <c r="W587" s="56">
        <v>0.22012007819044954</v>
      </c>
      <c r="X587" s="56">
        <v>0.32163840160006663</v>
      </c>
      <c r="Y587" s="56">
        <v>0.19897870026988729</v>
      </c>
      <c r="Z587" s="56">
        <v>0.14734400020173744</v>
      </c>
      <c r="AA587" s="56">
        <v>-1</v>
      </c>
      <c r="AB587" s="56">
        <v>-1</v>
      </c>
      <c r="AC587" s="56">
        <v>-1</v>
      </c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</row>
    <row r="588" spans="1:63" s="23" customFormat="1" x14ac:dyDescent="0.35">
      <c r="A588" s="23" t="s">
        <v>19</v>
      </c>
      <c r="B588" s="23" t="s">
        <v>20</v>
      </c>
      <c r="C588" s="56"/>
      <c r="D588" s="56"/>
      <c r="E588" s="56"/>
      <c r="F588" s="56"/>
      <c r="G588" s="56">
        <v>0.46402552832801502</v>
      </c>
      <c r="H588" s="56">
        <v>0.32817456502931841</v>
      </c>
      <c r="I588" s="56">
        <v>0.2793268363111352</v>
      </c>
      <c r="J588" s="56">
        <v>0.18672519948093536</v>
      </c>
      <c r="K588" s="56">
        <v>0.12288205296923826</v>
      </c>
      <c r="L588" s="56">
        <v>7.1288991821669034E-2</v>
      </c>
      <c r="M588" s="56">
        <v>0.12798448245459348</v>
      </c>
      <c r="N588" s="56">
        <v>0.13784840165650736</v>
      </c>
      <c r="O588" s="56">
        <v>0.17610972751245235</v>
      </c>
      <c r="P588" s="56">
        <v>0.30387785434400749</v>
      </c>
      <c r="Q588" s="56">
        <v>0.2848924462231115</v>
      </c>
      <c r="R588" s="56">
        <v>0.24297135379393553</v>
      </c>
      <c r="S588" s="56">
        <v>0.21567925262748155</v>
      </c>
      <c r="T588" s="56">
        <v>9.6580310880828968E-2</v>
      </c>
      <c r="U588" s="56">
        <v>0.13882129647654273</v>
      </c>
      <c r="V588" s="56">
        <v>0.18762954433294943</v>
      </c>
      <c r="W588" s="56">
        <v>0.21257220436236013</v>
      </c>
      <c r="X588" s="56">
        <v>0.31185031185031176</v>
      </c>
      <c r="Y588" s="56">
        <v>0.17640648704087525</v>
      </c>
      <c r="Z588" s="56">
        <v>0.12000664856778775</v>
      </c>
      <c r="AA588" s="56">
        <v>-1</v>
      </c>
      <c r="AB588" s="56">
        <v>-1</v>
      </c>
      <c r="AC588" s="56">
        <v>-1</v>
      </c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</row>
    <row r="589" spans="1:63" s="23" customFormat="1" x14ac:dyDescent="0.35">
      <c r="A589" s="23" t="s">
        <v>21</v>
      </c>
      <c r="B589" s="23" t="s">
        <v>22</v>
      </c>
      <c r="C589" s="56"/>
      <c r="D589" s="56"/>
      <c r="E589" s="56"/>
      <c r="F589" s="56"/>
      <c r="G589" s="56">
        <v>0.63651889213059643</v>
      </c>
      <c r="H589" s="56">
        <v>0.56037403142515885</v>
      </c>
      <c r="I589" s="56">
        <v>0.53484602773925261</v>
      </c>
      <c r="J589" s="56">
        <v>0.40835969538894901</v>
      </c>
      <c r="K589" s="56">
        <v>0.3527842408437778</v>
      </c>
      <c r="L589" s="56">
        <v>0.11881818010623624</v>
      </c>
      <c r="M589" s="56">
        <v>0.200714817355095</v>
      </c>
      <c r="N589" s="56">
        <v>0.26056177150759297</v>
      </c>
      <c r="O589" s="56">
        <v>0.29859965050762693</v>
      </c>
      <c r="P589" s="56">
        <v>0.52333853895540527</v>
      </c>
      <c r="Q589" s="56">
        <v>0.52024647887323949</v>
      </c>
      <c r="R589" s="56">
        <v>0.55208068048693537</v>
      </c>
      <c r="S589" s="56">
        <v>0.53685975041907241</v>
      </c>
      <c r="T589" s="56">
        <v>0.38945210160610544</v>
      </c>
      <c r="U589" s="56">
        <v>0.4839185134494921</v>
      </c>
      <c r="V589" s="56">
        <v>0.41900761354686278</v>
      </c>
      <c r="W589" s="56">
        <v>0.43927091160287945</v>
      </c>
      <c r="X589" s="56">
        <v>0.43990818166912615</v>
      </c>
      <c r="Y589" s="56">
        <v>0.28258247605533882</v>
      </c>
      <c r="Z589" s="56">
        <v>0.29879740980573533</v>
      </c>
      <c r="AA589" s="56">
        <v>-1</v>
      </c>
      <c r="AB589" s="56">
        <v>-1</v>
      </c>
      <c r="AC589" s="56">
        <v>-1</v>
      </c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</row>
    <row r="590" spans="1:63" s="23" customFormat="1" x14ac:dyDescent="0.35">
      <c r="A590" s="23" t="s">
        <v>23</v>
      </c>
      <c r="B590" s="23" t="s">
        <v>24</v>
      </c>
      <c r="C590" s="56"/>
      <c r="D590" s="56"/>
      <c r="E590" s="56"/>
      <c r="F590" s="56"/>
      <c r="G590" s="56">
        <v>0.36012243091463625</v>
      </c>
      <c r="H590" s="56">
        <v>0.42480073380566807</v>
      </c>
      <c r="I590" s="56">
        <v>0.35554069580659786</v>
      </c>
      <c r="J590" s="56">
        <v>0.35495036249194878</v>
      </c>
      <c r="K590" s="56">
        <v>0.33976162255597475</v>
      </c>
      <c r="L590" s="56">
        <v>0.11254085064481001</v>
      </c>
      <c r="M590" s="56">
        <v>9.9236095407355451E-2</v>
      </c>
      <c r="N590" s="56">
        <v>7.4433925385594346E-2</v>
      </c>
      <c r="O590" s="56">
        <v>4.321020747332871E-2</v>
      </c>
      <c r="P590" s="56">
        <v>4.9082487083556003E-2</v>
      </c>
      <c r="Q590" s="56">
        <v>0.10131202069666445</v>
      </c>
      <c r="R590" s="56">
        <v>0.188348820586133</v>
      </c>
      <c r="S590" s="56">
        <v>0.24942186134950406</v>
      </c>
      <c r="T590" s="56">
        <v>0.27417848348475848</v>
      </c>
      <c r="U590" s="56">
        <v>0.25265321531943452</v>
      </c>
      <c r="V590" s="56">
        <v>0.26209159261790838</v>
      </c>
      <c r="W590" s="56">
        <v>0.25227763496143951</v>
      </c>
      <c r="X590" s="56">
        <v>6.0042649606824039E-2</v>
      </c>
      <c r="Y590" s="56">
        <v>5.7330386444310433E-2</v>
      </c>
      <c r="Z590" s="56">
        <v>4.4713069474231482E-2</v>
      </c>
      <c r="AA590" s="56">
        <v>-1</v>
      </c>
      <c r="AB590" s="56">
        <v>-1</v>
      </c>
      <c r="AC590" s="56">
        <v>-1</v>
      </c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</row>
    <row r="591" spans="1:63" s="23" customFormat="1" x14ac:dyDescent="0.35">
      <c r="A591" s="23" t="s">
        <v>25</v>
      </c>
      <c r="B591" s="23" t="s">
        <v>26</v>
      </c>
      <c r="C591" s="56"/>
      <c r="D591" s="56"/>
      <c r="E591" s="56"/>
      <c r="F591" s="56"/>
      <c r="G591" s="56">
        <v>0.39984178061733777</v>
      </c>
      <c r="H591" s="56">
        <v>0.15077212952417351</v>
      </c>
      <c r="I591" s="56">
        <v>0.26934371425131465</v>
      </c>
      <c r="J591" s="56">
        <v>0.22179236317023765</v>
      </c>
      <c r="K591" s="56">
        <v>0.22680617404958414</v>
      </c>
      <c r="L591" s="56">
        <v>0.28046713217477537</v>
      </c>
      <c r="M591" s="56">
        <v>0.18051813147974727</v>
      </c>
      <c r="N591" s="56">
        <v>0.18953835930189156</v>
      </c>
      <c r="O591" s="56">
        <v>0.15842483784706429</v>
      </c>
      <c r="P591" s="56">
        <v>0.18569472825755184</v>
      </c>
      <c r="Q591" s="56">
        <v>0.21593186372745499</v>
      </c>
      <c r="R591" s="56">
        <v>0.26842604474697307</v>
      </c>
      <c r="S591" s="56">
        <v>0.23889117043121155</v>
      </c>
      <c r="T591" s="56">
        <v>6.2958435207824071E-2</v>
      </c>
      <c r="U591" s="56">
        <v>9.0303529734926613E-2</v>
      </c>
      <c r="V591" s="56">
        <v>8.419107944048565E-2</v>
      </c>
      <c r="W591" s="56">
        <v>0.12417542347598376</v>
      </c>
      <c r="X591" s="56">
        <v>0.26408855664174813</v>
      </c>
      <c r="Y591" s="56">
        <v>0.18397682181772379</v>
      </c>
      <c r="Z591" s="56">
        <v>0.18877799415774099</v>
      </c>
      <c r="AA591" s="56">
        <v>-1</v>
      </c>
      <c r="AB591" s="56">
        <v>-1</v>
      </c>
      <c r="AC591" s="56">
        <v>-1</v>
      </c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</row>
    <row r="592" spans="1:63" s="23" customFormat="1" x14ac:dyDescent="0.35">
      <c r="A592" s="23" t="s">
        <v>27</v>
      </c>
      <c r="B592" s="23" t="s">
        <v>28</v>
      </c>
      <c r="C592" s="56"/>
      <c r="D592" s="56"/>
      <c r="E592" s="56"/>
      <c r="F592" s="56"/>
      <c r="G592" s="56">
        <v>0.40603922931095715</v>
      </c>
      <c r="H592" s="56">
        <v>0.39491693078492141</v>
      </c>
      <c r="I592" s="56">
        <v>0.43120289412846824</v>
      </c>
      <c r="J592" s="56">
        <v>0.42050932487613246</v>
      </c>
      <c r="K592" s="56">
        <v>0.35617041453656006</v>
      </c>
      <c r="L592" s="56">
        <v>0.2917234609322239</v>
      </c>
      <c r="M592" s="56">
        <v>0.18064825979545085</v>
      </c>
      <c r="N592" s="56">
        <v>0.10707023039873631</v>
      </c>
      <c r="O592" s="56">
        <v>0.10287457981370474</v>
      </c>
      <c r="P592" s="56">
        <v>8.2164995253343198E-2</v>
      </c>
      <c r="Q592" s="56">
        <v>0.15373877019357263</v>
      </c>
      <c r="R592" s="56">
        <v>0.17420830176294499</v>
      </c>
      <c r="S592" s="56">
        <v>0.21983417166397135</v>
      </c>
      <c r="T592" s="56">
        <v>0.18492801581064677</v>
      </c>
      <c r="U592" s="56">
        <v>0.18831754623364905</v>
      </c>
      <c r="V592" s="56">
        <v>0.20449240026975146</v>
      </c>
      <c r="W592" s="56">
        <v>0.20331025702236016</v>
      </c>
      <c r="X592" s="56">
        <v>0.16719442685243835</v>
      </c>
      <c r="Y592" s="56">
        <v>0.17466945024356306</v>
      </c>
      <c r="Z592" s="56">
        <v>0.140488393126319</v>
      </c>
      <c r="AA592" s="56">
        <v>-1</v>
      </c>
      <c r="AB592" s="56">
        <v>-1</v>
      </c>
      <c r="AC592" s="56">
        <v>-1</v>
      </c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</row>
    <row r="593" spans="1:63" s="23" customFormat="1" x14ac:dyDescent="0.35">
      <c r="A593" s="23" t="s">
        <v>29</v>
      </c>
      <c r="B593" s="23" t="s">
        <v>30</v>
      </c>
      <c r="C593" s="56"/>
      <c r="D593" s="56"/>
      <c r="E593" s="56"/>
      <c r="F593" s="56"/>
      <c r="G593" s="56">
        <v>0.38938797194723285</v>
      </c>
      <c r="H593" s="56">
        <v>0.3333770949625412</v>
      </c>
      <c r="I593" s="56">
        <v>0.42333695024610729</v>
      </c>
      <c r="J593" s="56">
        <v>0.29916708975014683</v>
      </c>
      <c r="K593" s="56">
        <v>0.2359404755632164</v>
      </c>
      <c r="L593" s="56">
        <v>0.14511031083333448</v>
      </c>
      <c r="M593" s="56">
        <v>6.0220836988538418E-2</v>
      </c>
      <c r="N593" s="56">
        <v>0.10607742332246484</v>
      </c>
      <c r="O593" s="56">
        <v>0.11061670341663321</v>
      </c>
      <c r="P593" s="56">
        <v>0.27393940942954775</v>
      </c>
      <c r="Q593" s="56">
        <v>0.4149256779851771</v>
      </c>
      <c r="R593" s="56">
        <v>0.57213641364915135</v>
      </c>
      <c r="S593" s="56">
        <v>0.60686561009436213</v>
      </c>
      <c r="T593" s="56">
        <v>0.68092337665250802</v>
      </c>
      <c r="U593" s="56">
        <v>0.6269854713881482</v>
      </c>
      <c r="V593" s="56">
        <v>0.51209913687282471</v>
      </c>
      <c r="W593" s="56">
        <v>0.52008148545094879</v>
      </c>
      <c r="X593" s="56">
        <v>0.62735924550273325</v>
      </c>
      <c r="Y593" s="56">
        <v>0.42582097901193472</v>
      </c>
      <c r="Z593" s="56">
        <v>0.37725177572284219</v>
      </c>
      <c r="AA593" s="56">
        <v>-1</v>
      </c>
      <c r="AB593" s="56">
        <v>-1</v>
      </c>
      <c r="AC593" s="56">
        <v>-1</v>
      </c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</row>
    <row r="594" spans="1:63" s="23" customFormat="1" x14ac:dyDescent="0.35">
      <c r="A594" s="23" t="s">
        <v>31</v>
      </c>
      <c r="B594" s="23" t="s">
        <v>32</v>
      </c>
      <c r="C594" s="56"/>
      <c r="D594" s="56"/>
      <c r="E594" s="56"/>
      <c r="F594" s="56"/>
      <c r="G594" s="56">
        <v>0.42329431032314035</v>
      </c>
      <c r="H594" s="56">
        <v>0.58659205326635111</v>
      </c>
      <c r="I594" s="56">
        <v>0.46140174535232137</v>
      </c>
      <c r="J594" s="56">
        <v>0.41387837685938034</v>
      </c>
      <c r="K594" s="56">
        <v>0.36601117420670826</v>
      </c>
      <c r="L594" s="56">
        <v>0.21479665971053952</v>
      </c>
      <c r="M594" s="56">
        <v>0.24964808051655862</v>
      </c>
      <c r="N594" s="56">
        <v>0.22453912471095117</v>
      </c>
      <c r="O594" s="56">
        <v>0.23185895272229673</v>
      </c>
      <c r="P594" s="56">
        <v>0.22804496492422865</v>
      </c>
      <c r="Q594" s="56">
        <v>0.1939888978248856</v>
      </c>
      <c r="R594" s="56">
        <v>0.21722541314777688</v>
      </c>
      <c r="S594" s="56">
        <v>0.26626285148319995</v>
      </c>
      <c r="T594" s="56">
        <v>0.27572424908464632</v>
      </c>
      <c r="U594" s="56">
        <v>0.26942558413332107</v>
      </c>
      <c r="V594" s="56">
        <v>0.29660133579068493</v>
      </c>
      <c r="W594" s="56">
        <v>0.23577967824174251</v>
      </c>
      <c r="X594" s="56">
        <v>0.36045365555367392</v>
      </c>
      <c r="Y594" s="56">
        <v>0.32420511739166491</v>
      </c>
      <c r="Z594" s="56">
        <v>0.2778735908002985</v>
      </c>
      <c r="AA594" s="56">
        <v>-1</v>
      </c>
      <c r="AB594" s="56">
        <v>-1</v>
      </c>
      <c r="AC594" s="56">
        <v>-1</v>
      </c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</row>
    <row r="595" spans="1:63" s="23" customFormat="1" x14ac:dyDescent="0.35">
      <c r="A595" s="23" t="s">
        <v>33</v>
      </c>
      <c r="B595" s="23" t="s">
        <v>34</v>
      </c>
      <c r="C595" s="56"/>
      <c r="D595" s="56"/>
      <c r="E595" s="56"/>
      <c r="F595" s="56"/>
      <c r="G595" s="56">
        <v>0.49353818873705979</v>
      </c>
      <c r="H595" s="56"/>
      <c r="I595" s="56"/>
      <c r="J595" s="56"/>
      <c r="K595" s="56">
        <v>0.20396853184721198</v>
      </c>
      <c r="L595" s="56"/>
      <c r="M595" s="56"/>
      <c r="N595" s="56"/>
      <c r="O595" s="56">
        <v>0.14802541502038369</v>
      </c>
      <c r="P595" s="56"/>
      <c r="Q595" s="56"/>
      <c r="R595" s="56"/>
      <c r="S595" s="56">
        <v>0.18064879488133134</v>
      </c>
      <c r="T595" s="56"/>
      <c r="U595" s="56"/>
      <c r="V595" s="56"/>
      <c r="W595" s="56">
        <v>0.11032419443689712</v>
      </c>
      <c r="X595" s="56"/>
      <c r="Y595" s="56"/>
      <c r="Z595" s="56">
        <v>0.21739692968968716</v>
      </c>
      <c r="AA595" s="56">
        <v>-1</v>
      </c>
      <c r="AB595" s="56" t="e">
        <v>#DIV/0!</v>
      </c>
      <c r="AC595" s="56">
        <v>-1</v>
      </c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</row>
    <row r="596" spans="1:63" s="23" customFormat="1" x14ac:dyDescent="0.35">
      <c r="A596" s="23" t="s">
        <v>35</v>
      </c>
      <c r="B596" s="23" t="s">
        <v>36</v>
      </c>
      <c r="C596" s="56"/>
      <c r="D596" s="56"/>
      <c r="E596" s="56"/>
      <c r="F596" s="56"/>
      <c r="G596" s="56">
        <v>0.31182038265681356</v>
      </c>
      <c r="H596" s="56"/>
      <c r="I596" s="56"/>
      <c r="J596" s="56"/>
      <c r="K596" s="56">
        <v>0.32855754102454071</v>
      </c>
      <c r="L596" s="56"/>
      <c r="M596" s="56"/>
      <c r="N596" s="56"/>
      <c r="O596" s="56">
        <v>7.9192866761796044E-2</v>
      </c>
      <c r="P596" s="56"/>
      <c r="Q596" s="56"/>
      <c r="R596" s="56"/>
      <c r="S596" s="56">
        <v>0.58297427868164342</v>
      </c>
      <c r="T596" s="56"/>
      <c r="U596" s="56"/>
      <c r="V596" s="56"/>
      <c r="W596" s="56">
        <v>0.35930119441461827</v>
      </c>
      <c r="X596" s="56"/>
      <c r="Y596" s="56">
        <v>0.266146929972642</v>
      </c>
      <c r="Z596" s="56">
        <v>0.38702417535953448</v>
      </c>
      <c r="AA596" s="56">
        <v>-1</v>
      </c>
      <c r="AB596" s="56" t="e">
        <v>#DIV/0!</v>
      </c>
      <c r="AC596" s="56">
        <v>-1</v>
      </c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</row>
    <row r="597" spans="1:63" s="23" customFormat="1" x14ac:dyDescent="0.35">
      <c r="A597" s="23" t="s">
        <v>37</v>
      </c>
      <c r="B597" s="23" t="s">
        <v>38</v>
      </c>
      <c r="C597" s="56"/>
      <c r="D597" s="56"/>
      <c r="E597" s="56"/>
      <c r="F597" s="56"/>
      <c r="G597" s="56">
        <v>2.2907110095600647E-2</v>
      </c>
      <c r="H597" s="56"/>
      <c r="I597" s="56"/>
      <c r="J597" s="56"/>
      <c r="K597" s="56">
        <v>0.33906627959731583</v>
      </c>
      <c r="L597" s="56"/>
      <c r="M597" s="56"/>
      <c r="N597" s="56"/>
      <c r="O597" s="56">
        <v>0.34523329927533153</v>
      </c>
      <c r="P597" s="56"/>
      <c r="Q597" s="56"/>
      <c r="R597" s="56"/>
      <c r="S597" s="56">
        <v>0.4135446443867421</v>
      </c>
      <c r="T597" s="56"/>
      <c r="U597" s="56"/>
      <c r="V597" s="56"/>
      <c r="W597" s="56">
        <v>0.22707267922663088</v>
      </c>
      <c r="X597" s="56"/>
      <c r="Y597" s="56">
        <v>0.22692300140200916</v>
      </c>
      <c r="Z597" s="56" t="e">
        <v>#DIV/0!</v>
      </c>
      <c r="AA597" s="56">
        <v>-1</v>
      </c>
      <c r="AB597" s="56" t="e">
        <v>#DIV/0!</v>
      </c>
      <c r="AC597" s="56">
        <v>-1</v>
      </c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</row>
    <row r="598" spans="1:63" s="23" customFormat="1" x14ac:dyDescent="0.35">
      <c r="A598" s="23" t="s">
        <v>39</v>
      </c>
      <c r="B598" s="23" t="s">
        <v>40</v>
      </c>
      <c r="C598" s="56"/>
      <c r="D598" s="56"/>
      <c r="E598" s="56"/>
      <c r="F598" s="56"/>
      <c r="G598" s="56">
        <v>0.53113978111682147</v>
      </c>
      <c r="H598" s="56"/>
      <c r="I598" s="56"/>
      <c r="J598" s="56"/>
      <c r="K598" s="56">
        <v>0.33753484920008825</v>
      </c>
      <c r="L598" s="56"/>
      <c r="M598" s="56"/>
      <c r="N598" s="56"/>
      <c r="O598" s="56">
        <v>-1.2179387775152373E-2</v>
      </c>
      <c r="P598" s="56"/>
      <c r="Q598" s="56"/>
      <c r="R598" s="56"/>
      <c r="S598" s="56">
        <v>0.17210070597171967</v>
      </c>
      <c r="T598" s="56"/>
      <c r="U598" s="56"/>
      <c r="V598" s="56"/>
      <c r="W598" s="56">
        <v>0.12348203962784421</v>
      </c>
      <c r="X598" s="56"/>
      <c r="Y598" s="56">
        <v>0.13087143293668801</v>
      </c>
      <c r="Z598" s="56">
        <v>0.23592340046045024</v>
      </c>
      <c r="AA598" s="56">
        <v>-1</v>
      </c>
      <c r="AB598" s="56" t="e">
        <v>#DIV/0!</v>
      </c>
      <c r="AC598" s="56">
        <v>-1</v>
      </c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</row>
    <row r="599" spans="1:63" s="23" customFormat="1" x14ac:dyDescent="0.35">
      <c r="A599" s="23" t="s">
        <v>41</v>
      </c>
      <c r="B599" s="23" t="s">
        <v>42</v>
      </c>
      <c r="C599" s="56"/>
      <c r="D599" s="56"/>
      <c r="E599" s="56"/>
      <c r="F599" s="56"/>
      <c r="G599" s="56">
        <v>0.1788867060944328</v>
      </c>
      <c r="H599" s="56"/>
      <c r="I599" s="56"/>
      <c r="J599" s="56"/>
      <c r="K599" s="56">
        <v>0.17672207165014719</v>
      </c>
      <c r="L599" s="56"/>
      <c r="M599" s="56"/>
      <c r="N599" s="56"/>
      <c r="O599" s="56">
        <v>-0.11202199023490222</v>
      </c>
      <c r="P599" s="56"/>
      <c r="Q599" s="56"/>
      <c r="R599" s="56"/>
      <c r="S599" s="56">
        <v>-5.5852128062060968E-2</v>
      </c>
      <c r="T599" s="56"/>
      <c r="U599" s="56"/>
      <c r="V599" s="56"/>
      <c r="W599" s="56">
        <v>0.1400030180222136</v>
      </c>
      <c r="X599" s="56"/>
      <c r="Y599" s="56" t="e">
        <v>#DIV/0!</v>
      </c>
      <c r="Z599" s="56">
        <v>-2.218661153604895E-2</v>
      </c>
      <c r="AA599" s="56">
        <v>-1</v>
      </c>
      <c r="AB599" s="56">
        <v>-1</v>
      </c>
      <c r="AC599" s="56">
        <v>-1</v>
      </c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</row>
    <row r="600" spans="1:63" s="23" customFormat="1" x14ac:dyDescent="0.35">
      <c r="A600" s="23" t="s">
        <v>43</v>
      </c>
      <c r="B600" s="23" t="s">
        <v>44</v>
      </c>
      <c r="C600" s="56"/>
      <c r="D600" s="56"/>
      <c r="E600" s="56"/>
      <c r="F600" s="56"/>
      <c r="G600" s="56">
        <v>0.45069893526683646</v>
      </c>
      <c r="H600" s="56"/>
      <c r="I600" s="56"/>
      <c r="J600" s="56"/>
      <c r="K600" s="56">
        <v>0.28158758747490653</v>
      </c>
      <c r="L600" s="56"/>
      <c r="M600" s="56"/>
      <c r="N600" s="56"/>
      <c r="O600" s="56">
        <v>5.9369139758658873E-2</v>
      </c>
      <c r="P600" s="56"/>
      <c r="Q600" s="56"/>
      <c r="R600" s="56"/>
      <c r="S600" s="56">
        <v>0.10663728798569472</v>
      </c>
      <c r="T600" s="56"/>
      <c r="U600" s="56"/>
      <c r="V600" s="56"/>
      <c r="W600" s="56">
        <v>-5.0817752997699306E-2</v>
      </c>
      <c r="X600" s="56"/>
      <c r="Y600" s="56"/>
      <c r="Z600" s="56" t="e">
        <v>#DIV/0!</v>
      </c>
      <c r="AA600" s="56">
        <v>-1</v>
      </c>
      <c r="AB600" s="56" t="e">
        <v>#DIV/0!</v>
      </c>
      <c r="AC600" s="56" t="e">
        <v>#DIV/0!</v>
      </c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</row>
    <row r="601" spans="1:63" s="23" customFormat="1" x14ac:dyDescent="0.35">
      <c r="A601" s="23" t="s">
        <v>45</v>
      </c>
      <c r="B601" s="23" t="s">
        <v>46</v>
      </c>
      <c r="C601" s="56"/>
      <c r="D601" s="56"/>
      <c r="E601" s="56"/>
      <c r="F601" s="56"/>
      <c r="G601" s="56"/>
      <c r="H601" s="56"/>
      <c r="I601" s="56"/>
      <c r="J601" s="56"/>
      <c r="K601" s="56">
        <v>0.19824077163865073</v>
      </c>
      <c r="L601" s="56"/>
      <c r="M601" s="56"/>
      <c r="N601" s="56"/>
      <c r="O601" s="56">
        <v>-3.8519968298313945E-3</v>
      </c>
      <c r="P601" s="56"/>
      <c r="Q601" s="56"/>
      <c r="R601" s="56"/>
      <c r="S601" s="56">
        <v>6.9260606020570048E-2</v>
      </c>
      <c r="T601" s="56"/>
      <c r="U601" s="56"/>
      <c r="V601" s="56"/>
      <c r="W601" s="56">
        <v>2.4466726521247262E-2</v>
      </c>
      <c r="X601" s="56"/>
      <c r="Y601" s="56">
        <v>3.637859225841833E-2</v>
      </c>
      <c r="Z601" s="56" t="e">
        <v>#DIV/0!</v>
      </c>
      <c r="AA601" s="56">
        <v>-1</v>
      </c>
      <c r="AB601" s="56">
        <v>-1</v>
      </c>
      <c r="AC601" s="56">
        <v>-1</v>
      </c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</row>
    <row r="602" spans="1:63" s="23" customFormat="1" x14ac:dyDescent="0.35">
      <c r="A602" s="23" t="s">
        <v>47</v>
      </c>
      <c r="B602" s="23" t="s">
        <v>48</v>
      </c>
      <c r="C602" s="56"/>
      <c r="D602" s="56"/>
      <c r="E602" s="56"/>
      <c r="F602" s="56"/>
      <c r="G602" s="56">
        <v>0.34811371151799153</v>
      </c>
      <c r="H602" s="56"/>
      <c r="I602" s="56"/>
      <c r="J602" s="56"/>
      <c r="K602" s="56">
        <v>0.13500046192873105</v>
      </c>
      <c r="L602" s="56"/>
      <c r="M602" s="56"/>
      <c r="N602" s="56"/>
      <c r="O602" s="56">
        <v>2.8140146867165372E-2</v>
      </c>
      <c r="P602" s="56"/>
      <c r="Q602" s="56"/>
      <c r="R602" s="56"/>
      <c r="S602" s="56">
        <v>8.4693018868287062E-3</v>
      </c>
      <c r="T602" s="56"/>
      <c r="U602" s="56"/>
      <c r="V602" s="56"/>
      <c r="W602" s="56">
        <v>-1.9340364258926934E-2</v>
      </c>
      <c r="X602" s="56"/>
      <c r="Y602" s="56"/>
      <c r="Z602" s="56" t="e">
        <v>#DIV/0!</v>
      </c>
      <c r="AA602" s="56">
        <v>-1</v>
      </c>
      <c r="AB602" s="56" t="e">
        <v>#DIV/0!</v>
      </c>
      <c r="AC602" s="56" t="e">
        <v>#DIV/0!</v>
      </c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</row>
    <row r="603" spans="1:63" s="23" customFormat="1" x14ac:dyDescent="0.35">
      <c r="A603" s="23" t="s">
        <v>49</v>
      </c>
      <c r="B603" s="23" t="s">
        <v>50</v>
      </c>
      <c r="C603" s="56"/>
      <c r="D603" s="56"/>
      <c r="E603" s="56"/>
      <c r="F603" s="56"/>
      <c r="G603" s="56">
        <v>0.49934403525016302</v>
      </c>
      <c r="H603" s="56"/>
      <c r="I603" s="56"/>
      <c r="J603" s="56"/>
      <c r="K603" s="56">
        <v>0.14237653364613601</v>
      </c>
      <c r="L603" s="56"/>
      <c r="M603" s="56"/>
      <c r="N603" s="56"/>
      <c r="O603" s="56">
        <v>-5.9584588064894084E-2</v>
      </c>
      <c r="P603" s="56"/>
      <c r="Q603" s="56"/>
      <c r="R603" s="56"/>
      <c r="S603" s="56">
        <v>0.38947388479866918</v>
      </c>
      <c r="T603" s="56"/>
      <c r="U603" s="56"/>
      <c r="V603" s="56"/>
      <c r="W603" s="56">
        <v>0.10958155246185797</v>
      </c>
      <c r="X603" s="56"/>
      <c r="Y603" s="56">
        <v>0.47584998463369499</v>
      </c>
      <c r="Z603" s="56">
        <v>0.40415242656745631</v>
      </c>
      <c r="AA603" s="56">
        <v>-1</v>
      </c>
      <c r="AB603" s="56" t="e">
        <v>#DIV/0!</v>
      </c>
      <c r="AC603" s="56">
        <v>-1</v>
      </c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</row>
    <row r="604" spans="1:63" s="25" customFormat="1" ht="13.15" x14ac:dyDescent="0.4">
      <c r="A604" s="10" t="s">
        <v>85</v>
      </c>
      <c r="B604" s="25" t="s">
        <v>51</v>
      </c>
      <c r="C604" s="57"/>
      <c r="D604" s="57"/>
      <c r="E604" s="57"/>
      <c r="F604" s="57"/>
      <c r="G604" s="57">
        <v>0.30188900258942986</v>
      </c>
      <c r="H604" s="57">
        <v>0.19873619108257801</v>
      </c>
      <c r="I604" s="57">
        <v>0.17178635813917831</v>
      </c>
      <c r="J604" s="57">
        <v>0.15974230252007415</v>
      </c>
      <c r="K604" s="57">
        <v>0.15869587069978097</v>
      </c>
      <c r="L604" s="57">
        <v>0.14200069355229816</v>
      </c>
      <c r="M604" s="57">
        <v>0.14223240852890551</v>
      </c>
      <c r="N604" s="57">
        <v>0.13431730016411003</v>
      </c>
      <c r="O604" s="57">
        <v>0.12971422661879028</v>
      </c>
      <c r="P604" s="57">
        <v>0.16006548654582309</v>
      </c>
      <c r="Q604" s="57">
        <v>0.1614935984933048</v>
      </c>
      <c r="R604" s="57">
        <v>0.16687044013930263</v>
      </c>
      <c r="S604" s="57">
        <v>0.162481559340105</v>
      </c>
      <c r="T604" s="57">
        <v>0.10336151917296577</v>
      </c>
      <c r="U604" s="57">
        <v>0.11263687548190982</v>
      </c>
      <c r="V604" s="57">
        <v>0.11930180490028697</v>
      </c>
      <c r="W604" s="57">
        <v>0.11888865242041868</v>
      </c>
      <c r="X604" s="57">
        <v>9.427574667100469E-2</v>
      </c>
      <c r="Y604" s="57">
        <v>7.9932033994192686E-2</v>
      </c>
      <c r="Z604" s="57">
        <v>5.2701645413477882E-2</v>
      </c>
      <c r="AA604" s="57">
        <v>-1</v>
      </c>
      <c r="AB604" s="57">
        <v>-1</v>
      </c>
      <c r="AC604" s="57">
        <v>-1</v>
      </c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</row>
    <row r="605" spans="1:63" s="23" customFormat="1" x14ac:dyDescent="0.35">
      <c r="B605" s="27" t="s">
        <v>52</v>
      </c>
      <c r="C605" s="58"/>
      <c r="D605" s="58"/>
      <c r="E605" s="58"/>
      <c r="F605" s="58"/>
      <c r="G605" s="58">
        <v>0.26198192568263123</v>
      </c>
      <c r="H605" s="58">
        <v>0.14105991276165053</v>
      </c>
      <c r="I605" s="58">
        <v>0.11718728599212902</v>
      </c>
      <c r="J605" s="58">
        <v>0.1115524969917614</v>
      </c>
      <c r="K605" s="58">
        <v>0.12212997626727295</v>
      </c>
      <c r="L605" s="58">
        <v>0.13103778096604501</v>
      </c>
      <c r="M605" s="58">
        <v>0.12872963849907237</v>
      </c>
      <c r="N605" s="58">
        <v>0.11902808401097786</v>
      </c>
      <c r="O605" s="58">
        <v>0.10916262359069617</v>
      </c>
      <c r="P605" s="58">
        <v>0.13460373692931826</v>
      </c>
      <c r="Q605" s="58">
        <v>0.12957888852522648</v>
      </c>
      <c r="R605" s="58">
        <v>0.13272799856126771</v>
      </c>
      <c r="S605" s="58">
        <v>0.12606511556180977</v>
      </c>
      <c r="T605" s="58">
        <v>5.5507712761939221E-2</v>
      </c>
      <c r="U605" s="58">
        <v>6.311563999635883E-2</v>
      </c>
      <c r="V605" s="58">
        <v>6.5609780140501339E-2</v>
      </c>
      <c r="W605" s="58">
        <v>6.652460727104903E-2</v>
      </c>
      <c r="X605" s="58">
        <v>3.1731150012643816E-2</v>
      </c>
      <c r="Y605" s="58">
        <v>4.0133379964062188E-2</v>
      </c>
      <c r="Z605" s="58">
        <v>1.9081760378147683E-2</v>
      </c>
      <c r="AA605" s="58">
        <v>-1</v>
      </c>
      <c r="AB605" s="58">
        <v>-1</v>
      </c>
      <c r="AC605" s="58">
        <v>-1</v>
      </c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  <c r="BF605" s="28"/>
      <c r="BG605" s="28"/>
      <c r="BH605" s="28"/>
      <c r="BI605" s="28"/>
      <c r="BJ605" s="28"/>
      <c r="BK605" s="28"/>
    </row>
    <row r="606" spans="1:63" s="23" customFormat="1" x14ac:dyDescent="0.35">
      <c r="B606" s="27" t="s">
        <v>53</v>
      </c>
      <c r="C606" s="58"/>
      <c r="D606" s="58"/>
      <c r="E606" s="58"/>
      <c r="F606" s="58"/>
      <c r="G606" s="58">
        <v>0.45962998715474557</v>
      </c>
      <c r="H606" s="58">
        <v>0.42444587246863574</v>
      </c>
      <c r="I606" s="58">
        <v>0.36752882796338859</v>
      </c>
      <c r="J606" s="58">
        <v>0.32483693059279717</v>
      </c>
      <c r="K606" s="58">
        <v>0.27657770265561377</v>
      </c>
      <c r="L606" s="58">
        <v>0.17011915422574719</v>
      </c>
      <c r="M606" s="58">
        <v>0.18373035325201847</v>
      </c>
      <c r="N606" s="58">
        <v>0.18365931520241885</v>
      </c>
      <c r="O606" s="58">
        <v>0.194762299055667</v>
      </c>
      <c r="P606" s="58">
        <v>0.24508297116542743</v>
      </c>
      <c r="Q606" s="58">
        <v>0.25635264465552665</v>
      </c>
      <c r="R606" s="58">
        <v>0.26326625271190252</v>
      </c>
      <c r="S606" s="58">
        <v>0.25866540322178455</v>
      </c>
      <c r="T606" s="58">
        <v>0.23013235072943306</v>
      </c>
      <c r="U606" s="58">
        <v>0.23564730365996889</v>
      </c>
      <c r="V606" s="58">
        <v>0.25131232352328081</v>
      </c>
      <c r="W606" s="58">
        <v>0.24338061146382106</v>
      </c>
      <c r="X606" s="58">
        <v>0.23484714181791499</v>
      </c>
      <c r="Y606" s="58">
        <v>0.15913483344070389</v>
      </c>
      <c r="Z606" s="58">
        <v>0.1157760428892709</v>
      </c>
      <c r="AA606" s="58">
        <v>-1</v>
      </c>
      <c r="AB606" s="58">
        <v>-1</v>
      </c>
      <c r="AC606" s="58">
        <v>-1</v>
      </c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  <c r="BE606" s="28"/>
      <c r="BF606" s="28"/>
      <c r="BG606" s="28"/>
      <c r="BH606" s="28"/>
      <c r="BI606" s="28"/>
      <c r="BJ606" s="28"/>
      <c r="BK606" s="28"/>
    </row>
    <row r="607" spans="1:63" s="23" customFormat="1" x14ac:dyDescent="0.35">
      <c r="B607" s="27" t="s">
        <v>54</v>
      </c>
      <c r="C607" s="58"/>
      <c r="D607" s="58"/>
      <c r="E607" s="58"/>
      <c r="F607" s="58"/>
      <c r="G607" s="58">
        <v>0.40595307254614754</v>
      </c>
      <c r="H607" s="58">
        <v>0.41555574377212401</v>
      </c>
      <c r="I607" s="58">
        <v>0.43529801278129998</v>
      </c>
      <c r="J607" s="58">
        <v>0.39565355352752052</v>
      </c>
      <c r="K607" s="58">
        <v>0.33368972223929649</v>
      </c>
      <c r="L607" s="58">
        <v>0.2492972994704632</v>
      </c>
      <c r="M607" s="58">
        <v>0.16996989224606485</v>
      </c>
      <c r="N607" s="58">
        <v>0.12997150867561347</v>
      </c>
      <c r="O607" s="58">
        <v>0.1301735899472638</v>
      </c>
      <c r="P607" s="58">
        <v>0.14258976983567861</v>
      </c>
      <c r="Q607" s="58">
        <v>0.20884996079468299</v>
      </c>
      <c r="R607" s="58">
        <v>0.25379691315645081</v>
      </c>
      <c r="S607" s="58">
        <v>0.30151948429027264</v>
      </c>
      <c r="T607" s="58">
        <v>0.29865778628933226</v>
      </c>
      <c r="U607" s="58">
        <v>0.29685794530131293</v>
      </c>
      <c r="V607" s="58">
        <v>0.29179917404504341</v>
      </c>
      <c r="W607" s="58">
        <v>0.28250496336146114</v>
      </c>
      <c r="X607" s="58">
        <v>0.32003586963368136</v>
      </c>
      <c r="Y607" s="58">
        <v>0.27039218183681357</v>
      </c>
      <c r="Z607" s="58">
        <v>0.23049881625368518</v>
      </c>
      <c r="AA607" s="58">
        <v>-1</v>
      </c>
      <c r="AB607" s="58">
        <v>-1</v>
      </c>
      <c r="AC607" s="58">
        <v>-1</v>
      </c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  <c r="BE607" s="28"/>
      <c r="BF607" s="28"/>
      <c r="BG607" s="28"/>
      <c r="BH607" s="28"/>
      <c r="BI607" s="28"/>
      <c r="BJ607" s="28"/>
      <c r="BK607" s="28"/>
    </row>
    <row r="608" spans="1:63" s="23" customFormat="1" x14ac:dyDescent="0.35">
      <c r="A608" s="29"/>
      <c r="B608" s="30" t="s">
        <v>55</v>
      </c>
      <c r="C608" s="59"/>
      <c r="D608" s="59"/>
      <c r="E608" s="59"/>
      <c r="F608" s="59"/>
      <c r="G608" s="59"/>
      <c r="H608" s="59"/>
      <c r="I608" s="59"/>
      <c r="J608" s="59"/>
      <c r="K608" s="59">
        <v>0.18315381593492996</v>
      </c>
      <c r="L608" s="59"/>
      <c r="M608" s="59"/>
      <c r="N608" s="59"/>
      <c r="O608" s="59">
        <v>-2.1440628684792129E-2</v>
      </c>
      <c r="P608" s="59"/>
      <c r="Q608" s="59"/>
      <c r="R608" s="59"/>
      <c r="S608" s="59">
        <v>0.10028687292696592</v>
      </c>
      <c r="T608" s="59"/>
      <c r="U608" s="59"/>
      <c r="V608" s="59"/>
      <c r="W608" s="59">
        <v>-0.15234326791418584</v>
      </c>
      <c r="X608" s="59"/>
      <c r="Y608" s="59"/>
      <c r="Z608" s="59" t="e">
        <v>#DIV/0!</v>
      </c>
      <c r="AA608" s="59">
        <v>-1</v>
      </c>
      <c r="AB608" s="59" t="e">
        <v>#DIV/0!</v>
      </c>
      <c r="AC608" s="59" t="e">
        <v>#DIV/0!</v>
      </c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</row>
    <row r="610" spans="1:63" x14ac:dyDescent="0.35">
      <c r="A610" s="3" t="s">
        <v>191</v>
      </c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</row>
    <row r="611" spans="1:63" s="23" customFormat="1" x14ac:dyDescent="0.35">
      <c r="A611" s="23" t="s">
        <v>1</v>
      </c>
      <c r="B611" s="23" t="s">
        <v>2</v>
      </c>
      <c r="C611" s="56"/>
      <c r="D611" s="56"/>
      <c r="E611" s="56"/>
      <c r="F611" s="56"/>
      <c r="G611" s="56">
        <v>0.11194083178505077</v>
      </c>
      <c r="H611" s="56">
        <v>0.17263693089900634</v>
      </c>
      <c r="I611" s="56">
        <v>0.13956519163556669</v>
      </c>
      <c r="J611" s="56">
        <v>4.4129106344584335E-2</v>
      </c>
      <c r="K611" s="56">
        <v>8.4316056681983165E-2</v>
      </c>
      <c r="L611" s="56">
        <v>0.1974773354355539</v>
      </c>
      <c r="M611" s="56">
        <v>0.14056245776368459</v>
      </c>
      <c r="N611" s="56">
        <v>0.12416041478455564</v>
      </c>
      <c r="O611" s="56">
        <v>0.13560527485553409</v>
      </c>
      <c r="P611" s="56">
        <v>0.13364055299539168</v>
      </c>
      <c r="Q611" s="56">
        <v>0.10145389909302227</v>
      </c>
      <c r="R611" s="56">
        <v>0.13403214535290009</v>
      </c>
      <c r="S611" s="56">
        <v>0.48036324730565494</v>
      </c>
      <c r="T611" s="56">
        <v>0.50609756097560976</v>
      </c>
      <c r="U611" s="56">
        <v>0.73587950511027445</v>
      </c>
      <c r="V611" s="56">
        <v>0.89699901404979054</v>
      </c>
      <c r="W611" s="56">
        <v>0.53348375610358012</v>
      </c>
      <c r="X611" s="56">
        <v>0.14073645652593014</v>
      </c>
      <c r="Y611" s="56">
        <v>5.9164263068818279E-2</v>
      </c>
      <c r="Z611" s="56">
        <v>3.7957413633484371E-2</v>
      </c>
      <c r="AA611" s="56">
        <v>-1</v>
      </c>
      <c r="AB611" s="56">
        <v>-1</v>
      </c>
      <c r="AC611" s="56">
        <v>-1</v>
      </c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</row>
    <row r="612" spans="1:63" s="23" customFormat="1" x14ac:dyDescent="0.35">
      <c r="A612" s="23" t="s">
        <v>3</v>
      </c>
      <c r="B612" s="23" t="s">
        <v>4</v>
      </c>
      <c r="C612" s="56"/>
      <c r="D612" s="56"/>
      <c r="E612" s="56"/>
      <c r="F612" s="56"/>
      <c r="G612" s="56">
        <v>0.22159634029769215</v>
      </c>
      <c r="H612" s="56">
        <v>0.394659991656237</v>
      </c>
      <c r="I612" s="56">
        <v>5.8384201077199327E-2</v>
      </c>
      <c r="J612" s="56">
        <v>0.1099375900144024</v>
      </c>
      <c r="K612" s="56">
        <v>0.11899505351703321</v>
      </c>
      <c r="L612" s="56">
        <v>0.27774454083158839</v>
      </c>
      <c r="M612" s="56">
        <v>8.9292984122676167E-2</v>
      </c>
      <c r="N612" s="56">
        <v>0.10869377162629767</v>
      </c>
      <c r="O612" s="56">
        <v>7.911890312429759E-2</v>
      </c>
      <c r="P612" s="56">
        <v>0.35280346482500291</v>
      </c>
      <c r="Q612" s="56">
        <v>0.44026410863336229</v>
      </c>
      <c r="R612" s="56">
        <v>0.53801739944602667</v>
      </c>
      <c r="S612" s="56">
        <v>0.43282649448031663</v>
      </c>
      <c r="T612" s="56">
        <v>0.73098554988318765</v>
      </c>
      <c r="U612" s="56">
        <v>0.78397197474266922</v>
      </c>
      <c r="V612" s="56">
        <v>0.62649655032467533</v>
      </c>
      <c r="W612" s="56">
        <v>0.51247758879682115</v>
      </c>
      <c r="X612" s="56">
        <v>0.33471632091977011</v>
      </c>
      <c r="Y612" s="56">
        <v>0.12996678707362608</v>
      </c>
      <c r="Z612" s="56">
        <v>-6.5343168597851164E-3</v>
      </c>
      <c r="AA612" s="56">
        <v>-1</v>
      </c>
      <c r="AB612" s="56">
        <v>-1</v>
      </c>
      <c r="AC612" s="56">
        <v>-1</v>
      </c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</row>
    <row r="613" spans="1:63" s="23" customFormat="1" x14ac:dyDescent="0.35">
      <c r="A613" s="23" t="s">
        <v>5</v>
      </c>
      <c r="B613" s="23" t="s">
        <v>6</v>
      </c>
      <c r="C613" s="56"/>
      <c r="D613" s="56"/>
      <c r="E613" s="56"/>
      <c r="F613" s="56"/>
      <c r="G613" s="56">
        <v>0.47942965078780064</v>
      </c>
      <c r="H613" s="56">
        <v>-0.11648007902535396</v>
      </c>
      <c r="I613" s="56">
        <v>-0.177817092103838</v>
      </c>
      <c r="J613" s="56">
        <v>-0.18866285383334536</v>
      </c>
      <c r="K613" s="56">
        <v>-0.15554690541066563</v>
      </c>
      <c r="L613" s="56">
        <v>0.15922854747041826</v>
      </c>
      <c r="M613" s="56">
        <v>-1.3217987001580944E-2</v>
      </c>
      <c r="N613" s="56">
        <v>-6.3591207876029898E-2</v>
      </c>
      <c r="O613" s="56">
        <v>-2.2955655941734987E-2</v>
      </c>
      <c r="P613" s="56">
        <v>7.217489149654388E-2</v>
      </c>
      <c r="Q613" s="56">
        <v>0.28783765742512579</v>
      </c>
      <c r="R613" s="56">
        <v>0.43000984658387065</v>
      </c>
      <c r="S613" s="56">
        <v>0.28271371956973024</v>
      </c>
      <c r="T613" s="56">
        <v>0.50584707646176907</v>
      </c>
      <c r="U613" s="56">
        <v>0.3587546217906632</v>
      </c>
      <c r="V613" s="56">
        <v>0.27418315897025836</v>
      </c>
      <c r="W613" s="56">
        <v>0.23835164996836888</v>
      </c>
      <c r="X613" s="56">
        <v>-9.5579450418160072E-2</v>
      </c>
      <c r="Y613" s="56">
        <v>-6.5766384374761566E-2</v>
      </c>
      <c r="Z613" s="56">
        <v>5.5260176065545119E-2</v>
      </c>
      <c r="AA613" s="56">
        <v>-1</v>
      </c>
      <c r="AB613" s="56">
        <v>-1</v>
      </c>
      <c r="AC613" s="56">
        <v>-1</v>
      </c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</row>
    <row r="614" spans="1:63" s="23" customFormat="1" x14ac:dyDescent="0.35">
      <c r="A614" s="23" t="s">
        <v>7</v>
      </c>
      <c r="B614" s="23" t="s">
        <v>8</v>
      </c>
      <c r="C614" s="56"/>
      <c r="D614" s="56"/>
      <c r="E614" s="56"/>
      <c r="F614" s="56"/>
      <c r="G614" s="56">
        <v>0.4896482721465405</v>
      </c>
      <c r="H614" s="56">
        <v>0.18591549295774645</v>
      </c>
      <c r="I614" s="56">
        <v>-0.24822983641246843</v>
      </c>
      <c r="J614" s="56">
        <v>-0.16080556753094788</v>
      </c>
      <c r="K614" s="56">
        <v>1.653319555670274E-3</v>
      </c>
      <c r="L614" s="56">
        <v>0.50940983007491325</v>
      </c>
      <c r="M614" s="56">
        <v>0.53101656381942197</v>
      </c>
      <c r="N614" s="56">
        <v>0.36885366211654191</v>
      </c>
      <c r="O614" s="56">
        <v>0.21266828286996442</v>
      </c>
      <c r="P614" s="56">
        <v>0.82738167292095377</v>
      </c>
      <c r="Q614" s="56">
        <v>0.96450289916560594</v>
      </c>
      <c r="R614" s="56">
        <v>1.0951104439202228</v>
      </c>
      <c r="S614" s="56">
        <v>1.0578902594640578</v>
      </c>
      <c r="T614" s="56">
        <v>-8.6910439851616283E-2</v>
      </c>
      <c r="U614" s="56">
        <v>2.8579655892304379E-2</v>
      </c>
      <c r="V614" s="56">
        <v>0.14880495419417583</v>
      </c>
      <c r="W614" s="56">
        <v>0.22515036894648732</v>
      </c>
      <c r="X614" s="56">
        <v>0.15735635519442837</v>
      </c>
      <c r="Y614" s="56">
        <v>0.74783034714445695</v>
      </c>
      <c r="Z614" s="56">
        <v>0.42485465440046322</v>
      </c>
      <c r="AA614" s="56">
        <v>-1</v>
      </c>
      <c r="AB614" s="56">
        <v>-1</v>
      </c>
      <c r="AC614" s="56">
        <v>-1</v>
      </c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</row>
    <row r="615" spans="1:63" s="23" customFormat="1" x14ac:dyDescent="0.35">
      <c r="A615" s="23" t="s">
        <v>9</v>
      </c>
      <c r="B615" s="23" t="s">
        <v>10</v>
      </c>
      <c r="C615" s="56"/>
      <c r="D615" s="56"/>
      <c r="E615" s="56"/>
      <c r="F615" s="56"/>
      <c r="G615" s="56">
        <v>1.2686507619883436E-2</v>
      </c>
      <c r="H615" s="56">
        <v>0.23108320251177394</v>
      </c>
      <c r="I615" s="56">
        <v>0.28914650537634401</v>
      </c>
      <c r="J615" s="56">
        <v>0.16774733319389257</v>
      </c>
      <c r="K615" s="56">
        <v>0.19658052316419794</v>
      </c>
      <c r="L615" s="56">
        <v>0.34761540423361392</v>
      </c>
      <c r="M615" s="56">
        <v>0.14218688909162003</v>
      </c>
      <c r="N615" s="56">
        <v>0.22881963102274772</v>
      </c>
      <c r="O615" s="56">
        <v>0.26147362876144076</v>
      </c>
      <c r="P615" s="56">
        <v>5.2800908402725222E-2</v>
      </c>
      <c r="Q615" s="56">
        <v>0.26449109995435882</v>
      </c>
      <c r="R615" s="56">
        <v>0.3343779607900299</v>
      </c>
      <c r="S615" s="56">
        <v>0.19354838709677424</v>
      </c>
      <c r="T615" s="56">
        <v>6.4713284199173104E-2</v>
      </c>
      <c r="U615" s="56">
        <v>8.6897671900378892E-2</v>
      </c>
      <c r="V615" s="56">
        <v>0.14031350701840628</v>
      </c>
      <c r="W615" s="56">
        <v>0.26449750721595389</v>
      </c>
      <c r="X615" s="56">
        <v>0.16511902751983798</v>
      </c>
      <c r="Y615" s="56">
        <v>0.2592777085927771</v>
      </c>
      <c r="Z615" s="56">
        <v>3.4486061883322261E-2</v>
      </c>
      <c r="AA615" s="56">
        <v>-1</v>
      </c>
      <c r="AB615" s="56">
        <v>-1</v>
      </c>
      <c r="AC615" s="56">
        <v>-1</v>
      </c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</row>
    <row r="616" spans="1:63" s="23" customFormat="1" x14ac:dyDescent="0.35">
      <c r="A616" s="23" t="s">
        <v>11</v>
      </c>
      <c r="B616" s="23" t="s">
        <v>12</v>
      </c>
      <c r="C616" s="56"/>
      <c r="D616" s="56"/>
      <c r="E616" s="56"/>
      <c r="F616" s="56"/>
      <c r="G616" s="56">
        <v>0.5179058353026722</v>
      </c>
      <c r="H616" s="56">
        <v>-3.2698877501220136E-2</v>
      </c>
      <c r="I616" s="56">
        <v>1.9685039370078705E-2</v>
      </c>
      <c r="J616" s="56">
        <v>-1.7046474071415796E-2</v>
      </c>
      <c r="K616" s="56">
        <v>-0.33137724550898207</v>
      </c>
      <c r="L616" s="56">
        <v>4.0363269424823489E-2</v>
      </c>
      <c r="M616" s="56">
        <v>0.19666988416988418</v>
      </c>
      <c r="N616" s="56">
        <v>0.48995983935742982</v>
      </c>
      <c r="O616" s="56">
        <v>0.83019881783987093</v>
      </c>
      <c r="P616" s="56">
        <v>2.6023278370514062</v>
      </c>
      <c r="Q616" s="56">
        <v>2.2909860859044162</v>
      </c>
      <c r="R616" s="56">
        <v>1.6951727517765254</v>
      </c>
      <c r="S616" s="56">
        <v>2.1005089058524171</v>
      </c>
      <c r="T616" s="56">
        <v>0.71567043618739912</v>
      </c>
      <c r="U616" s="56">
        <v>0.787438725490196</v>
      </c>
      <c r="V616" s="56">
        <v>0.99799981816528782</v>
      </c>
      <c r="W616" s="56">
        <v>0.87071115179445102</v>
      </c>
      <c r="X616" s="56">
        <v>0.45291902071563084</v>
      </c>
      <c r="Y616" s="56">
        <v>0.23993006753282375</v>
      </c>
      <c r="Z616" s="56">
        <v>8.3909719694211793E-2</v>
      </c>
      <c r="AA616" s="56">
        <v>-1</v>
      </c>
      <c r="AB616" s="56">
        <v>-1</v>
      </c>
      <c r="AC616" s="56">
        <v>-1</v>
      </c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</row>
    <row r="617" spans="1:63" s="23" customFormat="1" x14ac:dyDescent="0.35">
      <c r="A617" s="23" t="s">
        <v>13</v>
      </c>
      <c r="B617" s="23" t="s">
        <v>14</v>
      </c>
      <c r="C617" s="56"/>
      <c r="D617" s="56"/>
      <c r="E617" s="56"/>
      <c r="F617" s="56"/>
      <c r="G617" s="56">
        <v>0.2448262194778561</v>
      </c>
      <c r="H617" s="56">
        <v>2.8203845573045623</v>
      </c>
      <c r="I617" s="56">
        <v>7.6631097560975618</v>
      </c>
      <c r="J617" s="56">
        <v>6.6355060034305318</v>
      </c>
      <c r="K617" s="56">
        <v>3.2462277091906717</v>
      </c>
      <c r="L617" s="56">
        <v>0.80471584038694077</v>
      </c>
      <c r="M617" s="56">
        <v>0.57469646313566769</v>
      </c>
      <c r="N617" s="56">
        <v>0.3377513197798494</v>
      </c>
      <c r="O617" s="56">
        <v>0.46890647714424172</v>
      </c>
      <c r="P617" s="56">
        <v>-5.8626465661641536E-2</v>
      </c>
      <c r="Q617" s="56">
        <v>1.1956643200357497E-2</v>
      </c>
      <c r="R617" s="56">
        <v>0.26952141057934509</v>
      </c>
      <c r="S617" s="56">
        <v>0.42423575984165374</v>
      </c>
      <c r="T617" s="56">
        <v>0.98185053380782916</v>
      </c>
      <c r="U617" s="56">
        <v>0.7497791519434629</v>
      </c>
      <c r="V617" s="56">
        <v>0.82380952380952377</v>
      </c>
      <c r="W617" s="56">
        <v>0.74722050648548488</v>
      </c>
      <c r="X617" s="56">
        <v>0.80283713413539237</v>
      </c>
      <c r="Y617" s="56">
        <v>0.58746686861037478</v>
      </c>
      <c r="Z617" s="56">
        <v>0.30472149695387296</v>
      </c>
      <c r="AA617" s="56">
        <v>-1</v>
      </c>
      <c r="AB617" s="56">
        <v>-1</v>
      </c>
      <c r="AC617" s="56">
        <v>-1</v>
      </c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</row>
    <row r="618" spans="1:63" s="23" customFormat="1" x14ac:dyDescent="0.35">
      <c r="A618" s="23" t="s">
        <v>15</v>
      </c>
      <c r="B618" s="23" t="s">
        <v>16</v>
      </c>
      <c r="C618" s="56"/>
      <c r="D618" s="56"/>
      <c r="E618" s="56"/>
      <c r="F618" s="56"/>
      <c r="G618" s="56">
        <v>0.52180232558139528</v>
      </c>
      <c r="H618" s="56">
        <v>0.86521252796420578</v>
      </c>
      <c r="I618" s="56">
        <v>0.24648374452386435</v>
      </c>
      <c r="J618" s="56">
        <v>0.19494584837545137</v>
      </c>
      <c r="K618" s="56">
        <v>9.8018147086915031E-2</v>
      </c>
      <c r="L618" s="56">
        <v>0.20449775112443769</v>
      </c>
      <c r="M618" s="56">
        <v>0.25268220495745464</v>
      </c>
      <c r="N618" s="56">
        <v>0.25478348439073506</v>
      </c>
      <c r="O618" s="56">
        <v>0.41230836142220295</v>
      </c>
      <c r="P618" s="56">
        <v>-8.8125466766243443E-2</v>
      </c>
      <c r="Q618" s="56">
        <v>6.5859421145894936E-2</v>
      </c>
      <c r="R618" s="56">
        <v>0.51100664985095157</v>
      </c>
      <c r="S618" s="56">
        <v>0.62691508199245516</v>
      </c>
      <c r="T618" s="56">
        <v>0.74064974064974054</v>
      </c>
      <c r="U618" s="56">
        <v>1.0796619562205598</v>
      </c>
      <c r="V618" s="56">
        <v>0.8851202670915852</v>
      </c>
      <c r="W618" s="56">
        <v>0.64683891728184739</v>
      </c>
      <c r="X618" s="56">
        <v>0.5668130489335006</v>
      </c>
      <c r="Y618" s="56">
        <v>0.38311904603290925</v>
      </c>
      <c r="Z618" s="56">
        <v>0.23430204475929806</v>
      </c>
      <c r="AA618" s="56">
        <v>-1</v>
      </c>
      <c r="AB618" s="56">
        <v>-1</v>
      </c>
      <c r="AC618" s="56">
        <v>-1</v>
      </c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</row>
    <row r="619" spans="1:63" s="23" customFormat="1" x14ac:dyDescent="0.35">
      <c r="A619" s="23" t="s">
        <v>17</v>
      </c>
      <c r="B619" s="23" t="s">
        <v>18</v>
      </c>
      <c r="C619" s="56"/>
      <c r="D619" s="56"/>
      <c r="E619" s="56"/>
      <c r="F619" s="56"/>
      <c r="G619" s="56">
        <v>0.63490093406605252</v>
      </c>
      <c r="H619" s="56">
        <v>1.0341440501142358</v>
      </c>
      <c r="I619" s="56">
        <v>0.55916012588051855</v>
      </c>
      <c r="J619" s="56">
        <v>0.31697994314075384</v>
      </c>
      <c r="K619" s="56">
        <v>8.2536941789805862E-2</v>
      </c>
      <c r="L619" s="56">
        <v>0.24702278563396129</v>
      </c>
      <c r="M619" s="56">
        <v>0.5930513086655258</v>
      </c>
      <c r="N619" s="56">
        <v>0.69287575329092022</v>
      </c>
      <c r="O619" s="56">
        <v>0.61029683458554018</v>
      </c>
      <c r="P619" s="56">
        <v>1.1786230139624458</v>
      </c>
      <c r="Q619" s="56">
        <v>1.5767114241690514</v>
      </c>
      <c r="R619" s="56">
        <v>1.0559575494452482</v>
      </c>
      <c r="S619" s="56">
        <v>0.85046657488144417</v>
      </c>
      <c r="T619" s="56">
        <v>1.0581215469613259</v>
      </c>
      <c r="U619" s="56">
        <v>0.73347001537672996</v>
      </c>
      <c r="V619" s="56">
        <v>0.81546222430783666</v>
      </c>
      <c r="W619" s="56">
        <v>0.60356301409498614</v>
      </c>
      <c r="X619" s="56">
        <v>0.42650059057231826</v>
      </c>
      <c r="Y619" s="56">
        <v>0.30652473881332543</v>
      </c>
      <c r="Z619" s="56">
        <v>0.21114701130856228</v>
      </c>
      <c r="AA619" s="56">
        <v>-1</v>
      </c>
      <c r="AB619" s="56">
        <v>-1</v>
      </c>
      <c r="AC619" s="56">
        <v>-1</v>
      </c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</row>
    <row r="620" spans="1:63" s="23" customFormat="1" x14ac:dyDescent="0.35">
      <c r="A620" s="23" t="s">
        <v>19</v>
      </c>
      <c r="B620" s="23" t="s">
        <v>20</v>
      </c>
      <c r="C620" s="56"/>
      <c r="D620" s="56"/>
      <c r="E620" s="56"/>
      <c r="F620" s="56"/>
      <c r="G620" s="56">
        <v>0.37302343303486385</v>
      </c>
      <c r="H620" s="56">
        <v>0.29493891797556726</v>
      </c>
      <c r="I620" s="56">
        <v>0.3084499740798341</v>
      </c>
      <c r="J620" s="56">
        <v>0.77011494252873569</v>
      </c>
      <c r="K620" s="56">
        <v>0.81823227417788269</v>
      </c>
      <c r="L620" s="56">
        <v>0.13072776280323439</v>
      </c>
      <c r="M620" s="56">
        <v>0.93700475435816166</v>
      </c>
      <c r="N620" s="56">
        <v>0.19586227725762617</v>
      </c>
      <c r="O620" s="56">
        <v>-8.8827838827838845E-2</v>
      </c>
      <c r="P620" s="56">
        <v>0.96622963845848231</v>
      </c>
      <c r="Q620" s="56">
        <v>1.3761505420331357</v>
      </c>
      <c r="R620" s="56">
        <v>1.2444753125394619</v>
      </c>
      <c r="S620" s="56">
        <v>0.98266331658291461</v>
      </c>
      <c r="T620" s="56">
        <v>0.31723580521317429</v>
      </c>
      <c r="U620" s="56">
        <v>0.43677369372471375</v>
      </c>
      <c r="V620" s="56">
        <v>0.6014965680207045</v>
      </c>
      <c r="W620" s="56">
        <v>0.69125163688590385</v>
      </c>
      <c r="X620" s="56">
        <v>0.99769903359410961</v>
      </c>
      <c r="Y620" s="56">
        <v>0.43095081181475048</v>
      </c>
      <c r="Z620" s="56">
        <v>0.24349200772878965</v>
      </c>
      <c r="AA620" s="56">
        <v>-1</v>
      </c>
      <c r="AB620" s="56">
        <v>-1</v>
      </c>
      <c r="AC620" s="56">
        <v>-1</v>
      </c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</row>
    <row r="621" spans="1:63" s="23" customFormat="1" x14ac:dyDescent="0.35">
      <c r="A621" s="23" t="s">
        <v>21</v>
      </c>
      <c r="B621" s="23" t="s">
        <v>22</v>
      </c>
      <c r="C621" s="56"/>
      <c r="D621" s="56"/>
      <c r="E621" s="56"/>
      <c r="F621" s="56"/>
      <c r="G621" s="56">
        <v>0.44382158380126291</v>
      </c>
      <c r="H621" s="56">
        <v>1.8444533828724974</v>
      </c>
      <c r="I621" s="56">
        <v>1.1490095500343513</v>
      </c>
      <c r="J621" s="56">
        <v>0.78611942453121597</v>
      </c>
      <c r="K621" s="56">
        <v>0.45706268436646802</v>
      </c>
      <c r="L621" s="56">
        <v>0.52487692377218975</v>
      </c>
      <c r="M621" s="56">
        <v>0.65707786228039899</v>
      </c>
      <c r="N621" s="56">
        <v>0.9532925577115321</v>
      </c>
      <c r="O621" s="56">
        <v>1.200851144841879</v>
      </c>
      <c r="P621" s="56">
        <v>0.97609942638623326</v>
      </c>
      <c r="Q621" s="56">
        <v>1.1721752498078399</v>
      </c>
      <c r="R621" s="56">
        <v>1.2424872861766065</v>
      </c>
      <c r="S621" s="56">
        <v>1.1786647314949201</v>
      </c>
      <c r="T621" s="56">
        <v>1.2985002418964684</v>
      </c>
      <c r="U621" s="56">
        <v>1.2864472753007785</v>
      </c>
      <c r="V621" s="56">
        <v>1.0549427894031544</v>
      </c>
      <c r="W621" s="56">
        <v>1.0308440476983547</v>
      </c>
      <c r="X621" s="56">
        <v>1.0101031361818564</v>
      </c>
      <c r="Y621" s="56">
        <v>0.54762825969202189</v>
      </c>
      <c r="Z621" s="56">
        <v>0.58590418861299232</v>
      </c>
      <c r="AA621" s="56">
        <v>-1</v>
      </c>
      <c r="AB621" s="56">
        <v>-1</v>
      </c>
      <c r="AC621" s="56">
        <v>-1</v>
      </c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</row>
    <row r="622" spans="1:63" s="23" customFormat="1" x14ac:dyDescent="0.35">
      <c r="A622" s="23" t="s">
        <v>23</v>
      </c>
      <c r="B622" s="23" t="s">
        <v>24</v>
      </c>
      <c r="C622" s="56"/>
      <c r="D622" s="56"/>
      <c r="E622" s="56"/>
      <c r="F622" s="56"/>
      <c r="G622" s="56">
        <v>5.919722105506775E-2</v>
      </c>
      <c r="H622" s="56">
        <v>0.2869723217478235</v>
      </c>
      <c r="I622" s="56">
        <v>9.1288243109641787E-2</v>
      </c>
      <c r="J622" s="56">
        <v>0.49529795464358628</v>
      </c>
      <c r="K622" s="56">
        <v>0.56703022488979404</v>
      </c>
      <c r="L622" s="56">
        <v>-0.18464732878444412</v>
      </c>
      <c r="M622" s="56">
        <v>-7.7654520538174232E-2</v>
      </c>
      <c r="N622" s="56">
        <v>-2.3509738314275386E-2</v>
      </c>
      <c r="O622" s="56">
        <v>-0.20051768766177736</v>
      </c>
      <c r="P622" s="56">
        <v>0.42837273991655067</v>
      </c>
      <c r="Q622" s="56">
        <v>0.39022222222222225</v>
      </c>
      <c r="R622" s="56">
        <v>0.81320352905384841</v>
      </c>
      <c r="S622" s="56">
        <v>1.2035398230088497</v>
      </c>
      <c r="T622" s="56">
        <v>2.8860759493670884</v>
      </c>
      <c r="U622" s="56">
        <v>1.6812659846547313</v>
      </c>
      <c r="V622" s="56">
        <v>1.4412751677852347</v>
      </c>
      <c r="W622" s="56">
        <v>1.1208737388578704</v>
      </c>
      <c r="X622" s="56">
        <v>0.19919819594086685</v>
      </c>
      <c r="Y622" s="56">
        <v>0.18707523548348637</v>
      </c>
      <c r="Z622" s="56">
        <v>0.10742268041237124</v>
      </c>
      <c r="AA622" s="56">
        <v>-1</v>
      </c>
      <c r="AB622" s="56">
        <v>-1</v>
      </c>
      <c r="AC622" s="56">
        <v>-1</v>
      </c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</row>
    <row r="623" spans="1:63" s="23" customFormat="1" x14ac:dyDescent="0.35">
      <c r="A623" s="23" t="s">
        <v>25</v>
      </c>
      <c r="B623" s="23" t="s">
        <v>26</v>
      </c>
      <c r="C623" s="56"/>
      <c r="D623" s="56"/>
      <c r="E623" s="56"/>
      <c r="F623" s="56"/>
      <c r="G623" s="56">
        <v>9.4571748402834999E-2</v>
      </c>
      <c r="H623" s="56">
        <v>-0.2158607896665552</v>
      </c>
      <c r="I623" s="56">
        <v>-0.10894370067661885</v>
      </c>
      <c r="J623" s="56">
        <v>-0.21767267832575232</v>
      </c>
      <c r="K623" s="56">
        <v>-0.17169377943764752</v>
      </c>
      <c r="L623" s="56">
        <v>0.32743409765117426</v>
      </c>
      <c r="M623" s="56">
        <v>8.5380624702922292E-2</v>
      </c>
      <c r="N623" s="56">
        <v>9.0398711038093937E-2</v>
      </c>
      <c r="O623" s="56">
        <v>-3.3722498322614203E-2</v>
      </c>
      <c r="P623" s="56">
        <v>2.2989504448495568E-2</v>
      </c>
      <c r="Q623" s="56">
        <v>0.36347438752783967</v>
      </c>
      <c r="R623" s="56">
        <v>0.68675475346438941</v>
      </c>
      <c r="S623" s="56">
        <v>0.70081300813008141</v>
      </c>
      <c r="T623" s="56">
        <v>-8.7484035759897827E-2</v>
      </c>
      <c r="U623" s="56">
        <v>0.14047696831100942</v>
      </c>
      <c r="V623" s="56">
        <v>0.15800534963698887</v>
      </c>
      <c r="W623" s="56">
        <v>0.43068833652007643</v>
      </c>
      <c r="X623" s="56">
        <v>0.99720083974807561</v>
      </c>
      <c r="Y623" s="56">
        <v>0.62417645373818398</v>
      </c>
      <c r="Z623" s="56">
        <v>0.61722488038277512</v>
      </c>
      <c r="AA623" s="56">
        <v>-1</v>
      </c>
      <c r="AB623" s="56">
        <v>-1</v>
      </c>
      <c r="AC623" s="56">
        <v>-1</v>
      </c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</row>
    <row r="624" spans="1:63" s="23" customFormat="1" x14ac:dyDescent="0.35">
      <c r="A624" s="23" t="s">
        <v>27</v>
      </c>
      <c r="B624" s="23" t="s">
        <v>28</v>
      </c>
      <c r="C624" s="56"/>
      <c r="D624" s="56"/>
      <c r="E624" s="56"/>
      <c r="F624" s="56"/>
      <c r="G624" s="56">
        <v>1.0405057391193147</v>
      </c>
      <c r="H624" s="56">
        <v>1.4821914932696596</v>
      </c>
      <c r="I624" s="56">
        <v>6.2392624211251926</v>
      </c>
      <c r="J624" s="56">
        <v>3.7893086231098634</v>
      </c>
      <c r="K624" s="56">
        <v>0.61944082868415529</v>
      </c>
      <c r="L624" s="56">
        <v>0.91689746592980037</v>
      </c>
      <c r="M624" s="56">
        <v>7.4968427696219697E-2</v>
      </c>
      <c r="N624" s="56">
        <v>0.21861429300190127</v>
      </c>
      <c r="O624" s="56">
        <v>-2.3549192872253544E-2</v>
      </c>
      <c r="P624" s="56">
        <v>4.6083462651141938E-2</v>
      </c>
      <c r="Q624" s="56">
        <v>8.2263372709701299E-2</v>
      </c>
      <c r="R624" s="56">
        <v>0.2082819258529709</v>
      </c>
      <c r="S624" s="56">
        <v>0.38532576797188356</v>
      </c>
      <c r="T624" s="56">
        <v>0.67850334857200689</v>
      </c>
      <c r="U624" s="56">
        <v>0.59181532004197268</v>
      </c>
      <c r="V624" s="56">
        <v>0.69196850393700782</v>
      </c>
      <c r="W624" s="56">
        <v>0.73310747223790695</v>
      </c>
      <c r="X624" s="56">
        <v>0.62876884422110546</v>
      </c>
      <c r="Y624" s="56">
        <v>0.75510876730388921</v>
      </c>
      <c r="Z624" s="56">
        <v>0.4666790766939688</v>
      </c>
      <c r="AA624" s="56">
        <v>-1</v>
      </c>
      <c r="AB624" s="56">
        <v>-1</v>
      </c>
      <c r="AC624" s="56">
        <v>-1</v>
      </c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</row>
    <row r="625" spans="1:63" s="23" customFormat="1" x14ac:dyDescent="0.35">
      <c r="A625" s="23" t="s">
        <v>29</v>
      </c>
      <c r="B625" s="23" t="s">
        <v>30</v>
      </c>
      <c r="C625" s="56"/>
      <c r="D625" s="56"/>
      <c r="E625" s="56"/>
      <c r="F625" s="56"/>
      <c r="G625" s="56">
        <v>0.4286448045014204</v>
      </c>
      <c r="H625" s="56">
        <v>0.31595552718014241</v>
      </c>
      <c r="I625" s="56">
        <v>0.66289010196724685</v>
      </c>
      <c r="J625" s="56">
        <v>0.42733310513444911</v>
      </c>
      <c r="K625" s="56">
        <v>6.6545654089648298E-2</v>
      </c>
      <c r="L625" s="56">
        <v>-5.6587799835012942E-2</v>
      </c>
      <c r="M625" s="56">
        <v>-0.24779743915592523</v>
      </c>
      <c r="N625" s="56">
        <v>-0.18240741920491699</v>
      </c>
      <c r="O625" s="56">
        <v>4.0374957388325861E-2</v>
      </c>
      <c r="P625" s="56">
        <v>1.3729194980259991</v>
      </c>
      <c r="Q625" s="56">
        <v>2.3043627638882973</v>
      </c>
      <c r="R625" s="56">
        <v>3.2015705457897328</v>
      </c>
      <c r="S625" s="56">
        <v>2.9530064083277812</v>
      </c>
      <c r="T625" s="56">
        <v>2.5461783480561397</v>
      </c>
      <c r="U625" s="56">
        <v>1.6834552527310485</v>
      </c>
      <c r="V625" s="56">
        <v>1.0279040725875994</v>
      </c>
      <c r="W625" s="56">
        <v>1.0372628241947055</v>
      </c>
      <c r="X625" s="56">
        <v>1.1559786431894667</v>
      </c>
      <c r="Y625" s="56">
        <v>0.64848602068038219</v>
      </c>
      <c r="Z625" s="56">
        <v>0.55006118941275695</v>
      </c>
      <c r="AA625" s="56">
        <v>-1</v>
      </c>
      <c r="AB625" s="56">
        <v>-1</v>
      </c>
      <c r="AC625" s="56">
        <v>-1</v>
      </c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</row>
    <row r="626" spans="1:63" s="23" customFormat="1" x14ac:dyDescent="0.35">
      <c r="A626" s="23" t="s">
        <v>31</v>
      </c>
      <c r="B626" s="23" t="s">
        <v>32</v>
      </c>
      <c r="C626" s="56"/>
      <c r="D626" s="56"/>
      <c r="E626" s="56"/>
      <c r="F626" s="56"/>
      <c r="G626" s="56">
        <v>0.73943209559295897</v>
      </c>
      <c r="H626" s="56">
        <v>1.2850469069351176</v>
      </c>
      <c r="I626" s="56">
        <v>0.23610368738159915</v>
      </c>
      <c r="J626" s="56">
        <v>0.30562546543673585</v>
      </c>
      <c r="K626" s="56">
        <v>0.69161351970654716</v>
      </c>
      <c r="L626" s="56">
        <v>0.23923333333333341</v>
      </c>
      <c r="M626" s="56">
        <v>0.55947310208500012</v>
      </c>
      <c r="N626" s="56">
        <v>0.559404559685585</v>
      </c>
      <c r="O626" s="56">
        <v>0.37506573140707022</v>
      </c>
      <c r="P626" s="56">
        <v>0.525835866261398</v>
      </c>
      <c r="Q626" s="56">
        <v>0.32086821366189699</v>
      </c>
      <c r="R626" s="56">
        <v>0.65570347864741341</v>
      </c>
      <c r="S626" s="56">
        <v>0.70341987984205967</v>
      </c>
      <c r="T626" s="56">
        <v>0.90089788339268284</v>
      </c>
      <c r="U626" s="56">
        <v>0.92533841340201306</v>
      </c>
      <c r="V626" s="56">
        <v>0.94654960981497349</v>
      </c>
      <c r="W626" s="56">
        <v>0.499655712670805</v>
      </c>
      <c r="X626" s="56">
        <v>1.1991461895385034</v>
      </c>
      <c r="Y626" s="56">
        <v>1.0153921010158551</v>
      </c>
      <c r="Z626" s="56">
        <v>0.63946828986842297</v>
      </c>
      <c r="AA626" s="56">
        <v>-1</v>
      </c>
      <c r="AB626" s="56">
        <v>-1</v>
      </c>
      <c r="AC626" s="56">
        <v>-1</v>
      </c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</row>
    <row r="627" spans="1:63" s="23" customFormat="1" x14ac:dyDescent="0.35">
      <c r="A627" s="23" t="s">
        <v>33</v>
      </c>
      <c r="B627" s="23" t="s">
        <v>34</v>
      </c>
      <c r="C627" s="56"/>
      <c r="D627" s="56"/>
      <c r="E627" s="56"/>
      <c r="F627" s="56"/>
      <c r="G627" s="56">
        <v>1.1600588434451544</v>
      </c>
      <c r="H627" s="56"/>
      <c r="I627" s="56"/>
      <c r="J627" s="56"/>
      <c r="K627" s="56">
        <v>1.3542946301238423E-2</v>
      </c>
      <c r="L627" s="56"/>
      <c r="M627" s="56"/>
      <c r="N627" s="56"/>
      <c r="O627" s="56">
        <v>0.18067544811324865</v>
      </c>
      <c r="P627" s="56"/>
      <c r="Q627" s="56"/>
      <c r="R627" s="56"/>
      <c r="S627" s="56">
        <v>0.72257352499235794</v>
      </c>
      <c r="T627" s="56"/>
      <c r="U627" s="56"/>
      <c r="V627" s="56"/>
      <c r="W627" s="56">
        <v>0.23570083351064741</v>
      </c>
      <c r="X627" s="56"/>
      <c r="Y627" s="56"/>
      <c r="Z627" s="56">
        <v>0.45235313262199428</v>
      </c>
      <c r="AA627" s="56">
        <v>-1</v>
      </c>
      <c r="AB627" s="56" t="e">
        <v>#DIV/0!</v>
      </c>
      <c r="AC627" s="56">
        <v>-1</v>
      </c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</row>
    <row r="628" spans="1:63" s="23" customFormat="1" x14ac:dyDescent="0.35">
      <c r="A628" s="23" t="s">
        <v>35</v>
      </c>
      <c r="B628" s="23" t="s">
        <v>36</v>
      </c>
      <c r="C628" s="56"/>
      <c r="D628" s="56"/>
      <c r="E628" s="56"/>
      <c r="F628" s="56"/>
      <c r="G628" s="56">
        <v>-0.29957223507175013</v>
      </c>
      <c r="H628" s="56"/>
      <c r="I628" s="56"/>
      <c r="J628" s="56"/>
      <c r="K628" s="56">
        <v>3.4193193317591852E-2</v>
      </c>
      <c r="L628" s="56"/>
      <c r="M628" s="56"/>
      <c r="N628" s="56"/>
      <c r="O628" s="56">
        <v>-0.16562237138001468</v>
      </c>
      <c r="P628" s="56"/>
      <c r="Q628" s="56"/>
      <c r="R628" s="56"/>
      <c r="S628" s="56">
        <v>4.3019030963892604</v>
      </c>
      <c r="T628" s="56"/>
      <c r="U628" s="56"/>
      <c r="V628" s="56"/>
      <c r="W628" s="56">
        <v>0.54944463631342533</v>
      </c>
      <c r="X628" s="56"/>
      <c r="Y628" s="56">
        <v>1.1562259672056516</v>
      </c>
      <c r="Z628" s="56">
        <v>1.8517585761350479</v>
      </c>
      <c r="AA628" s="56">
        <v>-1</v>
      </c>
      <c r="AB628" s="56" t="e">
        <v>#DIV/0!</v>
      </c>
      <c r="AC628" s="56">
        <v>-1</v>
      </c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</row>
    <row r="629" spans="1:63" s="23" customFormat="1" x14ac:dyDescent="0.35">
      <c r="A629" s="23" t="s">
        <v>37</v>
      </c>
      <c r="B629" s="23" t="s">
        <v>38</v>
      </c>
      <c r="C629" s="56"/>
      <c r="D629" s="56"/>
      <c r="E629" s="56"/>
      <c r="F629" s="56"/>
      <c r="G629" s="56">
        <v>-0.46935494919511367</v>
      </c>
      <c r="H629" s="56"/>
      <c r="I629" s="56"/>
      <c r="J629" s="56"/>
      <c r="K629" s="56">
        <v>0.1442925007315099</v>
      </c>
      <c r="L629" s="56"/>
      <c r="M629" s="56"/>
      <c r="N629" s="56"/>
      <c r="O629" s="56">
        <v>1.0076119941788977</v>
      </c>
      <c r="P629" s="56"/>
      <c r="Q629" s="56"/>
      <c r="R629" s="56"/>
      <c r="S629" s="56">
        <v>1.4764688280983305</v>
      </c>
      <c r="T629" s="56"/>
      <c r="U629" s="56"/>
      <c r="V629" s="56"/>
      <c r="W629" s="56">
        <v>0.48139015246273531</v>
      </c>
      <c r="X629" s="56"/>
      <c r="Y629" s="56">
        <v>0.63419482571633368</v>
      </c>
      <c r="Z629" s="56">
        <v>0.44778997124648257</v>
      </c>
      <c r="AA629" s="56">
        <v>-1</v>
      </c>
      <c r="AB629" s="56">
        <v>-1</v>
      </c>
      <c r="AC629" s="56">
        <v>-1</v>
      </c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</row>
    <row r="630" spans="1:63" s="23" customFormat="1" x14ac:dyDescent="0.35">
      <c r="A630" s="23" t="s">
        <v>39</v>
      </c>
      <c r="B630" s="23" t="s">
        <v>40</v>
      </c>
      <c r="C630" s="56"/>
      <c r="D630" s="56"/>
      <c r="E630" s="56"/>
      <c r="F630" s="56"/>
      <c r="G630" s="56">
        <v>1.3590541366931661</v>
      </c>
      <c r="H630" s="56"/>
      <c r="I630" s="56"/>
      <c r="J630" s="56"/>
      <c r="K630" s="56">
        <v>0.37142809085593265</v>
      </c>
      <c r="L630" s="56"/>
      <c r="M630" s="56"/>
      <c r="N630" s="56"/>
      <c r="O630" s="56">
        <v>-0.2609160515719996</v>
      </c>
      <c r="P630" s="56"/>
      <c r="Q630" s="56"/>
      <c r="R630" s="56"/>
      <c r="S630" s="56">
        <v>1.3879632386316496</v>
      </c>
      <c r="T630" s="56"/>
      <c r="U630" s="56"/>
      <c r="V630" s="56"/>
      <c r="W630" s="56">
        <v>0.26826843562436409</v>
      </c>
      <c r="X630" s="56"/>
      <c r="Y630" s="56">
        <v>0.30364289363449104</v>
      </c>
      <c r="Z630" s="56">
        <v>0.600028878605815</v>
      </c>
      <c r="AA630" s="56">
        <v>-1</v>
      </c>
      <c r="AB630" s="56" t="e">
        <v>#DIV/0!</v>
      </c>
      <c r="AC630" s="56">
        <v>-1</v>
      </c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</row>
    <row r="631" spans="1:63" s="23" customFormat="1" x14ac:dyDescent="0.35">
      <c r="A631" s="23" t="s">
        <v>41</v>
      </c>
      <c r="B631" s="23" t="s">
        <v>42</v>
      </c>
      <c r="C631" s="56"/>
      <c r="D631" s="56"/>
      <c r="E631" s="56"/>
      <c r="F631" s="56"/>
      <c r="G631" s="56">
        <v>1.505866803119122</v>
      </c>
      <c r="H631" s="56"/>
      <c r="I631" s="56"/>
      <c r="J631" s="56"/>
      <c r="K631" s="56">
        <v>0.42353233554277336</v>
      </c>
      <c r="L631" s="56"/>
      <c r="M631" s="56"/>
      <c r="N631" s="56"/>
      <c r="O631" s="56">
        <v>-0.35764215110870168</v>
      </c>
      <c r="P631" s="56"/>
      <c r="Q631" s="56"/>
      <c r="R631" s="56"/>
      <c r="S631" s="56">
        <v>0.87585333843518565</v>
      </c>
      <c r="T631" s="56"/>
      <c r="U631" s="56"/>
      <c r="V631" s="56"/>
      <c r="W631" s="56">
        <v>0.31837661421615926</v>
      </c>
      <c r="X631" s="56"/>
      <c r="Y631" s="56">
        <v>-6.585561470008261E-2</v>
      </c>
      <c r="Z631" s="56">
        <v>5.4476089078165035E-2</v>
      </c>
      <c r="AA631" s="56">
        <v>-1</v>
      </c>
      <c r="AB631" s="56">
        <v>-1</v>
      </c>
      <c r="AC631" s="56">
        <v>-1</v>
      </c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</row>
    <row r="632" spans="1:63" s="23" customFormat="1" x14ac:dyDescent="0.35">
      <c r="A632" s="23" t="s">
        <v>43</v>
      </c>
      <c r="B632" s="23" t="s">
        <v>44</v>
      </c>
      <c r="C632" s="56"/>
      <c r="D632" s="56"/>
      <c r="E632" s="56"/>
      <c r="F632" s="56"/>
      <c r="G632" s="56">
        <v>0.26257593147272074</v>
      </c>
      <c r="H632" s="56"/>
      <c r="I632" s="56"/>
      <c r="J632" s="56"/>
      <c r="K632" s="56">
        <v>2.661208788772365</v>
      </c>
      <c r="L632" s="56"/>
      <c r="M632" s="56"/>
      <c r="N632" s="56"/>
      <c r="O632" s="56">
        <v>-0.2410321471070026</v>
      </c>
      <c r="P632" s="56"/>
      <c r="Q632" s="56"/>
      <c r="R632" s="56"/>
      <c r="S632" s="56">
        <v>1.5503133739462776</v>
      </c>
      <c r="T632" s="56"/>
      <c r="U632" s="56"/>
      <c r="V632" s="56"/>
      <c r="W632" s="56">
        <v>0.20044614154826124</v>
      </c>
      <c r="X632" s="56"/>
      <c r="Y632" s="56"/>
      <c r="Z632" s="56">
        <v>-0.10943386416899281</v>
      </c>
      <c r="AA632" s="56">
        <v>-1</v>
      </c>
      <c r="AB632" s="56" t="e">
        <v>#DIV/0!</v>
      </c>
      <c r="AC632" s="56" t="e">
        <v>#DIV/0!</v>
      </c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</row>
    <row r="633" spans="1:63" s="23" customFormat="1" x14ac:dyDescent="0.35">
      <c r="A633" s="23" t="s">
        <v>45</v>
      </c>
      <c r="B633" s="23" t="s">
        <v>46</v>
      </c>
      <c r="C633" s="56"/>
      <c r="D633" s="56"/>
      <c r="E633" s="56"/>
      <c r="F633" s="56"/>
      <c r="G633" s="56"/>
      <c r="H633" s="56"/>
      <c r="I633" s="56"/>
      <c r="J633" s="56"/>
      <c r="K633" s="56">
        <v>0.51102727825941385</v>
      </c>
      <c r="L633" s="56"/>
      <c r="M633" s="56"/>
      <c r="N633" s="56"/>
      <c r="O633" s="56">
        <v>-0.18847226020021368</v>
      </c>
      <c r="P633" s="56"/>
      <c r="Q633" s="56"/>
      <c r="R633" s="56"/>
      <c r="S633" s="56">
        <v>0.78924837948939897</v>
      </c>
      <c r="T633" s="56"/>
      <c r="U633" s="56"/>
      <c r="V633" s="56"/>
      <c r="W633" s="56">
        <v>0.12905548263990529</v>
      </c>
      <c r="X633" s="56"/>
      <c r="Y633" s="56">
        <v>0.11867579920320459</v>
      </c>
      <c r="Z633" s="56">
        <v>0.38586740970501565</v>
      </c>
      <c r="AA633" s="56">
        <v>-1</v>
      </c>
      <c r="AB633" s="56">
        <v>-1</v>
      </c>
      <c r="AC633" s="56">
        <v>-1</v>
      </c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</row>
    <row r="634" spans="1:63" s="23" customFormat="1" x14ac:dyDescent="0.35">
      <c r="A634" s="23" t="s">
        <v>47</v>
      </c>
      <c r="B634" s="23" t="s">
        <v>48</v>
      </c>
      <c r="C634" s="56"/>
      <c r="D634" s="56"/>
      <c r="E634" s="56"/>
      <c r="F634" s="56"/>
      <c r="G634" s="56">
        <v>0.56517206450064128</v>
      </c>
      <c r="H634" s="56"/>
      <c r="I634" s="56"/>
      <c r="J634" s="56"/>
      <c r="K634" s="56">
        <v>0.54873448949593473</v>
      </c>
      <c r="L634" s="56"/>
      <c r="M634" s="56"/>
      <c r="N634" s="56"/>
      <c r="O634" s="56">
        <v>0.12127604178525386</v>
      </c>
      <c r="P634" s="56"/>
      <c r="Q634" s="56"/>
      <c r="R634" s="56"/>
      <c r="S634" s="56">
        <v>1.2088942306110608</v>
      </c>
      <c r="T634" s="56"/>
      <c r="U634" s="56"/>
      <c r="V634" s="56"/>
      <c r="W634" s="56">
        <v>0.11600091792070133</v>
      </c>
      <c r="X634" s="56"/>
      <c r="Y634" s="56"/>
      <c r="Z634" s="56" t="e">
        <v>#DIV/0!</v>
      </c>
      <c r="AA634" s="56">
        <v>-1</v>
      </c>
      <c r="AB634" s="56" t="e">
        <v>#DIV/0!</v>
      </c>
      <c r="AC634" s="56" t="e">
        <v>#DIV/0!</v>
      </c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</row>
    <row r="635" spans="1:63" s="23" customFormat="1" x14ac:dyDescent="0.35">
      <c r="A635" s="23" t="s">
        <v>49</v>
      </c>
      <c r="B635" s="23" t="s">
        <v>50</v>
      </c>
      <c r="C635" s="56"/>
      <c r="D635" s="56"/>
      <c r="E635" s="56"/>
      <c r="F635" s="56"/>
      <c r="G635" s="56">
        <v>1.1830770650570681</v>
      </c>
      <c r="H635" s="56"/>
      <c r="I635" s="56"/>
      <c r="J635" s="56"/>
      <c r="K635" s="56">
        <v>-1.6560376154513556E-2</v>
      </c>
      <c r="L635" s="56"/>
      <c r="M635" s="56"/>
      <c r="N635" s="56"/>
      <c r="O635" s="56">
        <v>-0.44671231846838999</v>
      </c>
      <c r="P635" s="56"/>
      <c r="Q635" s="56"/>
      <c r="R635" s="56"/>
      <c r="S635" s="56">
        <v>2.192653797126928</v>
      </c>
      <c r="T635" s="56"/>
      <c r="U635" s="56"/>
      <c r="V635" s="56"/>
      <c r="W635" s="56">
        <v>0.47405948669840114</v>
      </c>
      <c r="X635" s="56"/>
      <c r="Y635" s="56">
        <v>1.0417827613527866</v>
      </c>
      <c r="Z635" s="56">
        <v>0.99715977796738375</v>
      </c>
      <c r="AA635" s="56">
        <v>-1</v>
      </c>
      <c r="AB635" s="56" t="e">
        <v>#DIV/0!</v>
      </c>
      <c r="AC635" s="56">
        <v>-1</v>
      </c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</row>
    <row r="636" spans="1:63" s="25" customFormat="1" ht="13.15" x14ac:dyDescent="0.4">
      <c r="A636" s="10" t="s">
        <v>85</v>
      </c>
      <c r="B636" s="25" t="s">
        <v>51</v>
      </c>
      <c r="C636" s="57"/>
      <c r="D636" s="57"/>
      <c r="E636" s="57"/>
      <c r="F636" s="57"/>
      <c r="G636" s="57">
        <v>0.3181621578929863</v>
      </c>
      <c r="H636" s="57">
        <v>0.19461961056835175</v>
      </c>
      <c r="I636" s="57">
        <v>7.4905682618680025E-2</v>
      </c>
      <c r="J636" s="57">
        <v>7.5909550245502055E-2</v>
      </c>
      <c r="K636" s="57">
        <v>8.373677820422909E-2</v>
      </c>
      <c r="L636" s="57">
        <v>0.26393306708091679</v>
      </c>
      <c r="M636" s="57">
        <v>0.198794750114065</v>
      </c>
      <c r="N636" s="57">
        <v>0.17269416495980905</v>
      </c>
      <c r="O636" s="57">
        <v>0.1543615512415597</v>
      </c>
      <c r="P636" s="57">
        <v>0.37138879802590297</v>
      </c>
      <c r="Q636" s="57">
        <v>0.51447210701804291</v>
      </c>
      <c r="R636" s="57">
        <v>0.61471144776448527</v>
      </c>
      <c r="S636" s="57">
        <v>0.61170984688990493</v>
      </c>
      <c r="T636" s="57">
        <v>0.51443296716366227</v>
      </c>
      <c r="U636" s="57">
        <v>0.56713689315185944</v>
      </c>
      <c r="V636" s="57">
        <v>0.59437998329142738</v>
      </c>
      <c r="W636" s="57">
        <v>0.52656266929237638</v>
      </c>
      <c r="X636" s="57">
        <v>0.33781969617876095</v>
      </c>
      <c r="Y636" s="57">
        <v>0.2794651034385538</v>
      </c>
      <c r="Z636" s="57">
        <v>0.17452577134470548</v>
      </c>
      <c r="AA636" s="57">
        <v>-1</v>
      </c>
      <c r="AB636" s="57">
        <v>-1</v>
      </c>
      <c r="AC636" s="57">
        <v>-1</v>
      </c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</row>
    <row r="637" spans="1:63" s="23" customFormat="1" x14ac:dyDescent="0.35">
      <c r="B637" s="27" t="s">
        <v>52</v>
      </c>
      <c r="C637" s="58"/>
      <c r="D637" s="58"/>
      <c r="E637" s="58"/>
      <c r="F637" s="58"/>
      <c r="G637" s="58">
        <v>0.29281085106720117</v>
      </c>
      <c r="H637" s="58">
        <v>0.10674931129476595</v>
      </c>
      <c r="I637" s="58">
        <v>-4.0199629928852509E-2</v>
      </c>
      <c r="J637" s="58">
        <v>-4.8545588745320223E-2</v>
      </c>
      <c r="K637" s="58">
        <v>-3.5605726332303966E-3</v>
      </c>
      <c r="L637" s="58">
        <v>0.26300695327507362</v>
      </c>
      <c r="M637" s="58">
        <v>0.13189513556077492</v>
      </c>
      <c r="N637" s="58">
        <v>0.10390496485718548</v>
      </c>
      <c r="O637" s="58">
        <v>8.9750607337248933E-2</v>
      </c>
      <c r="P637" s="58">
        <v>0.27098239149993564</v>
      </c>
      <c r="Q637" s="58">
        <v>0.38046346495226224</v>
      </c>
      <c r="R637" s="58">
        <v>0.47565384517691278</v>
      </c>
      <c r="S637" s="58">
        <v>0.45527913854211355</v>
      </c>
      <c r="T637" s="58">
        <v>0.35758106923751098</v>
      </c>
      <c r="U637" s="58">
        <v>0.41749209328189618</v>
      </c>
      <c r="V637" s="58">
        <v>0.42768291563389327</v>
      </c>
      <c r="W637" s="58">
        <v>0.36893949382993751</v>
      </c>
      <c r="X637" s="58">
        <v>0.13461538461538458</v>
      </c>
      <c r="Y637" s="58">
        <v>0.18235647472753791</v>
      </c>
      <c r="Z637" s="58">
        <v>9.9992766087417806E-2</v>
      </c>
      <c r="AA637" s="58">
        <v>-1</v>
      </c>
      <c r="AB637" s="58">
        <v>-1</v>
      </c>
      <c r="AC637" s="58">
        <v>-1</v>
      </c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  <c r="BE637" s="28"/>
      <c r="BF637" s="28"/>
      <c r="BG637" s="28"/>
      <c r="BH637" s="28"/>
      <c r="BI637" s="28"/>
      <c r="BJ637" s="28"/>
      <c r="BK637" s="28"/>
    </row>
    <row r="638" spans="1:63" s="23" customFormat="1" x14ac:dyDescent="0.35">
      <c r="B638" s="27" t="s">
        <v>53</v>
      </c>
      <c r="C638" s="58"/>
      <c r="D638" s="58"/>
      <c r="E638" s="58"/>
      <c r="F638" s="58"/>
      <c r="G638" s="58">
        <v>0.38394962568376645</v>
      </c>
      <c r="H638" s="58">
        <v>0.4757096547740618</v>
      </c>
      <c r="I638" s="58">
        <v>0.47421702268395438</v>
      </c>
      <c r="J638" s="58">
        <v>0.52068276425434745</v>
      </c>
      <c r="K638" s="58">
        <v>0.36431330157525421</v>
      </c>
      <c r="L638" s="58">
        <v>0.24811234031670137</v>
      </c>
      <c r="M638" s="58">
        <v>0.39428346613123599</v>
      </c>
      <c r="N638" s="58">
        <v>0.34987028661317088</v>
      </c>
      <c r="O638" s="58">
        <v>0.33523343944599815</v>
      </c>
      <c r="P638" s="58">
        <v>0.65361084873858477</v>
      </c>
      <c r="Q638" s="58">
        <v>0.82101104571474637</v>
      </c>
      <c r="R638" s="58">
        <v>0.90258609859837402</v>
      </c>
      <c r="S638" s="58">
        <v>0.93672049202420915</v>
      </c>
      <c r="T638" s="58">
        <v>0.80816836097734979</v>
      </c>
      <c r="U638" s="58">
        <v>0.79775081909147261</v>
      </c>
      <c r="V638" s="58">
        <v>0.85195351557341481</v>
      </c>
      <c r="W638" s="58">
        <v>0.76667995116365861</v>
      </c>
      <c r="X638" s="58">
        <v>0.61848023356742687</v>
      </c>
      <c r="Y638" s="58">
        <v>0.38006928709815124</v>
      </c>
      <c r="Z638" s="58">
        <v>0.24632639444209592</v>
      </c>
      <c r="AA638" s="58">
        <v>-1</v>
      </c>
      <c r="AB638" s="58">
        <v>-1</v>
      </c>
      <c r="AC638" s="58">
        <v>-1</v>
      </c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  <c r="BE638" s="28"/>
      <c r="BF638" s="28"/>
      <c r="BG638" s="28"/>
      <c r="BH638" s="28"/>
      <c r="BI638" s="28"/>
      <c r="BJ638" s="28"/>
      <c r="BK638" s="28"/>
    </row>
    <row r="639" spans="1:63" s="23" customFormat="1" x14ac:dyDescent="0.35">
      <c r="B639" s="27" t="s">
        <v>54</v>
      </c>
      <c r="C639" s="58"/>
      <c r="D639" s="58"/>
      <c r="E639" s="58"/>
      <c r="F639" s="58"/>
      <c r="G639" s="58">
        <v>0.83445038047482978</v>
      </c>
      <c r="H639" s="58">
        <v>1.0617001074385213</v>
      </c>
      <c r="I639" s="58">
        <v>2.1249169740754748</v>
      </c>
      <c r="J639" s="58">
        <v>1.5671237424457867</v>
      </c>
      <c r="K639" s="58">
        <v>0.52391336772157704</v>
      </c>
      <c r="L639" s="58">
        <v>0.56575253269145542</v>
      </c>
      <c r="M639" s="58">
        <v>8.052246920039563E-2</v>
      </c>
      <c r="N639" s="58">
        <v>0.1866829686078828</v>
      </c>
      <c r="O639" s="58">
        <v>5.9219636446241619E-2</v>
      </c>
      <c r="P639" s="58">
        <v>0.29589776987389405</v>
      </c>
      <c r="Q639" s="58">
        <v>0.42616386509322091</v>
      </c>
      <c r="R639" s="58">
        <v>0.71234145000147508</v>
      </c>
      <c r="S639" s="58">
        <v>0.80557946642669243</v>
      </c>
      <c r="T639" s="58">
        <v>1.1541709038536667</v>
      </c>
      <c r="U639" s="58">
        <v>0.99073925729442935</v>
      </c>
      <c r="V639" s="58">
        <v>0.85423548384991421</v>
      </c>
      <c r="W639" s="58">
        <v>0.76907504741673316</v>
      </c>
      <c r="X639" s="58">
        <v>0.93108703009191207</v>
      </c>
      <c r="Y639" s="58">
        <v>0.75750074582746363</v>
      </c>
      <c r="Z639" s="58">
        <v>0.53144372626047942</v>
      </c>
      <c r="AA639" s="58">
        <v>-1</v>
      </c>
      <c r="AB639" s="58">
        <v>-1</v>
      </c>
      <c r="AC639" s="58">
        <v>-1</v>
      </c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  <c r="BE639" s="28"/>
      <c r="BF639" s="28"/>
      <c r="BG639" s="28"/>
      <c r="BH639" s="28"/>
      <c r="BI639" s="28"/>
      <c r="BJ639" s="28"/>
      <c r="BK639" s="28"/>
    </row>
    <row r="640" spans="1:63" s="23" customFormat="1" x14ac:dyDescent="0.35">
      <c r="A640" s="29"/>
      <c r="B640" s="30" t="s">
        <v>55</v>
      </c>
      <c r="C640" s="59"/>
      <c r="D640" s="59"/>
      <c r="E640" s="59"/>
      <c r="F640" s="59"/>
      <c r="G640" s="59"/>
      <c r="H640" s="59"/>
      <c r="I640" s="59"/>
      <c r="J640" s="59"/>
      <c r="K640" s="59">
        <v>0.49810455534532383</v>
      </c>
      <c r="L640" s="59"/>
      <c r="M640" s="59"/>
      <c r="N640" s="59"/>
      <c r="O640" s="59">
        <v>-0.24843962476204784</v>
      </c>
      <c r="P640" s="59"/>
      <c r="Q640" s="59"/>
      <c r="R640" s="59"/>
      <c r="S640" s="59">
        <v>1.2942626550761802</v>
      </c>
      <c r="T640" s="59"/>
      <c r="U640" s="59"/>
      <c r="V640" s="59"/>
      <c r="W640" s="59">
        <v>-2.0566372263660648E-2</v>
      </c>
      <c r="X640" s="59"/>
      <c r="Y640" s="59"/>
      <c r="Z640" s="59" t="e">
        <v>#DIV/0!</v>
      </c>
      <c r="AA640" s="59">
        <v>-1</v>
      </c>
      <c r="AB640" s="59" t="e">
        <v>#DIV/0!</v>
      </c>
      <c r="AC640" s="59" t="e">
        <v>#DIV/0!</v>
      </c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</row>
    <row r="642" spans="1:63" x14ac:dyDescent="0.35">
      <c r="A642" s="3" t="s">
        <v>192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</row>
    <row r="643" spans="1:63" s="23" customFormat="1" x14ac:dyDescent="0.35">
      <c r="A643" s="23" t="s">
        <v>1</v>
      </c>
      <c r="B643" s="23" t="s">
        <v>2</v>
      </c>
      <c r="C643" s="56"/>
      <c r="D643" s="56"/>
      <c r="E643" s="56"/>
      <c r="F643" s="56"/>
      <c r="G643" s="56">
        <v>0.26347983793889607</v>
      </c>
      <c r="H643" s="56">
        <v>0.14398838780144296</v>
      </c>
      <c r="I643" s="56">
        <v>0.12830116675971537</v>
      </c>
      <c r="J643" s="56">
        <v>0.13162977410009269</v>
      </c>
      <c r="K643" s="56">
        <v>0.13453136531365306</v>
      </c>
      <c r="L643" s="56">
        <v>0.10846597404555225</v>
      </c>
      <c r="M643" s="56">
        <v>0.11734457402698273</v>
      </c>
      <c r="N643" s="56">
        <v>0.1045262497385484</v>
      </c>
      <c r="O643" s="56">
        <v>9.6234282406052252E-2</v>
      </c>
      <c r="P643" s="56">
        <v>8.0750269167563893E-2</v>
      </c>
      <c r="Q643" s="56">
        <v>8.4717449675715928E-2</v>
      </c>
      <c r="R643" s="56">
        <v>8.8881482519495458E-2</v>
      </c>
      <c r="S643" s="56">
        <v>6.6952285444716653E-2</v>
      </c>
      <c r="T643" s="56">
        <v>1.0790687919463027E-2</v>
      </c>
      <c r="U643" s="56">
        <v>-8.1134435107954594E-4</v>
      </c>
      <c r="V643" s="56">
        <v>4.7616563190204797E-3</v>
      </c>
      <c r="W643" s="56">
        <v>-2.1411966230266977E-4</v>
      </c>
      <c r="X643" s="56">
        <v>1.17544533089875E-2</v>
      </c>
      <c r="Y643" s="56">
        <v>3.9203719698575057E-3</v>
      </c>
      <c r="Z643" s="56">
        <v>-1.1908306043465489E-3</v>
      </c>
      <c r="AA643" s="56">
        <v>-1</v>
      </c>
      <c r="AB643" s="56">
        <v>-1</v>
      </c>
      <c r="AC643" s="56">
        <v>-1</v>
      </c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</row>
    <row r="644" spans="1:63" s="23" customFormat="1" x14ac:dyDescent="0.35">
      <c r="A644" s="23" t="s">
        <v>3</v>
      </c>
      <c r="B644" s="23" t="s">
        <v>4</v>
      </c>
      <c r="C644" s="56"/>
      <c r="D644" s="56"/>
      <c r="E644" s="56"/>
      <c r="F644" s="56"/>
      <c r="G644" s="56">
        <v>0.2531202505411505</v>
      </c>
      <c r="H644" s="56">
        <v>9.4230107068487667E-2</v>
      </c>
      <c r="I644" s="56">
        <v>0.15180264069950988</v>
      </c>
      <c r="J644" s="56">
        <v>0.14270485078167305</v>
      </c>
      <c r="K644" s="56">
        <v>0.14983093829247673</v>
      </c>
      <c r="L644" s="56">
        <v>0.1553883960680893</v>
      </c>
      <c r="M644" s="56">
        <v>0.12039762757580585</v>
      </c>
      <c r="N644" s="56">
        <v>0.11146115710552662</v>
      </c>
      <c r="O644" s="56">
        <v>0.11061745363304376</v>
      </c>
      <c r="P644" s="56">
        <v>0.10611366171244785</v>
      </c>
      <c r="Q644" s="56">
        <v>9.073082971467028E-2</v>
      </c>
      <c r="R644" s="56">
        <v>7.1424490782448169E-2</v>
      </c>
      <c r="S644" s="56">
        <v>6.9341516411724813E-2</v>
      </c>
      <c r="T644" s="56">
        <v>1.4292749273051353E-2</v>
      </c>
      <c r="U644" s="56">
        <v>-3.5302563737443782E-3</v>
      </c>
      <c r="V644" s="56">
        <v>-3.8390864942905445E-3</v>
      </c>
      <c r="W644" s="56">
        <v>-3.8923857936329354E-3</v>
      </c>
      <c r="X644" s="56">
        <v>1.1698475267897468E-2</v>
      </c>
      <c r="Y644" s="56">
        <v>2.3816895705812691E-3</v>
      </c>
      <c r="Z644" s="56">
        <v>8.2389077374089847E-3</v>
      </c>
      <c r="AA644" s="56">
        <v>-1</v>
      </c>
      <c r="AB644" s="56">
        <v>-1</v>
      </c>
      <c r="AC644" s="56">
        <v>-1</v>
      </c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</row>
    <row r="645" spans="1:63" s="23" customFormat="1" x14ac:dyDescent="0.35">
      <c r="A645" s="23" t="s">
        <v>5</v>
      </c>
      <c r="B645" s="23" t="s">
        <v>6</v>
      </c>
      <c r="C645" s="56"/>
      <c r="D645" s="56"/>
      <c r="E645" s="56"/>
      <c r="F645" s="56"/>
      <c r="G645" s="56">
        <v>0.31238382316001001</v>
      </c>
      <c r="H645" s="56">
        <v>0.25789331044762642</v>
      </c>
      <c r="I645" s="56">
        <v>0.21879777051339344</v>
      </c>
      <c r="J645" s="56">
        <v>0.18225209204215642</v>
      </c>
      <c r="K645" s="56">
        <v>0.19288876979417879</v>
      </c>
      <c r="L645" s="56">
        <v>9.3236619566583467E-2</v>
      </c>
      <c r="M645" s="56">
        <v>0.15138592750533042</v>
      </c>
      <c r="N645" s="56">
        <v>0.16008230720643879</v>
      </c>
      <c r="O645" s="56">
        <v>0.13927828379802221</v>
      </c>
      <c r="P645" s="56">
        <v>0.19017901133190995</v>
      </c>
      <c r="Q645" s="56">
        <v>0.12781129545835435</v>
      </c>
      <c r="R645" s="56">
        <v>0.1015015015015015</v>
      </c>
      <c r="S645" s="56">
        <v>8.4183050720147312E-2</v>
      </c>
      <c r="T645" s="56">
        <v>-4.7398923692562489E-2</v>
      </c>
      <c r="U645" s="56">
        <v>-1.3291924542881084E-2</v>
      </c>
      <c r="V645" s="56">
        <v>-2.1555458168143193E-3</v>
      </c>
      <c r="W645" s="56">
        <v>8.3440141332964401E-3</v>
      </c>
      <c r="X645" s="56">
        <v>-2.1872962989787359E-3</v>
      </c>
      <c r="Y645" s="56">
        <v>-1.9314177283816791E-2</v>
      </c>
      <c r="Z645" s="56">
        <v>-3.1703393509179612E-2</v>
      </c>
      <c r="AA645" s="56">
        <v>-1</v>
      </c>
      <c r="AB645" s="56">
        <v>-1</v>
      </c>
      <c r="AC645" s="56">
        <v>-1</v>
      </c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</row>
    <row r="646" spans="1:63" s="23" customFormat="1" x14ac:dyDescent="0.35">
      <c r="A646" s="23" t="s">
        <v>7</v>
      </c>
      <c r="B646" s="23" t="s">
        <v>8</v>
      </c>
      <c r="C646" s="56"/>
      <c r="D646" s="56"/>
      <c r="E646" s="56"/>
      <c r="F646" s="56"/>
      <c r="G646" s="56">
        <v>0.18553350731202922</v>
      </c>
      <c r="H646" s="56">
        <v>9.137919748641754E-2</v>
      </c>
      <c r="I646" s="56">
        <v>6.8997828315676912E-2</v>
      </c>
      <c r="J646" s="56">
        <v>8.6239801698639651E-2</v>
      </c>
      <c r="K646" s="56">
        <v>0.11308361862832927</v>
      </c>
      <c r="L646" s="56">
        <v>8.4587856614486423E-2</v>
      </c>
      <c r="M646" s="56">
        <v>0.13279090871591803</v>
      </c>
      <c r="N646" s="56">
        <v>0.13249427757439158</v>
      </c>
      <c r="O646" s="56">
        <v>0.13109414812524656</v>
      </c>
      <c r="P646" s="56">
        <v>0.11920737327188946</v>
      </c>
      <c r="Q646" s="56">
        <v>0.10541743666305559</v>
      </c>
      <c r="R646" s="56">
        <v>9.9995673323567402E-2</v>
      </c>
      <c r="S646" s="56">
        <v>8.8260105282504941E-2</v>
      </c>
      <c r="T646" s="56">
        <v>2.4869476423406978E-2</v>
      </c>
      <c r="U646" s="56">
        <v>2.1065808003030595E-2</v>
      </c>
      <c r="V646" s="56">
        <v>2.6409687298056816E-4</v>
      </c>
      <c r="W646" s="56">
        <v>-2.3514738934431456E-3</v>
      </c>
      <c r="X646" s="56">
        <v>4.7567776045767118E-3</v>
      </c>
      <c r="Y646" s="56">
        <v>3.7197448119560939E-2</v>
      </c>
      <c r="Z646" s="56">
        <v>1.8296519335775141E-2</v>
      </c>
      <c r="AA646" s="56">
        <v>-1</v>
      </c>
      <c r="AB646" s="56">
        <v>-1</v>
      </c>
      <c r="AC646" s="56">
        <v>-1</v>
      </c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</row>
    <row r="647" spans="1:63" s="23" customFormat="1" x14ac:dyDescent="0.35">
      <c r="A647" s="23" t="s">
        <v>9</v>
      </c>
      <c r="B647" s="23" t="s">
        <v>10</v>
      </c>
      <c r="C647" s="56"/>
      <c r="D647" s="56"/>
      <c r="E647" s="56"/>
      <c r="F647" s="56"/>
      <c r="G647" s="56">
        <v>0.3057545271629778</v>
      </c>
      <c r="H647" s="56">
        <v>0.19369711117595556</v>
      </c>
      <c r="I647" s="56">
        <v>0.17896820706772254</v>
      </c>
      <c r="J647" s="56">
        <v>0.15870891876001059</v>
      </c>
      <c r="K647" s="56">
        <v>0.14606447238658782</v>
      </c>
      <c r="L647" s="56">
        <v>0.11748313288354351</v>
      </c>
      <c r="M647" s="56">
        <v>0.12851808225357764</v>
      </c>
      <c r="N647" s="56">
        <v>9.1127014400447903E-2</v>
      </c>
      <c r="O647" s="56">
        <v>6.9122689075630239E-2</v>
      </c>
      <c r="P647" s="56">
        <v>4.8562803517522068E-2</v>
      </c>
      <c r="Q647" s="56">
        <v>3.9729951808834318E-2</v>
      </c>
      <c r="R647" s="56">
        <v>6.6710498885485636E-2</v>
      </c>
      <c r="S647" s="56">
        <v>5.4404145077720178E-2</v>
      </c>
      <c r="T647" s="56">
        <v>2.10706387950097E-2</v>
      </c>
      <c r="U647" s="56">
        <v>2.4819513862189835E-2</v>
      </c>
      <c r="V647" s="56">
        <v>9.2154121378853482E-3</v>
      </c>
      <c r="W647" s="56">
        <v>2.2303857255313586E-2</v>
      </c>
      <c r="X647" s="56">
        <v>6.8649885583524917E-3</v>
      </c>
      <c r="Y647" s="56">
        <v>6.7528136723635779E-3</v>
      </c>
      <c r="Z647" s="56">
        <v>-4.1410951558124021E-3</v>
      </c>
      <c r="AA647" s="56">
        <v>-1</v>
      </c>
      <c r="AB647" s="56">
        <v>-1</v>
      </c>
      <c r="AC647" s="56">
        <v>-1</v>
      </c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</row>
    <row r="648" spans="1:63" s="23" customFormat="1" x14ac:dyDescent="0.35">
      <c r="A648" s="23" t="s">
        <v>11</v>
      </c>
      <c r="B648" s="23" t="s">
        <v>12</v>
      </c>
      <c r="C648" s="56"/>
      <c r="D648" s="56"/>
      <c r="E648" s="56"/>
      <c r="F648" s="56"/>
      <c r="G648" s="56">
        <v>0.41405775998058481</v>
      </c>
      <c r="H648" s="56">
        <v>0.33385267895784643</v>
      </c>
      <c r="I648" s="56">
        <v>0.27787264170588477</v>
      </c>
      <c r="J648" s="56">
        <v>0.24446017313660362</v>
      </c>
      <c r="K648" s="56">
        <v>0.26803681376440047</v>
      </c>
      <c r="L648" s="56">
        <v>0.10811161583387419</v>
      </c>
      <c r="M648" s="56">
        <v>0.13069126226249073</v>
      </c>
      <c r="N648" s="56">
        <v>0.13947587172419817</v>
      </c>
      <c r="O648" s="56">
        <v>0.14895020894310318</v>
      </c>
      <c r="P648" s="56">
        <v>0.15091356289529156</v>
      </c>
      <c r="Q648" s="56">
        <v>0.15340270371544684</v>
      </c>
      <c r="R648" s="56">
        <v>0.14943367248992123</v>
      </c>
      <c r="S648" s="56">
        <v>7.1534802903800543E-2</v>
      </c>
      <c r="T648" s="56">
        <v>0.15000254414084369</v>
      </c>
      <c r="U648" s="56">
        <v>7.8045732850181126E-2</v>
      </c>
      <c r="V648" s="56">
        <v>6.2013561813140994E-2</v>
      </c>
      <c r="W648" s="56">
        <v>2.0324588767194784E-2</v>
      </c>
      <c r="X648" s="56">
        <v>4.8404937834609196E-2</v>
      </c>
      <c r="Y648" s="56">
        <v>4.3627428253512068E-2</v>
      </c>
      <c r="Z648" s="56">
        <v>4.6078600971896755E-2</v>
      </c>
      <c r="AA648" s="56">
        <v>-1</v>
      </c>
      <c r="AB648" s="56">
        <v>-1</v>
      </c>
      <c r="AC648" s="56">
        <v>-1</v>
      </c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</row>
    <row r="649" spans="1:63" s="23" customFormat="1" x14ac:dyDescent="0.35">
      <c r="A649" s="23" t="s">
        <v>13</v>
      </c>
      <c r="B649" s="23" t="s">
        <v>14</v>
      </c>
      <c r="C649" s="56"/>
      <c r="D649" s="56"/>
      <c r="E649" s="56"/>
      <c r="F649" s="56"/>
      <c r="G649" s="56">
        <v>0.40320308679778716</v>
      </c>
      <c r="H649" s="56">
        <v>0.61563333947893972</v>
      </c>
      <c r="I649" s="56">
        <v>0.41421783168688253</v>
      </c>
      <c r="J649" s="56">
        <v>0.41893865628042848</v>
      </c>
      <c r="K649" s="56">
        <v>0.37385184301562679</v>
      </c>
      <c r="L649" s="56">
        <v>0.32527372262773713</v>
      </c>
      <c r="M649" s="56">
        <v>0.266236349971263</v>
      </c>
      <c r="N649" s="56">
        <v>0.24841310687939622</v>
      </c>
      <c r="O649" s="56">
        <v>0.17387340453243039</v>
      </c>
      <c r="P649" s="56">
        <v>0.20626506024096392</v>
      </c>
      <c r="Q649" s="56">
        <v>0.16074857721448277</v>
      </c>
      <c r="R649" s="56">
        <v>0.13293023681920202</v>
      </c>
      <c r="S649" s="56">
        <v>0.11302193128444094</v>
      </c>
      <c r="T649" s="56">
        <v>9.1832657953313079E-2</v>
      </c>
      <c r="U649" s="56">
        <v>6.629568356143789E-2</v>
      </c>
      <c r="V649" s="56">
        <v>5.373387781506489E-2</v>
      </c>
      <c r="W649" s="56">
        <v>4.3528825386276893E-2</v>
      </c>
      <c r="X649" s="56">
        <v>5.4469419759539894E-2</v>
      </c>
      <c r="Y649" s="56">
        <v>4.6263646365201083E-3</v>
      </c>
      <c r="Z649" s="56">
        <v>1.8187399278643213E-2</v>
      </c>
      <c r="AA649" s="56">
        <v>-1</v>
      </c>
      <c r="AB649" s="56">
        <v>-1</v>
      </c>
      <c r="AC649" s="56">
        <v>-1</v>
      </c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</row>
    <row r="650" spans="1:63" s="23" customFormat="1" x14ac:dyDescent="0.35">
      <c r="A650" s="23" t="s">
        <v>15</v>
      </c>
      <c r="B650" s="23" t="s">
        <v>16</v>
      </c>
      <c r="C650" s="56"/>
      <c r="D650" s="56"/>
      <c r="E650" s="56"/>
      <c r="F650" s="56"/>
      <c r="G650" s="56">
        <v>0.62031202468384694</v>
      </c>
      <c r="H650" s="56">
        <v>0.52740722774678628</v>
      </c>
      <c r="I650" s="56">
        <v>0.40247141076364423</v>
      </c>
      <c r="J650" s="56">
        <v>0.37308975935359223</v>
      </c>
      <c r="K650" s="56">
        <v>0.36065441866702419</v>
      </c>
      <c r="L650" s="56">
        <v>0.19928543072647886</v>
      </c>
      <c r="M650" s="56">
        <v>0.19534721953858636</v>
      </c>
      <c r="N650" s="56">
        <v>0.15110656261993083</v>
      </c>
      <c r="O650" s="56">
        <v>0.1196680596073485</v>
      </c>
      <c r="P650" s="56">
        <v>0.12366765971532612</v>
      </c>
      <c r="Q650" s="56">
        <v>0.10978921505237293</v>
      </c>
      <c r="R650" s="56">
        <v>9.2707430374963984E-2</v>
      </c>
      <c r="S650" s="56">
        <v>4.7110187842191342E-2</v>
      </c>
      <c r="T650" s="56">
        <v>5.1081128851705682E-2</v>
      </c>
      <c r="U650" s="56">
        <v>2.8460731764157643E-2</v>
      </c>
      <c r="V650" s="56">
        <v>2.9351938489077023E-2</v>
      </c>
      <c r="W650" s="56">
        <v>1.2962558213823305E-2</v>
      </c>
      <c r="X650" s="56">
        <v>5.605381165918466E-5</v>
      </c>
      <c r="Y650" s="56">
        <v>-3.4839257895482589E-3</v>
      </c>
      <c r="Z650" s="56">
        <v>-1.2231992886078458E-2</v>
      </c>
      <c r="AA650" s="56">
        <v>-1</v>
      </c>
      <c r="AB650" s="56">
        <v>-1</v>
      </c>
      <c r="AC650" s="56">
        <v>-1</v>
      </c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</row>
    <row r="651" spans="1:63" s="23" customFormat="1" x14ac:dyDescent="0.35">
      <c r="A651" s="23" t="s">
        <v>17</v>
      </c>
      <c r="B651" s="23" t="s">
        <v>18</v>
      </c>
      <c r="C651" s="56"/>
      <c r="D651" s="56"/>
      <c r="E651" s="56"/>
      <c r="F651" s="56"/>
      <c r="G651" s="56">
        <v>0.42615879283545754</v>
      </c>
      <c r="H651" s="56">
        <v>0.30864837889736307</v>
      </c>
      <c r="I651" s="56">
        <v>0.32872526004245506</v>
      </c>
      <c r="J651" s="56">
        <v>0.29830729773607745</v>
      </c>
      <c r="K651" s="56">
        <v>0.24225575791654541</v>
      </c>
      <c r="L651" s="56">
        <v>0.13010916658548477</v>
      </c>
      <c r="M651" s="56">
        <v>0.12798705296398394</v>
      </c>
      <c r="N651" s="56">
        <v>0.14843497871276434</v>
      </c>
      <c r="O651" s="56">
        <v>0.20495733807604855</v>
      </c>
      <c r="P651" s="56">
        <v>0.20262728599639401</v>
      </c>
      <c r="Q651" s="56">
        <v>0.17213534486154325</v>
      </c>
      <c r="R651" s="56">
        <v>0.16951796445467338</v>
      </c>
      <c r="S651" s="56">
        <v>0.15372830371989621</v>
      </c>
      <c r="T651" s="56">
        <v>4.8475762118940446E-2</v>
      </c>
      <c r="U651" s="56">
        <v>4.8862452532177247E-2</v>
      </c>
      <c r="V651" s="56">
        <v>5.7440853631871347E-2</v>
      </c>
      <c r="W651" s="56">
        <v>6.9893604961863032E-2</v>
      </c>
      <c r="X651" s="56">
        <v>0.25514095056516406</v>
      </c>
      <c r="Y651" s="56">
        <v>0.12905706321489219</v>
      </c>
      <c r="Z651" s="56">
        <v>0.10651144517276312</v>
      </c>
      <c r="AA651" s="56">
        <v>-1</v>
      </c>
      <c r="AB651" s="56">
        <v>-1</v>
      </c>
      <c r="AC651" s="56">
        <v>-1</v>
      </c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</row>
    <row r="652" spans="1:63" s="23" customFormat="1" x14ac:dyDescent="0.35">
      <c r="A652" s="23" t="s">
        <v>19</v>
      </c>
      <c r="B652" s="23" t="s">
        <v>20</v>
      </c>
      <c r="C652" s="56"/>
      <c r="D652" s="56"/>
      <c r="E652" s="56"/>
      <c r="F652" s="56"/>
      <c r="G652" s="56">
        <v>0.48110407951660772</v>
      </c>
      <c r="H652" s="56">
        <v>0.33475356978351001</v>
      </c>
      <c r="I652" s="56">
        <v>0.27655053125772167</v>
      </c>
      <c r="J652" s="56">
        <v>0.11952706447441352</v>
      </c>
      <c r="K652" s="56">
        <v>1.9070609535305483E-3</v>
      </c>
      <c r="L652" s="56">
        <v>5.9874040203606205E-2</v>
      </c>
      <c r="M652" s="56">
        <v>4.8933452053733895E-2</v>
      </c>
      <c r="N652" s="56">
        <v>0.12728272827282727</v>
      </c>
      <c r="O652" s="56">
        <v>0.25975809560524277</v>
      </c>
      <c r="P652" s="56">
        <v>0.16817256817256809</v>
      </c>
      <c r="Q652" s="56">
        <v>8.7986713415759255E-2</v>
      </c>
      <c r="R652" s="56">
        <v>4.9477895969552099E-2</v>
      </c>
      <c r="S652" s="56">
        <v>4.0527876063880752E-2</v>
      </c>
      <c r="T652" s="56">
        <v>2.0486377255940269E-2</v>
      </c>
      <c r="U652" s="56">
        <v>2.1405068014518802E-2</v>
      </c>
      <c r="V652" s="56">
        <v>1.6621722149897655E-2</v>
      </c>
      <c r="W652" s="56">
        <v>4.282773325490874E-3</v>
      </c>
      <c r="X652" s="56">
        <v>6.5551382724480245E-3</v>
      </c>
      <c r="Y652" s="56">
        <v>3.5303885752241859E-2</v>
      </c>
      <c r="Z652" s="56">
        <v>3.9628638723102627E-2</v>
      </c>
      <c r="AA652" s="56">
        <v>-1</v>
      </c>
      <c r="AB652" s="56">
        <v>-1</v>
      </c>
      <c r="AC652" s="56">
        <v>-1</v>
      </c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</row>
    <row r="653" spans="1:63" s="23" customFormat="1" x14ac:dyDescent="0.35">
      <c r="A653" s="23" t="s">
        <v>21</v>
      </c>
      <c r="B653" s="23" t="s">
        <v>22</v>
      </c>
      <c r="C653" s="56"/>
      <c r="D653" s="56"/>
      <c r="E653" s="56"/>
      <c r="F653" s="56"/>
      <c r="G653" s="56">
        <v>0.67305038311088961</v>
      </c>
      <c r="H653" s="56">
        <v>0.45917540671323165</v>
      </c>
      <c r="I653" s="56">
        <v>0.4606702200071604</v>
      </c>
      <c r="J653" s="56">
        <v>0.36065476433570032</v>
      </c>
      <c r="K653" s="56">
        <v>0.3357237783758269</v>
      </c>
      <c r="L653" s="56">
        <v>5.6435657312608578E-2</v>
      </c>
      <c r="M653" s="56">
        <v>0.11962339734522298</v>
      </c>
      <c r="N653" s="56">
        <v>0.14572667229537539</v>
      </c>
      <c r="O653" s="56">
        <v>0.13757756463313253</v>
      </c>
      <c r="P653" s="56">
        <v>0.42293830824676704</v>
      </c>
      <c r="Q653" s="56">
        <v>0.34879725085910662</v>
      </c>
      <c r="R653" s="56">
        <v>0.35696086757692558</v>
      </c>
      <c r="S653" s="56">
        <v>0.31525933350037594</v>
      </c>
      <c r="T653" s="56">
        <v>0.10950536352800944</v>
      </c>
      <c r="U653" s="56">
        <v>0.14402397901835884</v>
      </c>
      <c r="V653" s="56">
        <v>0.12199701506908678</v>
      </c>
      <c r="W653" s="56">
        <v>0.100929665472834</v>
      </c>
      <c r="X653" s="56">
        <v>7.6138042164630049E-2</v>
      </c>
      <c r="Y653" s="56">
        <v>5.8230169646950936E-2</v>
      </c>
      <c r="Z653" s="56">
        <v>5.3207466208968102E-2</v>
      </c>
      <c r="AA653" s="56">
        <v>-1</v>
      </c>
      <c r="AB653" s="56">
        <v>-1</v>
      </c>
      <c r="AC653" s="56">
        <v>-1</v>
      </c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</row>
    <row r="654" spans="1:63" s="23" customFormat="1" x14ac:dyDescent="0.35">
      <c r="A654" s="23" t="s">
        <v>23</v>
      </c>
      <c r="B654" s="23" t="s">
        <v>24</v>
      </c>
      <c r="C654" s="56"/>
      <c r="D654" s="56"/>
      <c r="E654" s="56"/>
      <c r="F654" s="56"/>
      <c r="G654" s="56">
        <v>0.42199372129547896</v>
      </c>
      <c r="H654" s="56">
        <v>0.43956428764494193</v>
      </c>
      <c r="I654" s="56">
        <v>0.4035981899462957</v>
      </c>
      <c r="J654" s="56">
        <v>0.33822531785282761</v>
      </c>
      <c r="K654" s="56">
        <v>0.30495601679931572</v>
      </c>
      <c r="L654" s="56">
        <v>0.14099999467888069</v>
      </c>
      <c r="M654" s="56">
        <v>0.12424781584315348</v>
      </c>
      <c r="N654" s="56">
        <v>8.747571415658717E-2</v>
      </c>
      <c r="O654" s="56">
        <v>8.8032750468090448E-2</v>
      </c>
      <c r="P654" s="56">
        <v>2.3127438850290227E-2</v>
      </c>
      <c r="Q654" s="56">
        <v>6.7797484017323217E-2</v>
      </c>
      <c r="R654" s="56">
        <v>0.11363719035320652</v>
      </c>
      <c r="S654" s="56">
        <v>0.12049001020854599</v>
      </c>
      <c r="T654" s="56">
        <v>2.4651162790697567E-2</v>
      </c>
      <c r="U654" s="56">
        <v>3.6888609917435256E-2</v>
      </c>
      <c r="V654" s="56">
        <v>3.2533072023517962E-2</v>
      </c>
      <c r="W654" s="56">
        <v>2.1449396084964656E-2</v>
      </c>
      <c r="X654" s="56">
        <v>9.6232410349523789E-3</v>
      </c>
      <c r="Y654" s="56">
        <v>6.6589057043073829E-3</v>
      </c>
      <c r="Z654" s="56">
        <v>1.5848913352946692E-2</v>
      </c>
      <c r="AA654" s="56">
        <v>-1</v>
      </c>
      <c r="AB654" s="56">
        <v>-1</v>
      </c>
      <c r="AC654" s="56">
        <v>-1</v>
      </c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</row>
    <row r="655" spans="1:63" s="23" customFormat="1" x14ac:dyDescent="0.35">
      <c r="A655" s="23" t="s">
        <v>25</v>
      </c>
      <c r="B655" s="23" t="s">
        <v>26</v>
      </c>
      <c r="C655" s="56"/>
      <c r="D655" s="56"/>
      <c r="E655" s="56"/>
      <c r="F655" s="56"/>
      <c r="G655" s="56">
        <v>0.56000936216506303</v>
      </c>
      <c r="H655" s="56">
        <v>0.38779583140912899</v>
      </c>
      <c r="I655" s="56">
        <v>0.42419230683875209</v>
      </c>
      <c r="J655" s="56">
        <v>0.40565261547576803</v>
      </c>
      <c r="K655" s="56">
        <v>0.37350807800729457</v>
      </c>
      <c r="L655" s="56">
        <v>0.26331095930023585</v>
      </c>
      <c r="M655" s="56">
        <v>0.20488353703216533</v>
      </c>
      <c r="N655" s="56">
        <v>0.21262290778658843</v>
      </c>
      <c r="O655" s="56">
        <v>0.20108294180079644</v>
      </c>
      <c r="P655" s="56">
        <v>0.24814468104399512</v>
      </c>
      <c r="Q655" s="56">
        <v>0.18189291953550502</v>
      </c>
      <c r="R655" s="56">
        <v>0.18083670715249656</v>
      </c>
      <c r="S655" s="56">
        <v>0.15638915779283646</v>
      </c>
      <c r="T655" s="56">
        <v>0.11028525512253928</v>
      </c>
      <c r="U655" s="56">
        <v>7.6949830449526191E-2</v>
      </c>
      <c r="V655" s="56">
        <v>6.2114285714285788E-2</v>
      </c>
      <c r="W655" s="56">
        <v>4.3656607090536204E-2</v>
      </c>
      <c r="X655" s="56">
        <v>7.4543151800253282E-2</v>
      </c>
      <c r="Y655" s="56">
        <v>5.9906345874374267E-2</v>
      </c>
      <c r="Z655" s="56">
        <v>4.9066551891106647E-2</v>
      </c>
      <c r="AA655" s="56">
        <v>-1</v>
      </c>
      <c r="AB655" s="56">
        <v>-1</v>
      </c>
      <c r="AC655" s="56">
        <v>-1</v>
      </c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</row>
    <row r="656" spans="1:63" s="23" customFormat="1" x14ac:dyDescent="0.35">
      <c r="A656" s="23" t="s">
        <v>27</v>
      </c>
      <c r="B656" s="23" t="s">
        <v>28</v>
      </c>
      <c r="C656" s="56"/>
      <c r="D656" s="56"/>
      <c r="E656" s="56"/>
      <c r="F656" s="56"/>
      <c r="G656" s="56">
        <v>0.31844273201412898</v>
      </c>
      <c r="H656" s="56">
        <v>0.33070270186503858</v>
      </c>
      <c r="I656" s="56">
        <v>0.23195580460235332</v>
      </c>
      <c r="J656" s="56">
        <v>0.26867054634045151</v>
      </c>
      <c r="K656" s="56">
        <v>0.29991599544516467</v>
      </c>
      <c r="L656" s="56">
        <v>0.22285074644594727</v>
      </c>
      <c r="M656" s="56">
        <v>0.20195182225529695</v>
      </c>
      <c r="N656" s="56">
        <v>8.8091026649837145E-2</v>
      </c>
      <c r="O656" s="56">
        <v>0.13652830395327786</v>
      </c>
      <c r="P656" s="56">
        <v>8.8395980103171512E-2</v>
      </c>
      <c r="Q656" s="56">
        <v>0.16662498442674401</v>
      </c>
      <c r="R656" s="56">
        <v>0.16771521962538993</v>
      </c>
      <c r="S656" s="56">
        <v>0.18198551741250535</v>
      </c>
      <c r="T656" s="56">
        <v>0.10300525620591383</v>
      </c>
      <c r="U656" s="56">
        <v>0.12083187083187075</v>
      </c>
      <c r="V656" s="56">
        <v>0.10837163085331025</v>
      </c>
      <c r="W656" s="56">
        <v>6.1298622672922631E-2</v>
      </c>
      <c r="X656" s="56">
        <v>5.0610820244328059E-2</v>
      </c>
      <c r="Y656" s="56">
        <v>3.6796367337352143E-2</v>
      </c>
      <c r="Z656" s="56">
        <v>4.230402868829497E-2</v>
      </c>
      <c r="AA656" s="56">
        <v>-1</v>
      </c>
      <c r="AB656" s="56">
        <v>-1</v>
      </c>
      <c r="AC656" s="56">
        <v>-1</v>
      </c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</row>
    <row r="657" spans="1:63" s="23" customFormat="1" x14ac:dyDescent="0.35">
      <c r="A657" s="23" t="s">
        <v>29</v>
      </c>
      <c r="B657" s="23" t="s">
        <v>30</v>
      </c>
      <c r="C657" s="56"/>
      <c r="D657" s="56"/>
      <c r="E657" s="56"/>
      <c r="F657" s="56"/>
      <c r="G657" s="56">
        <v>0.38220107946374671</v>
      </c>
      <c r="H657" s="56">
        <v>0.33576426414869909</v>
      </c>
      <c r="I657" s="56">
        <v>0.38864273023835261</v>
      </c>
      <c r="J657" s="56">
        <v>0.27795928378226042</v>
      </c>
      <c r="K657" s="56">
        <v>0.26799424141307893</v>
      </c>
      <c r="L657" s="56">
        <v>0.17233789987796144</v>
      </c>
      <c r="M657" s="56">
        <v>0.11364094335121711</v>
      </c>
      <c r="N657" s="56">
        <v>0.15939300845238069</v>
      </c>
      <c r="O657" s="56">
        <v>0.12179656427061691</v>
      </c>
      <c r="P657" s="56">
        <v>0.15455548151699983</v>
      </c>
      <c r="Q657" s="56">
        <v>0.1935905653291945</v>
      </c>
      <c r="R657" s="56">
        <v>0.22944774743286134</v>
      </c>
      <c r="S657" s="56">
        <v>0.26055088661016468</v>
      </c>
      <c r="T657" s="56">
        <v>0.26447378232264573</v>
      </c>
      <c r="U657" s="56">
        <v>0.28436973834472834</v>
      </c>
      <c r="V657" s="56">
        <v>0.28236553434652101</v>
      </c>
      <c r="W657" s="56">
        <v>0.28067998594167398</v>
      </c>
      <c r="X657" s="56">
        <v>0.2963668032149529</v>
      </c>
      <c r="Y657" s="56">
        <v>0.27494970613454983</v>
      </c>
      <c r="Z657" s="56">
        <v>0.25553736624269252</v>
      </c>
      <c r="AA657" s="56">
        <v>-1</v>
      </c>
      <c r="AB657" s="56">
        <v>-1</v>
      </c>
      <c r="AC657" s="56">
        <v>-1</v>
      </c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</row>
    <row r="658" spans="1:63" s="23" customFormat="1" x14ac:dyDescent="0.35">
      <c r="A658" s="23" t="s">
        <v>31</v>
      </c>
      <c r="B658" s="23" t="s">
        <v>32</v>
      </c>
      <c r="C658" s="56"/>
      <c r="D658" s="56"/>
      <c r="E658" s="56"/>
      <c r="F658" s="56"/>
      <c r="G658" s="56">
        <v>0.38173220717021494</v>
      </c>
      <c r="H658" s="56">
        <v>0.52231714682576302</v>
      </c>
      <c r="I658" s="56">
        <v>0.49553607335317307</v>
      </c>
      <c r="J658" s="56">
        <v>0.4274190532591855</v>
      </c>
      <c r="K658" s="56">
        <v>0.31212315346661734</v>
      </c>
      <c r="L658" s="56">
        <v>0.21142118248337627</v>
      </c>
      <c r="M658" s="56">
        <v>0.2108501637735547</v>
      </c>
      <c r="N658" s="56">
        <v>0.18622682527872514</v>
      </c>
      <c r="O658" s="56">
        <v>0.20130307016604854</v>
      </c>
      <c r="P658" s="56">
        <v>0.18596625256792532</v>
      </c>
      <c r="Q658" s="56">
        <v>0.17352585421176703</v>
      </c>
      <c r="R658" s="56">
        <v>0.15127662363971806</v>
      </c>
      <c r="S658" s="56">
        <v>0.15949522370430125</v>
      </c>
      <c r="T658" s="56">
        <v>0.16206961200783909</v>
      </c>
      <c r="U658" s="56">
        <v>0.15035832561033313</v>
      </c>
      <c r="V658" s="56">
        <v>0.15601580499384649</v>
      </c>
      <c r="W658" s="56">
        <v>0.14110042485836272</v>
      </c>
      <c r="X658" s="56">
        <v>0.11104247104247111</v>
      </c>
      <c r="Y658" s="56">
        <v>0.11420684812472492</v>
      </c>
      <c r="Z658" s="56">
        <v>0.14617364683825151</v>
      </c>
      <c r="AA658" s="56">
        <v>-1</v>
      </c>
      <c r="AB658" s="56">
        <v>-1</v>
      </c>
      <c r="AC658" s="56">
        <v>-1</v>
      </c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</row>
    <row r="659" spans="1:63" s="23" customFormat="1" x14ac:dyDescent="0.35">
      <c r="A659" s="23" t="s">
        <v>33</v>
      </c>
      <c r="B659" s="23" t="s">
        <v>34</v>
      </c>
      <c r="C659" s="56"/>
      <c r="D659" s="56"/>
      <c r="E659" s="56"/>
      <c r="F659" s="56"/>
      <c r="G659" s="56">
        <v>0.36719543392904863</v>
      </c>
      <c r="H659" s="56"/>
      <c r="I659" s="56"/>
      <c r="J659" s="56"/>
      <c r="K659" s="56">
        <v>0.2609976967973604</v>
      </c>
      <c r="L659" s="56"/>
      <c r="M659" s="56"/>
      <c r="N659" s="56"/>
      <c r="O659" s="56">
        <v>0.14016612707121756</v>
      </c>
      <c r="P659" s="56"/>
      <c r="Q659" s="56"/>
      <c r="R659" s="56"/>
      <c r="S659" s="56">
        <v>4.5565718485353512E-2</v>
      </c>
      <c r="T659" s="56"/>
      <c r="U659" s="56"/>
      <c r="V659" s="56"/>
      <c r="W659" s="56">
        <v>5.8836312196092866E-2</v>
      </c>
      <c r="X659" s="56"/>
      <c r="Y659" s="56"/>
      <c r="Z659" s="56">
        <v>0.11187399927361863</v>
      </c>
      <c r="AA659" s="56">
        <v>-1</v>
      </c>
      <c r="AB659" s="56" t="e">
        <v>#DIV/0!</v>
      </c>
      <c r="AC659" s="56">
        <v>-1</v>
      </c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</row>
    <row r="660" spans="1:63" s="23" customFormat="1" x14ac:dyDescent="0.35">
      <c r="A660" s="23" t="s">
        <v>35</v>
      </c>
      <c r="B660" s="23" t="s">
        <v>36</v>
      </c>
      <c r="C660" s="56"/>
      <c r="D660" s="56"/>
      <c r="E660" s="56"/>
      <c r="F660" s="56"/>
      <c r="G660" s="56">
        <v>0.45692261229613274</v>
      </c>
      <c r="H660" s="56"/>
      <c r="I660" s="56"/>
      <c r="J660" s="56"/>
      <c r="K660" s="56">
        <v>0.36214413571306547</v>
      </c>
      <c r="L660" s="56"/>
      <c r="M660" s="56"/>
      <c r="N660" s="56"/>
      <c r="O660" s="56">
        <v>0.10040077428501326</v>
      </c>
      <c r="P660" s="56"/>
      <c r="Q660" s="56"/>
      <c r="R660" s="56"/>
      <c r="S660" s="56">
        <v>0.33869366382448129</v>
      </c>
      <c r="T660" s="56"/>
      <c r="U660" s="56"/>
      <c r="V660" s="56"/>
      <c r="W660" s="56">
        <v>0.30983561874316479</v>
      </c>
      <c r="X660" s="56"/>
      <c r="Y660" s="56">
        <v>-3.3245283018867866E-2</v>
      </c>
      <c r="Z660" s="56">
        <v>3.7084736476373559E-2</v>
      </c>
      <c r="AA660" s="56">
        <v>-1</v>
      </c>
      <c r="AB660" s="56" t="e">
        <v>#DIV/0!</v>
      </c>
      <c r="AC660" s="56">
        <v>-1</v>
      </c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</row>
    <row r="661" spans="1:63" s="23" customFormat="1" x14ac:dyDescent="0.35">
      <c r="A661" s="23" t="s">
        <v>37</v>
      </c>
      <c r="B661" s="23" t="s">
        <v>38</v>
      </c>
      <c r="C661" s="56"/>
      <c r="D661" s="56"/>
      <c r="E661" s="56"/>
      <c r="F661" s="56"/>
      <c r="G661" s="56">
        <v>0.1747272598912577</v>
      </c>
      <c r="H661" s="56"/>
      <c r="I661" s="56"/>
      <c r="J661" s="56"/>
      <c r="K661" s="56">
        <v>0.36620132876752787</v>
      </c>
      <c r="L661" s="56"/>
      <c r="M661" s="56"/>
      <c r="N661" s="56"/>
      <c r="O661" s="56">
        <v>0.26794231709886929</v>
      </c>
      <c r="P661" s="56"/>
      <c r="Q661" s="56"/>
      <c r="R661" s="56"/>
      <c r="S661" s="56">
        <v>0.21716112243655838</v>
      </c>
      <c r="T661" s="56"/>
      <c r="U661" s="56"/>
      <c r="V661" s="56"/>
      <c r="W661" s="56">
        <v>0.13147138979103601</v>
      </c>
      <c r="X661" s="56"/>
      <c r="Y661" s="56">
        <v>7.691476275016873E-2</v>
      </c>
      <c r="Z661" s="56">
        <v>1.8252994594103233E-2</v>
      </c>
      <c r="AA661" s="56">
        <v>-1</v>
      </c>
      <c r="AB661" s="56">
        <v>-1</v>
      </c>
      <c r="AC661" s="56">
        <v>-1</v>
      </c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</row>
    <row r="662" spans="1:63" s="23" customFormat="1" x14ac:dyDescent="0.35">
      <c r="A662" s="23" t="s">
        <v>39</v>
      </c>
      <c r="B662" s="23" t="s">
        <v>40</v>
      </c>
      <c r="C662" s="56"/>
      <c r="D662" s="56"/>
      <c r="E662" s="56"/>
      <c r="F662" s="56"/>
      <c r="G662" s="56">
        <v>0.38483351839538837</v>
      </c>
      <c r="H662" s="56"/>
      <c r="I662" s="56"/>
      <c r="J662" s="56"/>
      <c r="K662" s="56">
        <v>0.32733177717208539</v>
      </c>
      <c r="L662" s="56"/>
      <c r="M662" s="56"/>
      <c r="N662" s="56"/>
      <c r="O662" s="56">
        <v>6.5186800176734838E-2</v>
      </c>
      <c r="P662" s="56"/>
      <c r="Q662" s="56"/>
      <c r="R662" s="56"/>
      <c r="S662" s="56">
        <v>-9.0299313803497872E-2</v>
      </c>
      <c r="T662" s="56"/>
      <c r="U662" s="56"/>
      <c r="V662" s="56"/>
      <c r="W662" s="56">
        <v>4.145892433277365E-2</v>
      </c>
      <c r="X662" s="56"/>
      <c r="Y662" s="56">
        <v>4.8527729844513701E-2</v>
      </c>
      <c r="Z662" s="56">
        <v>4.1526532173893127E-2</v>
      </c>
      <c r="AA662" s="56">
        <v>-1</v>
      </c>
      <c r="AB662" s="56" t="e">
        <v>#DIV/0!</v>
      </c>
      <c r="AC662" s="56">
        <v>-1</v>
      </c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</row>
    <row r="663" spans="1:63" s="23" customFormat="1" x14ac:dyDescent="0.35">
      <c r="A663" s="23" t="s">
        <v>41</v>
      </c>
      <c r="B663" s="23" t="s">
        <v>42</v>
      </c>
      <c r="C663" s="56"/>
      <c r="D663" s="56"/>
      <c r="E663" s="56"/>
      <c r="F663" s="56"/>
      <c r="G663" s="56">
        <v>2.7375248026780374E-2</v>
      </c>
      <c r="H663" s="56"/>
      <c r="I663" s="56"/>
      <c r="J663" s="56"/>
      <c r="K663" s="56">
        <v>0.1079878262009879</v>
      </c>
      <c r="L663" s="56"/>
      <c r="M663" s="56"/>
      <c r="N663" s="56"/>
      <c r="O663" s="56">
        <v>-2.4138699095980209E-2</v>
      </c>
      <c r="P663" s="56"/>
      <c r="Q663" s="56"/>
      <c r="R663" s="56"/>
      <c r="S663" s="56">
        <v>-0.275289141486455</v>
      </c>
      <c r="T663" s="56"/>
      <c r="U663" s="56"/>
      <c r="V663" s="56"/>
      <c r="W663" s="56">
        <v>3.1261367532293916E-2</v>
      </c>
      <c r="X663" s="56"/>
      <c r="Y663" s="56">
        <v>-9.5243365957967896E-2</v>
      </c>
      <c r="Z663" s="56">
        <v>-9.6559351431411145E-2</v>
      </c>
      <c r="AA663" s="56">
        <v>-1</v>
      </c>
      <c r="AB663" s="56">
        <v>-1</v>
      </c>
      <c r="AC663" s="56">
        <v>-1</v>
      </c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</row>
    <row r="664" spans="1:63" s="23" customFormat="1" x14ac:dyDescent="0.35">
      <c r="A664" s="23" t="s">
        <v>43</v>
      </c>
      <c r="B664" s="23" t="s">
        <v>44</v>
      </c>
      <c r="C664" s="56"/>
      <c r="D664" s="56"/>
      <c r="E664" s="56"/>
      <c r="F664" s="56"/>
      <c r="G664" s="56">
        <v>0.47095959215298477</v>
      </c>
      <c r="H664" s="56"/>
      <c r="I664" s="56"/>
      <c r="J664" s="56"/>
      <c r="K664" s="56">
        <v>6.1611126710623187E-2</v>
      </c>
      <c r="L664" s="56"/>
      <c r="M664" s="56"/>
      <c r="N664" s="56"/>
      <c r="O664" s="56">
        <v>0.15513907725870824</v>
      </c>
      <c r="P664" s="56"/>
      <c r="Q664" s="56"/>
      <c r="R664" s="56"/>
      <c r="S664" s="56">
        <v>-0.19576584278263709</v>
      </c>
      <c r="T664" s="56"/>
      <c r="U664" s="56"/>
      <c r="V664" s="56"/>
      <c r="W664" s="56">
        <v>-0.21771825442182247</v>
      </c>
      <c r="X664" s="56"/>
      <c r="Y664" s="56"/>
      <c r="Z664" s="56">
        <v>1.9661889284731338E-2</v>
      </c>
      <c r="AA664" s="56">
        <v>-1</v>
      </c>
      <c r="AB664" s="56" t="e">
        <v>#DIV/0!</v>
      </c>
      <c r="AC664" s="56" t="e">
        <v>#DIV/0!</v>
      </c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</row>
    <row r="665" spans="1:63" s="23" customFormat="1" x14ac:dyDescent="0.35">
      <c r="A665" s="23" t="s">
        <v>45</v>
      </c>
      <c r="B665" s="23" t="s">
        <v>46</v>
      </c>
      <c r="C665" s="56"/>
      <c r="D665" s="56"/>
      <c r="E665" s="56"/>
      <c r="F665" s="56"/>
      <c r="G665" s="56"/>
      <c r="H665" s="56"/>
      <c r="I665" s="56"/>
      <c r="J665" s="56"/>
      <c r="K665" s="56">
        <v>0.14906835089204251</v>
      </c>
      <c r="L665" s="56"/>
      <c r="M665" s="56"/>
      <c r="N665" s="56"/>
      <c r="O665" s="56">
        <v>3.4314244078929246E-2</v>
      </c>
      <c r="P665" s="56"/>
      <c r="Q665" s="56"/>
      <c r="R665" s="56"/>
      <c r="S665" s="56">
        <v>-4.7521420290393079E-2</v>
      </c>
      <c r="T665" s="56"/>
      <c r="U665" s="56"/>
      <c r="V665" s="56"/>
      <c r="W665" s="56">
        <v>-7.4010158772683798E-3</v>
      </c>
      <c r="X665" s="56"/>
      <c r="Y665" s="56">
        <v>1.0431060360579503E-2</v>
      </c>
      <c r="Z665" s="56">
        <v>3.4520613712469617E-2</v>
      </c>
      <c r="AA665" s="56">
        <v>-1</v>
      </c>
      <c r="AB665" s="56">
        <v>-1</v>
      </c>
      <c r="AC665" s="56">
        <v>-1</v>
      </c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</row>
    <row r="666" spans="1:63" s="23" customFormat="1" x14ac:dyDescent="0.35">
      <c r="A666" s="23" t="s">
        <v>47</v>
      </c>
      <c r="B666" s="23" t="s">
        <v>48</v>
      </c>
      <c r="C666" s="56"/>
      <c r="D666" s="56"/>
      <c r="E666" s="56"/>
      <c r="F666" s="56"/>
      <c r="G666" s="56">
        <v>0.31858691467627209</v>
      </c>
      <c r="H666" s="56"/>
      <c r="I666" s="56"/>
      <c r="J666" s="56"/>
      <c r="K666" s="56">
        <v>6.8194626423035531E-2</v>
      </c>
      <c r="L666" s="56"/>
      <c r="M666" s="56"/>
      <c r="N666" s="56"/>
      <c r="O666" s="56">
        <v>6.336113803000254E-3</v>
      </c>
      <c r="P666" s="56"/>
      <c r="Q666" s="56"/>
      <c r="R666" s="56"/>
      <c r="S666" s="56">
        <v>-0.3046603751890723</v>
      </c>
      <c r="T666" s="56"/>
      <c r="U666" s="56"/>
      <c r="V666" s="56"/>
      <c r="W666" s="56">
        <v>-0.13148989298881097</v>
      </c>
      <c r="X666" s="56"/>
      <c r="Y666" s="56"/>
      <c r="Z666" s="56" t="e">
        <v>#DIV/0!</v>
      </c>
      <c r="AA666" s="56">
        <v>-1</v>
      </c>
      <c r="AB666" s="56" t="e">
        <v>#DIV/0!</v>
      </c>
      <c r="AC666" s="56" t="e">
        <v>#DIV/0!</v>
      </c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</row>
    <row r="667" spans="1:63" s="23" customFormat="1" x14ac:dyDescent="0.35">
      <c r="A667" s="23" t="s">
        <v>49</v>
      </c>
      <c r="B667" s="23" t="s">
        <v>50</v>
      </c>
      <c r="C667" s="56"/>
      <c r="D667" s="56"/>
      <c r="E667" s="56"/>
      <c r="F667" s="56"/>
      <c r="G667" s="56">
        <v>0.33764958968540904</v>
      </c>
      <c r="H667" s="56"/>
      <c r="I667" s="56"/>
      <c r="J667" s="56"/>
      <c r="K667" s="56">
        <v>0.20371882754204984</v>
      </c>
      <c r="L667" s="56"/>
      <c r="M667" s="56"/>
      <c r="N667" s="56"/>
      <c r="O667" s="56">
        <v>6.2486320805788642E-2</v>
      </c>
      <c r="P667" s="56"/>
      <c r="Q667" s="56"/>
      <c r="R667" s="56"/>
      <c r="S667" s="56">
        <v>9.3383290919950124E-2</v>
      </c>
      <c r="T667" s="56"/>
      <c r="U667" s="56"/>
      <c r="V667" s="56"/>
      <c r="W667" s="56">
        <v>-6.5176093505991628E-2</v>
      </c>
      <c r="X667" s="56"/>
      <c r="Y667" s="56">
        <v>0.17963507572476423</v>
      </c>
      <c r="Z667" s="56">
        <v>8.1401140414150586E-2</v>
      </c>
      <c r="AA667" s="56">
        <v>-1</v>
      </c>
      <c r="AB667" s="56" t="e">
        <v>#DIV/0!</v>
      </c>
      <c r="AC667" s="56">
        <v>-1</v>
      </c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</row>
    <row r="668" spans="1:63" s="25" customFormat="1" ht="13.15" x14ac:dyDescent="0.4">
      <c r="A668" s="10" t="s">
        <v>85</v>
      </c>
      <c r="B668" s="25" t="s">
        <v>51</v>
      </c>
      <c r="C668" s="57"/>
      <c r="D668" s="57"/>
      <c r="E668" s="57"/>
      <c r="F668" s="57"/>
      <c r="G668" s="57">
        <v>0.29891616541755339</v>
      </c>
      <c r="H668" s="57">
        <v>0.19933075365006148</v>
      </c>
      <c r="I668" s="57">
        <v>0.18720547242327057</v>
      </c>
      <c r="J668" s="57">
        <v>0.17282352013781521</v>
      </c>
      <c r="K668" s="57">
        <v>0.17259256139932866</v>
      </c>
      <c r="L668" s="57">
        <v>0.12445903525907553</v>
      </c>
      <c r="M668" s="57">
        <v>0.13408172335995627</v>
      </c>
      <c r="N668" s="57">
        <v>0.12882382666435821</v>
      </c>
      <c r="O668" s="57">
        <v>0.12549110553307008</v>
      </c>
      <c r="P668" s="57">
        <v>0.12589277315603131</v>
      </c>
      <c r="Q668" s="57">
        <v>0.10772663841950858</v>
      </c>
      <c r="R668" s="57">
        <v>0.10027262271200055</v>
      </c>
      <c r="S668" s="57">
        <v>8.353546846959814E-2</v>
      </c>
      <c r="T668" s="57">
        <v>2.2393607973678842E-2</v>
      </c>
      <c r="U668" s="57">
        <v>1.7984873803501333E-2</v>
      </c>
      <c r="V668" s="57">
        <v>1.5621602043909055E-2</v>
      </c>
      <c r="W668" s="57">
        <v>1.2322252549687995E-2</v>
      </c>
      <c r="X668" s="57">
        <v>2.3219069148377791E-2</v>
      </c>
      <c r="Y668" s="57">
        <v>1.596202796780144E-2</v>
      </c>
      <c r="Z668" s="57">
        <v>1.0964382655681115E-2</v>
      </c>
      <c r="AA668" s="57">
        <v>-1</v>
      </c>
      <c r="AB668" s="57">
        <v>-1</v>
      </c>
      <c r="AC668" s="57">
        <v>-1</v>
      </c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</row>
    <row r="669" spans="1:63" s="23" customFormat="1" x14ac:dyDescent="0.35">
      <c r="B669" s="27" t="s">
        <v>52</v>
      </c>
      <c r="C669" s="58"/>
      <c r="D669" s="58"/>
      <c r="E669" s="58"/>
      <c r="F669" s="58"/>
      <c r="G669" s="58">
        <v>0.25641901744714679</v>
      </c>
      <c r="H669" s="58">
        <v>0.14587809852196032</v>
      </c>
      <c r="I669" s="58">
        <v>0.14283954524119502</v>
      </c>
      <c r="J669" s="58">
        <v>0.13722922977745067</v>
      </c>
      <c r="K669" s="58">
        <v>0.14546706188235703</v>
      </c>
      <c r="L669" s="58">
        <v>0.11313837809670946</v>
      </c>
      <c r="M669" s="58">
        <v>0.12829633263829265</v>
      </c>
      <c r="N669" s="58">
        <v>0.12105733126318396</v>
      </c>
      <c r="O669" s="58">
        <v>0.11229795130169418</v>
      </c>
      <c r="P669" s="58">
        <v>0.11361583448166734</v>
      </c>
      <c r="Q669" s="58">
        <v>9.5127270091940108E-2</v>
      </c>
      <c r="R669" s="58">
        <v>8.7417621572156934E-2</v>
      </c>
      <c r="S669" s="58">
        <v>7.3970048323847459E-2</v>
      </c>
      <c r="T669" s="58">
        <v>2.4511400169329178E-3</v>
      </c>
      <c r="U669" s="58">
        <v>1.7732283132974036E-3</v>
      </c>
      <c r="V669" s="58">
        <v>6.8927559192832888E-4</v>
      </c>
      <c r="W669" s="58">
        <v>1.6797442797222839E-3</v>
      </c>
      <c r="X669" s="58">
        <v>7.258659894279873E-3</v>
      </c>
      <c r="Y669" s="58">
        <v>5.2982578355362797E-3</v>
      </c>
      <c r="Z669" s="58">
        <v>-1.6161117707835793E-3</v>
      </c>
      <c r="AA669" s="58">
        <v>-1</v>
      </c>
      <c r="AB669" s="58">
        <v>-1</v>
      </c>
      <c r="AC669" s="58">
        <v>-1</v>
      </c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  <c r="BE669" s="28"/>
      <c r="BF669" s="28"/>
      <c r="BG669" s="28"/>
      <c r="BH669" s="28"/>
      <c r="BI669" s="28"/>
      <c r="BJ669" s="28"/>
      <c r="BK669" s="28"/>
    </row>
    <row r="670" spans="1:63" s="23" customFormat="1" x14ac:dyDescent="0.35">
      <c r="B670" s="27" t="s">
        <v>53</v>
      </c>
      <c r="C670" s="58"/>
      <c r="D670" s="58"/>
      <c r="E670" s="58"/>
      <c r="F670" s="58"/>
      <c r="G670" s="58">
        <v>0.47441048932122665</v>
      </c>
      <c r="H670" s="58">
        <v>0.41584665037720203</v>
      </c>
      <c r="I670" s="58">
        <v>0.35138637628308045</v>
      </c>
      <c r="J670" s="58">
        <v>0.29624832827828729</v>
      </c>
      <c r="K670" s="58">
        <v>0.26049408621889114</v>
      </c>
      <c r="L670" s="58">
        <v>0.15648306347929197</v>
      </c>
      <c r="M670" s="58">
        <v>0.14897700274567671</v>
      </c>
      <c r="N670" s="58">
        <v>0.15519578986751759</v>
      </c>
      <c r="O670" s="58">
        <v>0.16689029019133428</v>
      </c>
      <c r="P670" s="58">
        <v>0.16799807022370383</v>
      </c>
      <c r="Q670" s="58">
        <v>0.14325318002465437</v>
      </c>
      <c r="R670" s="58">
        <v>0.13533294547752961</v>
      </c>
      <c r="S670" s="58">
        <v>0.10471766342141864</v>
      </c>
      <c r="T670" s="58">
        <v>7.5715851160131464E-2</v>
      </c>
      <c r="U670" s="58">
        <v>5.6313888718859006E-2</v>
      </c>
      <c r="V670" s="58">
        <v>4.9892768347999938E-2</v>
      </c>
      <c r="W670" s="58">
        <v>3.5087851822755312E-2</v>
      </c>
      <c r="X670" s="58">
        <v>6.258249107546221E-2</v>
      </c>
      <c r="Y670" s="58">
        <v>3.9172509706206116E-2</v>
      </c>
      <c r="Z670" s="58">
        <v>3.8552503532573557E-2</v>
      </c>
      <c r="AA670" s="58">
        <v>-1</v>
      </c>
      <c r="AB670" s="58">
        <v>-1</v>
      </c>
      <c r="AC670" s="58">
        <v>-1</v>
      </c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  <c r="BE670" s="28"/>
      <c r="BF670" s="28"/>
      <c r="BG670" s="28"/>
      <c r="BH670" s="28"/>
      <c r="BI670" s="28"/>
      <c r="BJ670" s="28"/>
      <c r="BK670" s="28"/>
    </row>
    <row r="671" spans="1:63" s="23" customFormat="1" x14ac:dyDescent="0.35">
      <c r="B671" s="27" t="s">
        <v>54</v>
      </c>
      <c r="C671" s="58"/>
      <c r="D671" s="58"/>
      <c r="E671" s="58"/>
      <c r="F671" s="58"/>
      <c r="G671" s="58">
        <v>0.34350959570799988</v>
      </c>
      <c r="H671" s="58">
        <v>0.36421524645078995</v>
      </c>
      <c r="I671" s="58">
        <v>0.30756943812777626</v>
      </c>
      <c r="J671" s="58">
        <v>0.29994731680588238</v>
      </c>
      <c r="K671" s="58">
        <v>0.29583947893369578</v>
      </c>
      <c r="L671" s="58">
        <v>0.21129714276250855</v>
      </c>
      <c r="M671" s="58">
        <v>0.18612987326023034</v>
      </c>
      <c r="N671" s="58">
        <v>0.12082193460664059</v>
      </c>
      <c r="O671" s="58">
        <v>0.14677671526683778</v>
      </c>
      <c r="P671" s="58">
        <v>0.11879341951529909</v>
      </c>
      <c r="Q671" s="58">
        <v>0.17308464320196926</v>
      </c>
      <c r="R671" s="58">
        <v>0.17547024353828045</v>
      </c>
      <c r="S671" s="58">
        <v>0.19257565814697153</v>
      </c>
      <c r="T671" s="58">
        <v>0.1448447845145826</v>
      </c>
      <c r="U671" s="58">
        <v>0.1580226650193528</v>
      </c>
      <c r="V671" s="58">
        <v>0.15184681684494095</v>
      </c>
      <c r="W671" s="58">
        <v>0.123285383297701</v>
      </c>
      <c r="X671" s="58">
        <v>0.11331825081266711</v>
      </c>
      <c r="Y671" s="58">
        <v>0.10284476490880978</v>
      </c>
      <c r="Z671" s="58">
        <v>0.10994969993747827</v>
      </c>
      <c r="AA671" s="58">
        <v>-1</v>
      </c>
      <c r="AB671" s="58">
        <v>-1</v>
      </c>
      <c r="AC671" s="58">
        <v>-1</v>
      </c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  <c r="BE671" s="28"/>
      <c r="BF671" s="28"/>
      <c r="BG671" s="28"/>
      <c r="BH671" s="28"/>
      <c r="BI671" s="28"/>
      <c r="BJ671" s="28"/>
      <c r="BK671" s="28"/>
    </row>
    <row r="672" spans="1:63" s="23" customFormat="1" x14ac:dyDescent="0.35">
      <c r="A672" s="29"/>
      <c r="B672" s="30" t="s">
        <v>55</v>
      </c>
      <c r="C672" s="59"/>
      <c r="D672" s="59"/>
      <c r="E672" s="59"/>
      <c r="F672" s="59"/>
      <c r="G672" s="59"/>
      <c r="H672" s="59"/>
      <c r="I672" s="59"/>
      <c r="J672" s="59"/>
      <c r="K672" s="59">
        <v>0.11587006054986815</v>
      </c>
      <c r="L672" s="59"/>
      <c r="M672" s="59"/>
      <c r="N672" s="59"/>
      <c r="O672" s="59">
        <v>4.3665223325136004E-2</v>
      </c>
      <c r="P672" s="59"/>
      <c r="Q672" s="59"/>
      <c r="R672" s="59"/>
      <c r="S672" s="59">
        <v>-0.14631380740744337</v>
      </c>
      <c r="T672" s="59"/>
      <c r="U672" s="59"/>
      <c r="V672" s="59"/>
      <c r="W672" s="59">
        <v>-0.22548797474329452</v>
      </c>
      <c r="X672" s="59"/>
      <c r="Y672" s="59"/>
      <c r="Z672" s="59" t="e">
        <v>#DIV/0!</v>
      </c>
      <c r="AA672" s="59">
        <v>-1</v>
      </c>
      <c r="AB672" s="59" t="e">
        <v>#DIV/0!</v>
      </c>
      <c r="AC672" s="59" t="e">
        <v>#DIV/0!</v>
      </c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</row>
    <row r="674" spans="1:63" x14ac:dyDescent="0.35">
      <c r="A674" s="3" t="s">
        <v>193</v>
      </c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</row>
    <row r="675" spans="1:63" s="23" customFormat="1" x14ac:dyDescent="0.35">
      <c r="A675" s="23" t="s">
        <v>1</v>
      </c>
      <c r="B675" s="23" t="s">
        <v>2</v>
      </c>
      <c r="C675" s="56"/>
      <c r="D675" s="56"/>
      <c r="E675" s="56"/>
      <c r="F675" s="56"/>
      <c r="G675" s="56">
        <v>0.26405819167602806</v>
      </c>
      <c r="H675" s="56">
        <v>0.14043258378810819</v>
      </c>
      <c r="I675" s="56">
        <v>0.12551898556324415</v>
      </c>
      <c r="J675" s="56">
        <v>0.12940821910067379</v>
      </c>
      <c r="K675" s="56">
        <v>0.13358255817796572</v>
      </c>
      <c r="L675" s="56">
        <v>0.10660419902791007</v>
      </c>
      <c r="M675" s="56">
        <v>0.11627718273287901</v>
      </c>
      <c r="N675" s="56">
        <v>0.10343979319546359</v>
      </c>
      <c r="O675" s="56">
        <v>9.6699893419547989E-2</v>
      </c>
      <c r="P675" s="56">
        <v>8.2852226674817286E-2</v>
      </c>
      <c r="Q675" s="56">
        <v>8.526568292505643E-2</v>
      </c>
      <c r="R675" s="56">
        <v>8.9106703596083969E-2</v>
      </c>
      <c r="S675" s="56">
        <v>6.8160939572336154E-2</v>
      </c>
      <c r="T675" s="56">
        <v>1.4238372518477371E-2</v>
      </c>
      <c r="U675" s="56">
        <v>3.0295223865217658E-3</v>
      </c>
      <c r="V675" s="56">
        <v>7.9450163237124727E-3</v>
      </c>
      <c r="W675" s="56">
        <v>4.4882360098670304E-3</v>
      </c>
      <c r="X675" s="56">
        <v>9.3074552407259592E-3</v>
      </c>
      <c r="Y675" s="56">
        <v>2.0392648373210864E-3</v>
      </c>
      <c r="Z675" s="56">
        <v>-2.254570237607556E-3</v>
      </c>
      <c r="AA675" s="56">
        <v>-1</v>
      </c>
      <c r="AB675" s="56">
        <v>-1</v>
      </c>
      <c r="AC675" s="56">
        <v>-1</v>
      </c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</row>
    <row r="676" spans="1:63" s="23" customFormat="1" x14ac:dyDescent="0.35">
      <c r="A676" s="23" t="s">
        <v>3</v>
      </c>
      <c r="B676" s="23" t="s">
        <v>4</v>
      </c>
      <c r="C676" s="56"/>
      <c r="D676" s="56"/>
      <c r="E676" s="56"/>
      <c r="F676" s="56"/>
      <c r="G676" s="56">
        <v>0.25092488981251004</v>
      </c>
      <c r="H676" s="56">
        <v>9.0759183673469357E-2</v>
      </c>
      <c r="I676" s="56">
        <v>0.14672693705552664</v>
      </c>
      <c r="J676" s="56">
        <v>0.13906748847108896</v>
      </c>
      <c r="K676" s="56">
        <v>0.14756260639778729</v>
      </c>
      <c r="L676" s="56">
        <v>0.15792782409555595</v>
      </c>
      <c r="M676" s="56">
        <v>0.12040112048053597</v>
      </c>
      <c r="N676" s="56">
        <v>0.11237141494652225</v>
      </c>
      <c r="O676" s="56">
        <v>0.11281861604603893</v>
      </c>
      <c r="P676" s="56">
        <v>0.10867373319544993</v>
      </c>
      <c r="Q676" s="56">
        <v>9.231968760672471E-2</v>
      </c>
      <c r="R676" s="56">
        <v>7.2764972725165133E-2</v>
      </c>
      <c r="S676" s="56">
        <v>6.8904884098268004E-2</v>
      </c>
      <c r="T676" s="56">
        <v>1.6148402066062717E-2</v>
      </c>
      <c r="U676" s="56">
        <v>-1.8228367823686087E-3</v>
      </c>
      <c r="V676" s="56">
        <v>-2.6464627517504002E-3</v>
      </c>
      <c r="W676" s="56">
        <v>-1.9693332352567205E-3</v>
      </c>
      <c r="X676" s="56">
        <v>1.1382412337066272E-2</v>
      </c>
      <c r="Y676" s="56">
        <v>3.9655569805032709E-3</v>
      </c>
      <c r="Z676" s="56">
        <v>9.3710136394857813E-3</v>
      </c>
      <c r="AA676" s="56">
        <v>-1</v>
      </c>
      <c r="AB676" s="56">
        <v>-1</v>
      </c>
      <c r="AC676" s="56">
        <v>-1</v>
      </c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</row>
    <row r="677" spans="1:63" s="23" customFormat="1" x14ac:dyDescent="0.35">
      <c r="A677" s="23" t="s">
        <v>5</v>
      </c>
      <c r="B677" s="23" t="s">
        <v>6</v>
      </c>
      <c r="C677" s="56"/>
      <c r="D677" s="56"/>
      <c r="E677" s="56"/>
      <c r="F677" s="56"/>
      <c r="G677" s="56">
        <v>0.31032683419749207</v>
      </c>
      <c r="H677" s="56">
        <v>0.26228328573677229</v>
      </c>
      <c r="I677" s="56">
        <v>0.21408309305067541</v>
      </c>
      <c r="J677" s="56">
        <v>0.18599525522308102</v>
      </c>
      <c r="K677" s="56">
        <v>0.18790020290642917</v>
      </c>
      <c r="L677" s="56">
        <v>8.1749354235325589E-2</v>
      </c>
      <c r="M677" s="56">
        <v>0.14903559546931788</v>
      </c>
      <c r="N677" s="56">
        <v>0.15176094054486566</v>
      </c>
      <c r="O677" s="56">
        <v>0.139665934112714</v>
      </c>
      <c r="P677" s="56">
        <v>0.15787826888874257</v>
      </c>
      <c r="Q677" s="56">
        <v>0.13457515355391547</v>
      </c>
      <c r="R677" s="56">
        <v>0.10520300515986625</v>
      </c>
      <c r="S677" s="56">
        <v>8.4431350210576461E-2</v>
      </c>
      <c r="T677" s="56">
        <v>-1.5787003456073645E-3</v>
      </c>
      <c r="U677" s="56">
        <v>-6.6748288883644591E-3</v>
      </c>
      <c r="V677" s="56">
        <v>-1.2926380461395492E-3</v>
      </c>
      <c r="W677" s="56">
        <v>-6.0278054052191887E-3</v>
      </c>
      <c r="X677" s="56">
        <v>-1.6011396011396006E-2</v>
      </c>
      <c r="Y677" s="56">
        <v>-2.3923551555921851E-2</v>
      </c>
      <c r="Z677" s="56">
        <v>-2.5855768059446893E-2</v>
      </c>
      <c r="AA677" s="56">
        <v>-1</v>
      </c>
      <c r="AB677" s="56">
        <v>-1</v>
      </c>
      <c r="AC677" s="56">
        <v>-1</v>
      </c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</row>
    <row r="678" spans="1:63" s="23" customFormat="1" x14ac:dyDescent="0.35">
      <c r="A678" s="23" t="s">
        <v>7</v>
      </c>
      <c r="B678" s="23" t="s">
        <v>8</v>
      </c>
      <c r="C678" s="56"/>
      <c r="D678" s="56"/>
      <c r="E678" s="56"/>
      <c r="F678" s="56"/>
      <c r="G678" s="56">
        <v>0.18642231524147879</v>
      </c>
      <c r="H678" s="56">
        <v>9.1146797986620953E-2</v>
      </c>
      <c r="I678" s="56">
        <v>7.0039767782588136E-2</v>
      </c>
      <c r="J678" s="56">
        <v>8.6645094643454046E-2</v>
      </c>
      <c r="K678" s="56">
        <v>0.11283532174284283</v>
      </c>
      <c r="L678" s="56">
        <v>8.680805176132278E-2</v>
      </c>
      <c r="M678" s="56">
        <v>0.13502856848715705</v>
      </c>
      <c r="N678" s="56">
        <v>0.133979686702689</v>
      </c>
      <c r="O678" s="56">
        <v>0.13376457988096324</v>
      </c>
      <c r="P678" s="56">
        <v>0.11952667070907519</v>
      </c>
      <c r="Q678" s="56">
        <v>0.10611241621391199</v>
      </c>
      <c r="R678" s="56">
        <v>9.929974233476746E-2</v>
      </c>
      <c r="S678" s="56">
        <v>8.7890138501811821E-2</v>
      </c>
      <c r="T678" s="56">
        <v>2.5128019957983083E-2</v>
      </c>
      <c r="U678" s="56">
        <v>2.076260762607629E-2</v>
      </c>
      <c r="V678" s="56">
        <v>3.4205287801047923E-4</v>
      </c>
      <c r="W678" s="56">
        <v>4.0176604256125792E-4</v>
      </c>
      <c r="X678" s="56">
        <v>7.0926527802237516E-3</v>
      </c>
      <c r="Y678" s="56">
        <v>4.1250943911569582E-2</v>
      </c>
      <c r="Z678" s="56">
        <v>2.532567994798085E-2</v>
      </c>
      <c r="AA678" s="56">
        <v>-1</v>
      </c>
      <c r="AB678" s="56">
        <v>-1</v>
      </c>
      <c r="AC678" s="56">
        <v>-1</v>
      </c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</row>
    <row r="679" spans="1:63" s="23" customFormat="1" x14ac:dyDescent="0.35">
      <c r="A679" s="23" t="s">
        <v>9</v>
      </c>
      <c r="B679" s="23" t="s">
        <v>10</v>
      </c>
      <c r="C679" s="56"/>
      <c r="D679" s="56"/>
      <c r="E679" s="56"/>
      <c r="F679" s="56"/>
      <c r="G679" s="56">
        <v>0.31022540737478477</v>
      </c>
      <c r="H679" s="56">
        <v>0.19222939568429021</v>
      </c>
      <c r="I679" s="56">
        <v>0.18168980936690993</v>
      </c>
      <c r="J679" s="56">
        <v>0.16103455928339416</v>
      </c>
      <c r="K679" s="56">
        <v>0.14911918840048277</v>
      </c>
      <c r="L679" s="56">
        <v>0.11635281490877158</v>
      </c>
      <c r="M679" s="56">
        <v>0.12178848834893441</v>
      </c>
      <c r="N679" s="56">
        <v>8.6778223774522489E-2</v>
      </c>
      <c r="O679" s="56">
        <v>6.2464267194958234E-2</v>
      </c>
      <c r="P679" s="56">
        <v>5.436350128916656E-2</v>
      </c>
      <c r="Q679" s="56">
        <v>4.738126941855314E-2</v>
      </c>
      <c r="R679" s="56">
        <v>7.1502806069424274E-2</v>
      </c>
      <c r="S679" s="56">
        <v>6.2796430940194492E-2</v>
      </c>
      <c r="T679" s="56">
        <v>2.0060513118083545E-2</v>
      </c>
      <c r="U679" s="56">
        <v>2.3180421654836358E-2</v>
      </c>
      <c r="V679" s="56">
        <v>5.5509960456614493E-3</v>
      </c>
      <c r="W679" s="56">
        <v>1.2775677935167762E-2</v>
      </c>
      <c r="X679" s="56">
        <v>3.9006948112632056E-3</v>
      </c>
      <c r="Y679" s="56">
        <v>4.3073992006461559E-3</v>
      </c>
      <c r="Z679" s="56">
        <v>5.0454835502389273E-4</v>
      </c>
      <c r="AA679" s="56">
        <v>-1</v>
      </c>
      <c r="AB679" s="56">
        <v>-1</v>
      </c>
      <c r="AC679" s="56">
        <v>-1</v>
      </c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</row>
    <row r="680" spans="1:63" s="23" customFormat="1" x14ac:dyDescent="0.35">
      <c r="A680" s="23" t="s">
        <v>11</v>
      </c>
      <c r="B680" s="23" t="s">
        <v>12</v>
      </c>
      <c r="C680" s="56"/>
      <c r="D680" s="56"/>
      <c r="E680" s="56"/>
      <c r="F680" s="56"/>
      <c r="G680" s="56">
        <v>0.41325015745433835</v>
      </c>
      <c r="H680" s="56">
        <v>0.32992700729927016</v>
      </c>
      <c r="I680" s="56">
        <v>0.27502481800132372</v>
      </c>
      <c r="J680" s="56">
        <v>0.23750269338504637</v>
      </c>
      <c r="K680" s="56">
        <v>0.26391069988540394</v>
      </c>
      <c r="L680" s="56">
        <v>0.11093174920901405</v>
      </c>
      <c r="M680" s="56">
        <v>0.1305109489051095</v>
      </c>
      <c r="N680" s="56">
        <v>0.14077395203064458</v>
      </c>
      <c r="O680" s="56">
        <v>0.14888008328016378</v>
      </c>
      <c r="P680" s="56">
        <v>0.14856146469049691</v>
      </c>
      <c r="Q680" s="56">
        <v>0.15544651056014702</v>
      </c>
      <c r="R680" s="56">
        <v>0.1518296638302743</v>
      </c>
      <c r="S680" s="56">
        <v>7.3160394592619582E-2</v>
      </c>
      <c r="T680" s="56">
        <v>0.14852487222306565</v>
      </c>
      <c r="U680" s="56">
        <v>7.7461815472494644E-2</v>
      </c>
      <c r="V680" s="56">
        <v>5.9928443649373886E-2</v>
      </c>
      <c r="W680" s="56">
        <v>2.2442837493701573E-2</v>
      </c>
      <c r="X680" s="56">
        <v>4.8466690165668069E-2</v>
      </c>
      <c r="Y680" s="56">
        <v>4.8658491609810062E-2</v>
      </c>
      <c r="Z680" s="56">
        <v>5.3883419284263212E-2</v>
      </c>
      <c r="AA680" s="56">
        <v>-1</v>
      </c>
      <c r="AB680" s="56">
        <v>-1</v>
      </c>
      <c r="AC680" s="56">
        <v>-1</v>
      </c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</row>
    <row r="681" spans="1:63" s="23" customFormat="1" x14ac:dyDescent="0.35">
      <c r="A681" s="23" t="s">
        <v>13</v>
      </c>
      <c r="B681" s="23" t="s">
        <v>14</v>
      </c>
      <c r="C681" s="56"/>
      <c r="D681" s="56"/>
      <c r="E681" s="56"/>
      <c r="F681" s="56"/>
      <c r="G681" s="56">
        <v>0.40235335282506846</v>
      </c>
      <c r="H681" s="56">
        <v>0.61678074188592102</v>
      </c>
      <c r="I681" s="56">
        <v>0.41521779771919975</v>
      </c>
      <c r="J681" s="56">
        <v>0.4183149294179509</v>
      </c>
      <c r="K681" s="56">
        <v>0.37217799429657794</v>
      </c>
      <c r="L681" s="56">
        <v>0.32263928019631005</v>
      </c>
      <c r="M681" s="56">
        <v>0.26191105239982382</v>
      </c>
      <c r="N681" s="56">
        <v>0.24651361756737478</v>
      </c>
      <c r="O681" s="56">
        <v>0.17465849804082878</v>
      </c>
      <c r="P681" s="56">
        <v>0.20373806088091806</v>
      </c>
      <c r="Q681" s="56">
        <v>0.16648056389140908</v>
      </c>
      <c r="R681" s="56">
        <v>0.13889587956713711</v>
      </c>
      <c r="S681" s="56">
        <v>0.11678737951751716</v>
      </c>
      <c r="T681" s="56">
        <v>9.6472200022833743E-2</v>
      </c>
      <c r="U681" s="56">
        <v>6.4405157198839325E-2</v>
      </c>
      <c r="V681" s="56">
        <v>5.2069104057854476E-2</v>
      </c>
      <c r="W681" s="56">
        <v>4.3664807419386831E-2</v>
      </c>
      <c r="X681" s="56">
        <v>5.1593086214077433E-2</v>
      </c>
      <c r="Y681" s="56">
        <v>7.2227530773987247E-3</v>
      </c>
      <c r="Z681" s="56">
        <v>2.0220728633621121E-2</v>
      </c>
      <c r="AA681" s="56">
        <v>-1</v>
      </c>
      <c r="AB681" s="56">
        <v>-1</v>
      </c>
      <c r="AC681" s="56">
        <v>-1</v>
      </c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</row>
    <row r="682" spans="1:63" s="23" customFormat="1" x14ac:dyDescent="0.35">
      <c r="A682" s="23" t="s">
        <v>15</v>
      </c>
      <c r="B682" s="23" t="s">
        <v>16</v>
      </c>
      <c r="C682" s="56"/>
      <c r="D682" s="56"/>
      <c r="E682" s="56"/>
      <c r="F682" s="56"/>
      <c r="G682" s="56">
        <v>0.61799268802228413</v>
      </c>
      <c r="H682" s="56">
        <v>0.49732164597029471</v>
      </c>
      <c r="I682" s="56">
        <v>0.39615363720323793</v>
      </c>
      <c r="J682" s="56">
        <v>0.37234267956776601</v>
      </c>
      <c r="K682" s="56">
        <v>0.36252858103564223</v>
      </c>
      <c r="L682" s="56">
        <v>0.21310675664688183</v>
      </c>
      <c r="M682" s="56">
        <v>0.2060391454920425</v>
      </c>
      <c r="N682" s="56">
        <v>0.16005352272142459</v>
      </c>
      <c r="O682" s="56">
        <v>0.12830687830687837</v>
      </c>
      <c r="P682" s="56">
        <v>0.1427613941018766</v>
      </c>
      <c r="Q682" s="56">
        <v>0.10979544427953791</v>
      </c>
      <c r="R682" s="56">
        <v>9.4649749345636858E-2</v>
      </c>
      <c r="S682" s="56">
        <v>4.6228412451225775E-2</v>
      </c>
      <c r="T682" s="56">
        <v>4.8797653958944309E-2</v>
      </c>
      <c r="U682" s="56">
        <v>3.2909846788964137E-2</v>
      </c>
      <c r="V682" s="56">
        <v>3.1956068005430716E-2</v>
      </c>
      <c r="W682" s="56">
        <v>1.6406602779589496E-2</v>
      </c>
      <c r="X682" s="56">
        <v>-1.3421317526003396E-3</v>
      </c>
      <c r="Y682" s="56">
        <v>-9.7948155028286799E-3</v>
      </c>
      <c r="Z682" s="56">
        <v>-1.9106154027412336E-2</v>
      </c>
      <c r="AA682" s="56">
        <v>-1</v>
      </c>
      <c r="AB682" s="56">
        <v>-1</v>
      </c>
      <c r="AC682" s="56">
        <v>-1</v>
      </c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</row>
    <row r="683" spans="1:63" s="23" customFormat="1" x14ac:dyDescent="0.35">
      <c r="A683" s="23" t="s">
        <v>17</v>
      </c>
      <c r="B683" s="23" t="s">
        <v>18</v>
      </c>
      <c r="C683" s="56"/>
      <c r="D683" s="56"/>
      <c r="E683" s="56"/>
      <c r="F683" s="56"/>
      <c r="G683" s="56">
        <v>0.41764252983568317</v>
      </c>
      <c r="H683" s="56">
        <v>0.30947236004723866</v>
      </c>
      <c r="I683" s="56">
        <v>0.33116254548181034</v>
      </c>
      <c r="J683" s="56">
        <v>0.30380668002744016</v>
      </c>
      <c r="K683" s="56">
        <v>0.24874136028431604</v>
      </c>
      <c r="L683" s="56">
        <v>0.12932813408183796</v>
      </c>
      <c r="M683" s="56">
        <v>0.12780432610464976</v>
      </c>
      <c r="N683" s="56">
        <v>0.14604666956715495</v>
      </c>
      <c r="O683" s="56">
        <v>0.20322205836349827</v>
      </c>
      <c r="P683" s="56">
        <v>0.20743220048060418</v>
      </c>
      <c r="Q683" s="56">
        <v>0.17303079161587154</v>
      </c>
      <c r="R683" s="56">
        <v>0.16975308641975317</v>
      </c>
      <c r="S683" s="56">
        <v>0.15192482683058173</v>
      </c>
      <c r="T683" s="56">
        <v>5.1531736441822407E-2</v>
      </c>
      <c r="U683" s="56">
        <v>5.6890945053471365E-2</v>
      </c>
      <c r="V683" s="56">
        <v>6.8274493556335747E-2</v>
      </c>
      <c r="W683" s="56">
        <v>7.8139609866193727E-2</v>
      </c>
      <c r="X683" s="56">
        <v>0.24719480870623234</v>
      </c>
      <c r="Y683" s="56">
        <v>0.120408551671636</v>
      </c>
      <c r="Z683" s="56">
        <v>9.5917534190651077E-2</v>
      </c>
      <c r="AA683" s="56">
        <v>-1</v>
      </c>
      <c r="AB683" s="56">
        <v>-1</v>
      </c>
      <c r="AC683" s="56">
        <v>-1</v>
      </c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</row>
    <row r="684" spans="1:63" s="23" customFormat="1" x14ac:dyDescent="0.35">
      <c r="A684" s="23" t="s">
        <v>19</v>
      </c>
      <c r="B684" s="23" t="s">
        <v>20</v>
      </c>
      <c r="C684" s="56"/>
      <c r="D684" s="56"/>
      <c r="E684" s="56"/>
      <c r="F684" s="56"/>
      <c r="G684" s="56">
        <v>0.44938142533542424</v>
      </c>
      <c r="H684" s="56">
        <v>0.33111595366441104</v>
      </c>
      <c r="I684" s="56">
        <v>0.27304929646757836</v>
      </c>
      <c r="J684" s="56">
        <v>0.11838350363619621</v>
      </c>
      <c r="K684" s="56">
        <v>4.5684058667938565E-4</v>
      </c>
      <c r="L684" s="56">
        <v>6.5569533000172431E-2</v>
      </c>
      <c r="M684" s="56">
        <v>5.2828876178698359E-2</v>
      </c>
      <c r="N684" s="56">
        <v>0.13010673032073972</v>
      </c>
      <c r="O684" s="56">
        <v>0.26292388665913635</v>
      </c>
      <c r="P684" s="56">
        <v>0.16228673081588108</v>
      </c>
      <c r="Q684" s="56">
        <v>8.2957089894651892E-2</v>
      </c>
      <c r="R684" s="56">
        <v>4.6225934108621303E-2</v>
      </c>
      <c r="S684" s="56">
        <v>3.8535462140097732E-2</v>
      </c>
      <c r="T684" s="56">
        <v>1.829692500347857E-2</v>
      </c>
      <c r="U684" s="56">
        <v>2.0913127478561444E-2</v>
      </c>
      <c r="V684" s="56">
        <v>1.7381013157589331E-2</v>
      </c>
      <c r="W684" s="56">
        <v>7.5493824898302808E-3</v>
      </c>
      <c r="X684" s="56">
        <v>1.1477761836441891E-2</v>
      </c>
      <c r="Y684" s="56">
        <v>3.8545816733067673E-2</v>
      </c>
      <c r="Z684" s="56">
        <v>4.0303818256466339E-2</v>
      </c>
      <c r="AA684" s="56">
        <v>-1</v>
      </c>
      <c r="AB684" s="56">
        <v>-1</v>
      </c>
      <c r="AC684" s="56">
        <v>-1</v>
      </c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</row>
    <row r="685" spans="1:63" s="23" customFormat="1" x14ac:dyDescent="0.35">
      <c r="A685" s="23" t="s">
        <v>21</v>
      </c>
      <c r="B685" s="23" t="s">
        <v>22</v>
      </c>
      <c r="C685" s="56"/>
      <c r="D685" s="56"/>
      <c r="E685" s="56"/>
      <c r="F685" s="56"/>
      <c r="G685" s="56">
        <v>0.65759617285325955</v>
      </c>
      <c r="H685" s="56">
        <v>0.45884867187405787</v>
      </c>
      <c r="I685" s="56">
        <v>0.46371157460970824</v>
      </c>
      <c r="J685" s="56">
        <v>0.35142234178784659</v>
      </c>
      <c r="K685" s="56">
        <v>0.32384956155724498</v>
      </c>
      <c r="L685" s="56">
        <v>5.3748075592018774E-2</v>
      </c>
      <c r="M685" s="56">
        <v>0.11571028430113639</v>
      </c>
      <c r="N685" s="56">
        <v>0.14709731814089855</v>
      </c>
      <c r="O685" s="56">
        <v>0.1418204207061271</v>
      </c>
      <c r="P685" s="56">
        <v>0.41945739720220443</v>
      </c>
      <c r="Q685" s="56">
        <v>0.34544720371492033</v>
      </c>
      <c r="R685" s="56">
        <v>0.34858628534286651</v>
      </c>
      <c r="S685" s="56">
        <v>0.30708582834331333</v>
      </c>
      <c r="T685" s="56">
        <v>0.11049723756906071</v>
      </c>
      <c r="U685" s="56">
        <v>0.14488295318127253</v>
      </c>
      <c r="V685" s="56">
        <v>0.12232504337767502</v>
      </c>
      <c r="W685" s="56">
        <v>0.10124455982286018</v>
      </c>
      <c r="X685" s="56">
        <v>7.9601990049751326E-2</v>
      </c>
      <c r="Y685" s="56">
        <v>5.8653909168359553E-2</v>
      </c>
      <c r="Z685" s="56">
        <v>5.4710985141286583E-2</v>
      </c>
      <c r="AA685" s="56">
        <v>-1</v>
      </c>
      <c r="AB685" s="56">
        <v>-1</v>
      </c>
      <c r="AC685" s="56">
        <v>-1</v>
      </c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</row>
    <row r="686" spans="1:63" s="23" customFormat="1" x14ac:dyDescent="0.35">
      <c r="A686" s="23" t="s">
        <v>23</v>
      </c>
      <c r="B686" s="23" t="s">
        <v>24</v>
      </c>
      <c r="C686" s="56"/>
      <c r="D686" s="56"/>
      <c r="E686" s="56"/>
      <c r="F686" s="56"/>
      <c r="G686" s="56">
        <v>0.41499609071961729</v>
      </c>
      <c r="H686" s="56">
        <v>0.43747553234364767</v>
      </c>
      <c r="I686" s="56">
        <v>0.40491963769437267</v>
      </c>
      <c r="J686" s="56">
        <v>0.33736657958005245</v>
      </c>
      <c r="K686" s="56">
        <v>0.30475812535128122</v>
      </c>
      <c r="L686" s="56">
        <v>0.14233128714489807</v>
      </c>
      <c r="M686" s="56">
        <v>0.12367699873438842</v>
      </c>
      <c r="N686" s="56">
        <v>8.8467707738265622E-2</v>
      </c>
      <c r="O686" s="56">
        <v>8.9616967394745117E-2</v>
      </c>
      <c r="P686" s="56">
        <v>2.2805017103762815E-2</v>
      </c>
      <c r="Q686" s="56">
        <v>6.9127033148033812E-2</v>
      </c>
      <c r="R686" s="56">
        <v>0.11297754235750834</v>
      </c>
      <c r="S686" s="56">
        <v>0.12007204903983038</v>
      </c>
      <c r="T686" s="56">
        <v>2.3690078037904128E-2</v>
      </c>
      <c r="U686" s="56">
        <v>3.4615569784796074E-2</v>
      </c>
      <c r="V686" s="56">
        <v>3.2173941389314509E-2</v>
      </c>
      <c r="W686" s="56">
        <v>2.0853867303003648E-2</v>
      </c>
      <c r="X686" s="56">
        <v>1.1616299119702411E-2</v>
      </c>
      <c r="Y686" s="56">
        <v>1.0330386226151678E-2</v>
      </c>
      <c r="Z686" s="56">
        <v>1.7369883779686734E-2</v>
      </c>
      <c r="AA686" s="56">
        <v>-1</v>
      </c>
      <c r="AB686" s="56">
        <v>-1</v>
      </c>
      <c r="AC686" s="56">
        <v>-1</v>
      </c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</row>
    <row r="687" spans="1:63" s="23" customFormat="1" x14ac:dyDescent="0.35">
      <c r="A687" s="23" t="s">
        <v>25</v>
      </c>
      <c r="B687" s="23" t="s">
        <v>26</v>
      </c>
      <c r="C687" s="56"/>
      <c r="D687" s="56"/>
      <c r="E687" s="56"/>
      <c r="F687" s="56"/>
      <c r="G687" s="56">
        <v>0.5643695333024692</v>
      </c>
      <c r="H687" s="56">
        <v>0.38889649159939643</v>
      </c>
      <c r="I687" s="56">
        <v>0.42686803930124539</v>
      </c>
      <c r="J687" s="56">
        <v>0.40698358262664702</v>
      </c>
      <c r="K687" s="56">
        <v>0.37709993910629014</v>
      </c>
      <c r="L687" s="56">
        <v>0.26399019433124438</v>
      </c>
      <c r="M687" s="56">
        <v>0.20322677569990177</v>
      </c>
      <c r="N687" s="56">
        <v>0.21227132434661877</v>
      </c>
      <c r="O687" s="56">
        <v>0.2001868343345965</v>
      </c>
      <c r="P687" s="56">
        <v>0.24915554790670802</v>
      </c>
      <c r="Q687" s="56">
        <v>0.19120969398233734</v>
      </c>
      <c r="R687" s="56">
        <v>0.18750421244186821</v>
      </c>
      <c r="S687" s="56">
        <v>0.15928519681236408</v>
      </c>
      <c r="T687" s="56">
        <v>0.11022044088176353</v>
      </c>
      <c r="U687" s="56">
        <v>7.0344827586206859E-2</v>
      </c>
      <c r="V687" s="56">
        <v>5.7835291446733716E-2</v>
      </c>
      <c r="W687" s="56">
        <v>5.0077073699120955E-2</v>
      </c>
      <c r="X687" s="56">
        <v>7.400722021660644E-2</v>
      </c>
      <c r="Y687" s="56">
        <v>6.0647551546391787E-2</v>
      </c>
      <c r="Z687" s="56">
        <v>5.0756518939800488E-2</v>
      </c>
      <c r="AA687" s="56">
        <v>-1</v>
      </c>
      <c r="AB687" s="56">
        <v>-1</v>
      </c>
      <c r="AC687" s="56">
        <v>-1</v>
      </c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</row>
    <row r="688" spans="1:63" s="23" customFormat="1" x14ac:dyDescent="0.35">
      <c r="A688" s="23" t="s">
        <v>27</v>
      </c>
      <c r="B688" s="23" t="s">
        <v>28</v>
      </c>
      <c r="C688" s="56"/>
      <c r="D688" s="56"/>
      <c r="E688" s="56"/>
      <c r="F688" s="56"/>
      <c r="G688" s="56">
        <v>0.32511140952081985</v>
      </c>
      <c r="H688" s="56">
        <v>0.3298561187854161</v>
      </c>
      <c r="I688" s="56">
        <v>0.23246208655905476</v>
      </c>
      <c r="J688" s="56">
        <v>0.26981895828127311</v>
      </c>
      <c r="K688" s="56">
        <v>0.2958594714165812</v>
      </c>
      <c r="L688" s="56">
        <v>0.22845759823174916</v>
      </c>
      <c r="M688" s="56">
        <v>0.20515546453357691</v>
      </c>
      <c r="N688" s="56">
        <v>9.0072756057485881E-2</v>
      </c>
      <c r="O688" s="56">
        <v>0.13891615409692992</v>
      </c>
      <c r="P688" s="56">
        <v>8.6581563436205267E-2</v>
      </c>
      <c r="Q688" s="56">
        <v>0.16468717482413853</v>
      </c>
      <c r="R688" s="56">
        <v>0.16419049558814058</v>
      </c>
      <c r="S688" s="56">
        <v>0.18005414813704235</v>
      </c>
      <c r="T688" s="56">
        <v>9.6887161638234742E-2</v>
      </c>
      <c r="U688" s="56">
        <v>0.1172655565293601</v>
      </c>
      <c r="V688" s="56">
        <v>0.10866053677932408</v>
      </c>
      <c r="W688" s="56">
        <v>6.2216624685138555E-2</v>
      </c>
      <c r="X688" s="56">
        <v>5.4256165473349327E-2</v>
      </c>
      <c r="Y688" s="56">
        <v>3.9064951364919942E-2</v>
      </c>
      <c r="Z688" s="56">
        <v>4.0459512468478565E-2</v>
      </c>
      <c r="AA688" s="56">
        <v>-1</v>
      </c>
      <c r="AB688" s="56">
        <v>-1</v>
      </c>
      <c r="AC688" s="56">
        <v>-1</v>
      </c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</row>
    <row r="689" spans="1:63" s="23" customFormat="1" x14ac:dyDescent="0.35">
      <c r="A689" s="23" t="s">
        <v>29</v>
      </c>
      <c r="B689" s="23" t="s">
        <v>30</v>
      </c>
      <c r="C689" s="56"/>
      <c r="D689" s="56"/>
      <c r="E689" s="56"/>
      <c r="F689" s="56"/>
      <c r="G689" s="56">
        <v>0.39090662875179238</v>
      </c>
      <c r="H689" s="56">
        <v>0.33412606430050884</v>
      </c>
      <c r="I689" s="56">
        <v>0.38407335401755582</v>
      </c>
      <c r="J689" s="56">
        <v>0.27098504929201161</v>
      </c>
      <c r="K689" s="56">
        <v>0.261097709166348</v>
      </c>
      <c r="L689" s="56">
        <v>0.17460378925335718</v>
      </c>
      <c r="M689" s="56">
        <v>0.12159770624127653</v>
      </c>
      <c r="N689" s="56">
        <v>0.16036168893415481</v>
      </c>
      <c r="O689" s="56">
        <v>0.12611768041307481</v>
      </c>
      <c r="P689" s="56">
        <v>0.16257838466633467</v>
      </c>
      <c r="Q689" s="56">
        <v>0.19801042520520618</v>
      </c>
      <c r="R689" s="56">
        <v>0.23562953748307858</v>
      </c>
      <c r="S689" s="56">
        <v>0.25837239443339888</v>
      </c>
      <c r="T689" s="56">
        <v>0.26575100863499324</v>
      </c>
      <c r="U689" s="56">
        <v>0.27926320977564112</v>
      </c>
      <c r="V689" s="56">
        <v>0.27522649609611904</v>
      </c>
      <c r="W689" s="56">
        <v>0.2780177079826478</v>
      </c>
      <c r="X689" s="56">
        <v>0.28424935424764053</v>
      </c>
      <c r="Y689" s="56">
        <v>0.2703238687257854</v>
      </c>
      <c r="Z689" s="56">
        <v>0.25288082398448108</v>
      </c>
      <c r="AA689" s="56">
        <v>-1</v>
      </c>
      <c r="AB689" s="56">
        <v>-1</v>
      </c>
      <c r="AC689" s="56">
        <v>-1</v>
      </c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</row>
    <row r="690" spans="1:63" s="23" customFormat="1" x14ac:dyDescent="0.35">
      <c r="A690" s="23" t="s">
        <v>31</v>
      </c>
      <c r="B690" s="23" t="s">
        <v>32</v>
      </c>
      <c r="C690" s="56"/>
      <c r="D690" s="56"/>
      <c r="E690" s="56"/>
      <c r="F690" s="56"/>
      <c r="G690" s="56">
        <v>0.3688180205997007</v>
      </c>
      <c r="H690" s="56">
        <v>0.30679855503187126</v>
      </c>
      <c r="I690" s="56">
        <v>0.34864401462216477</v>
      </c>
      <c r="J690" s="56">
        <v>0.33881385415491416</v>
      </c>
      <c r="K690" s="56">
        <v>0.26336703689284602</v>
      </c>
      <c r="L690" s="56">
        <v>0.21360218022042665</v>
      </c>
      <c r="M690" s="56">
        <v>0.20727647230521362</v>
      </c>
      <c r="N690" s="56">
        <v>0.18119378966563038</v>
      </c>
      <c r="O690" s="56">
        <v>0.18700084993431787</v>
      </c>
      <c r="P690" s="56">
        <v>0.18041279069400584</v>
      </c>
      <c r="Q690" s="56">
        <v>0.17211340932248187</v>
      </c>
      <c r="R690" s="56">
        <v>0.15120192152664469</v>
      </c>
      <c r="S690" s="56">
        <v>0.15790004228788179</v>
      </c>
      <c r="T690" s="56">
        <v>0.16199897156406728</v>
      </c>
      <c r="U690" s="56">
        <v>0.15410184618714085</v>
      </c>
      <c r="V690" s="56">
        <v>0.15991586333306196</v>
      </c>
      <c r="W690" s="56">
        <v>0.14386349896644623</v>
      </c>
      <c r="X690" s="56">
        <v>0.1119928974593698</v>
      </c>
      <c r="Y690" s="56">
        <v>0.11556890019908028</v>
      </c>
      <c r="Z690" s="56">
        <v>0.14587563141489479</v>
      </c>
      <c r="AA690" s="56">
        <v>-1</v>
      </c>
      <c r="AB690" s="56">
        <v>-1</v>
      </c>
      <c r="AC690" s="56">
        <v>-1</v>
      </c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</row>
    <row r="691" spans="1:63" s="23" customFormat="1" x14ac:dyDescent="0.35">
      <c r="A691" s="23" t="s">
        <v>33</v>
      </c>
      <c r="B691" s="23" t="s">
        <v>34</v>
      </c>
      <c r="C691" s="56"/>
      <c r="D691" s="56"/>
      <c r="E691" s="56"/>
      <c r="F691" s="56"/>
      <c r="G691" s="56">
        <v>0.38872726397776192</v>
      </c>
      <c r="H691" s="56"/>
      <c r="I691" s="56"/>
      <c r="J691" s="56"/>
      <c r="K691" s="56">
        <v>0.2338170079711912</v>
      </c>
      <c r="L691" s="56"/>
      <c r="M691" s="56"/>
      <c r="N691" s="56"/>
      <c r="O691" s="56">
        <v>0.14479979994924097</v>
      </c>
      <c r="P691" s="56"/>
      <c r="Q691" s="56"/>
      <c r="R691" s="56"/>
      <c r="S691" s="56">
        <v>3.3725989669112E-2</v>
      </c>
      <c r="T691" s="56"/>
      <c r="U691" s="56"/>
      <c r="V691" s="56"/>
      <c r="W691" s="56">
        <v>5.8471597342219184E-2</v>
      </c>
      <c r="X691" s="56"/>
      <c r="Y691" s="56"/>
      <c r="Z691" s="56">
        <v>0.11215766252034109</v>
      </c>
      <c r="AA691" s="56">
        <v>-1</v>
      </c>
      <c r="AB691" s="56" t="e">
        <v>#DIV/0!</v>
      </c>
      <c r="AC691" s="56">
        <v>-1</v>
      </c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</row>
    <row r="692" spans="1:63" s="23" customFormat="1" x14ac:dyDescent="0.35">
      <c r="A692" s="23" t="s">
        <v>35</v>
      </c>
      <c r="B692" s="23" t="s">
        <v>36</v>
      </c>
      <c r="C692" s="56"/>
      <c r="D692" s="56"/>
      <c r="E692" s="56"/>
      <c r="F692" s="56"/>
      <c r="G692" s="56">
        <v>0.48472880360289805</v>
      </c>
      <c r="H692" s="56"/>
      <c r="I692" s="56"/>
      <c r="J692" s="56"/>
      <c r="K692" s="56">
        <v>0.33298076758223871</v>
      </c>
      <c r="L692" s="56"/>
      <c r="M692" s="56"/>
      <c r="N692" s="56"/>
      <c r="O692" s="56">
        <v>0.10429944970684679</v>
      </c>
      <c r="P692" s="56"/>
      <c r="Q692" s="56"/>
      <c r="R692" s="56"/>
      <c r="S692" s="56">
        <v>0.34246424997289804</v>
      </c>
      <c r="T692" s="56"/>
      <c r="U692" s="56"/>
      <c r="V692" s="56"/>
      <c r="W692" s="56">
        <v>0.30971062046035236</v>
      </c>
      <c r="X692" s="56"/>
      <c r="Y692" s="56">
        <v>-3.2794801833861853E-2</v>
      </c>
      <c r="Z692" s="56">
        <v>3.7814801759465055E-2</v>
      </c>
      <c r="AA692" s="56">
        <v>-1</v>
      </c>
      <c r="AB692" s="56" t="e">
        <v>#DIV/0!</v>
      </c>
      <c r="AC692" s="56">
        <v>-1</v>
      </c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</row>
    <row r="693" spans="1:63" s="23" customFormat="1" x14ac:dyDescent="0.35">
      <c r="A693" s="23" t="s">
        <v>37</v>
      </c>
      <c r="B693" s="23" t="s">
        <v>38</v>
      </c>
      <c r="C693" s="56"/>
      <c r="D693" s="56"/>
      <c r="E693" s="56"/>
      <c r="F693" s="56"/>
      <c r="G693" s="56">
        <v>0.17029768387943345</v>
      </c>
      <c r="H693" s="56"/>
      <c r="I693" s="56"/>
      <c r="J693" s="56"/>
      <c r="K693" s="56">
        <v>0.36864310319696791</v>
      </c>
      <c r="L693" s="56"/>
      <c r="M693" s="56"/>
      <c r="N693" s="56"/>
      <c r="O693" s="56">
        <v>0.26042574438910404</v>
      </c>
      <c r="P693" s="56"/>
      <c r="Q693" s="56"/>
      <c r="R693" s="56"/>
      <c r="S693" s="56">
        <v>0.22074775024519711</v>
      </c>
      <c r="T693" s="56"/>
      <c r="U693" s="56"/>
      <c r="V693" s="56"/>
      <c r="W693" s="56">
        <v>0.13483979530710255</v>
      </c>
      <c r="X693" s="56"/>
      <c r="Y693" s="56">
        <v>7.7111629590647768E-2</v>
      </c>
      <c r="Z693" s="56">
        <v>2.1644936940339088E-2</v>
      </c>
      <c r="AA693" s="56">
        <v>-1</v>
      </c>
      <c r="AB693" s="56">
        <v>-1</v>
      </c>
      <c r="AC693" s="56">
        <v>-1</v>
      </c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</row>
    <row r="694" spans="1:63" s="23" customFormat="1" x14ac:dyDescent="0.35">
      <c r="A694" s="23" t="s">
        <v>39</v>
      </c>
      <c r="B694" s="23" t="s">
        <v>40</v>
      </c>
      <c r="C694" s="56"/>
      <c r="D694" s="56"/>
      <c r="E694" s="56"/>
      <c r="F694" s="56"/>
      <c r="G694" s="56">
        <v>0.41484319605479958</v>
      </c>
      <c r="H694" s="56"/>
      <c r="I694" s="56"/>
      <c r="J694" s="56"/>
      <c r="K694" s="56">
        <v>0.32531649956208541</v>
      </c>
      <c r="L694" s="56"/>
      <c r="M694" s="56"/>
      <c r="N694" s="56"/>
      <c r="O694" s="56">
        <v>6.6406127781606816E-2</v>
      </c>
      <c r="P694" s="56"/>
      <c r="Q694" s="56"/>
      <c r="R694" s="56"/>
      <c r="S694" s="56">
        <v>-0.10047276542942363</v>
      </c>
      <c r="T694" s="56"/>
      <c r="U694" s="56"/>
      <c r="V694" s="56"/>
      <c r="W694" s="56">
        <v>5.6160542965004279E-2</v>
      </c>
      <c r="X694" s="56"/>
      <c r="Y694" s="56">
        <v>4.372428247040494E-2</v>
      </c>
      <c r="Z694" s="56">
        <v>4.3500729145275363E-2</v>
      </c>
      <c r="AA694" s="56">
        <v>-1</v>
      </c>
      <c r="AB694" s="56" t="e">
        <v>#DIV/0!</v>
      </c>
      <c r="AC694" s="56">
        <v>-1</v>
      </c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</row>
    <row r="695" spans="1:63" s="23" customFormat="1" x14ac:dyDescent="0.35">
      <c r="A695" s="23" t="s">
        <v>41</v>
      </c>
      <c r="B695" s="23" t="s">
        <v>42</v>
      </c>
      <c r="C695" s="56"/>
      <c r="D695" s="56"/>
      <c r="E695" s="56"/>
      <c r="F695" s="56"/>
      <c r="G695" s="56">
        <v>3.8148139152305527E-2</v>
      </c>
      <c r="H695" s="56"/>
      <c r="I695" s="56"/>
      <c r="J695" s="56"/>
      <c r="K695" s="56">
        <v>9.8298546531652597E-2</v>
      </c>
      <c r="L695" s="56"/>
      <c r="M695" s="56"/>
      <c r="N695" s="56"/>
      <c r="O695" s="56">
        <v>2.4265122734765665E-3</v>
      </c>
      <c r="P695" s="56"/>
      <c r="Q695" s="56"/>
      <c r="R695" s="56"/>
      <c r="S695" s="56">
        <v>-0.22113293035402748</v>
      </c>
      <c r="T695" s="56"/>
      <c r="U695" s="56"/>
      <c r="V695" s="56"/>
      <c r="W695" s="56">
        <v>-6.1538236834472904E-2</v>
      </c>
      <c r="X695" s="56"/>
      <c r="Y695" s="56">
        <v>-6.4613404516805084E-2</v>
      </c>
      <c r="Z695" s="56">
        <v>-7.8007265445490082E-2</v>
      </c>
      <c r="AA695" s="56">
        <v>-1</v>
      </c>
      <c r="AB695" s="56">
        <v>-1</v>
      </c>
      <c r="AC695" s="56">
        <v>-1</v>
      </c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</row>
    <row r="696" spans="1:63" s="23" customFormat="1" x14ac:dyDescent="0.35">
      <c r="A696" s="23" t="s">
        <v>43</v>
      </c>
      <c r="B696" s="23" t="s">
        <v>44</v>
      </c>
      <c r="C696" s="56"/>
      <c r="D696" s="56"/>
      <c r="E696" s="56"/>
      <c r="F696" s="56"/>
      <c r="G696" s="56">
        <v>0.45132234151740946</v>
      </c>
      <c r="H696" s="56"/>
      <c r="I696" s="56"/>
      <c r="J696" s="56"/>
      <c r="K696" s="56">
        <v>0.12004725380154002</v>
      </c>
      <c r="L696" s="56"/>
      <c r="M696" s="56"/>
      <c r="N696" s="56"/>
      <c r="O696" s="56">
        <v>0.11282165371600161</v>
      </c>
      <c r="P696" s="56"/>
      <c r="Q696" s="56"/>
      <c r="R696" s="56"/>
      <c r="S696" s="56">
        <v>-0.2070347341719696</v>
      </c>
      <c r="T696" s="56"/>
      <c r="U696" s="56"/>
      <c r="V696" s="56"/>
      <c r="W696" s="56">
        <v>-0.22862651792831934</v>
      </c>
      <c r="X696" s="56"/>
      <c r="Y696" s="56"/>
      <c r="Z696" s="56">
        <v>1.9013687189306072E-2</v>
      </c>
      <c r="AA696" s="56">
        <v>-1</v>
      </c>
      <c r="AB696" s="56" t="e">
        <v>#DIV/0!</v>
      </c>
      <c r="AC696" s="56" t="e">
        <v>#DIV/0!</v>
      </c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</row>
    <row r="697" spans="1:63" s="23" customFormat="1" x14ac:dyDescent="0.35">
      <c r="A697" s="23" t="s">
        <v>45</v>
      </c>
      <c r="B697" s="23" t="s">
        <v>46</v>
      </c>
      <c r="C697" s="56"/>
      <c r="D697" s="56"/>
      <c r="E697" s="56"/>
      <c r="F697" s="56"/>
      <c r="G697" s="56"/>
      <c r="H697" s="56"/>
      <c r="I697" s="56"/>
      <c r="J697" s="56"/>
      <c r="K697" s="56">
        <v>0.16928587344343815</v>
      </c>
      <c r="L697" s="56"/>
      <c r="M697" s="56"/>
      <c r="N697" s="56"/>
      <c r="O697" s="56">
        <v>6.3540360026263176E-2</v>
      </c>
      <c r="P697" s="56"/>
      <c r="Q697" s="56"/>
      <c r="R697" s="56"/>
      <c r="S697" s="56">
        <v>-4.491464709313564E-2</v>
      </c>
      <c r="T697" s="56"/>
      <c r="U697" s="56"/>
      <c r="V697" s="56"/>
      <c r="W697" s="56">
        <v>-0.1038141806788625</v>
      </c>
      <c r="X697" s="56"/>
      <c r="Y697" s="56">
        <v>7.8324718902316182E-2</v>
      </c>
      <c r="Z697" s="56">
        <v>0.11278533283464132</v>
      </c>
      <c r="AA697" s="56">
        <v>-1</v>
      </c>
      <c r="AB697" s="56">
        <v>-1</v>
      </c>
      <c r="AC697" s="56">
        <v>-1</v>
      </c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</row>
    <row r="698" spans="1:63" s="23" customFormat="1" x14ac:dyDescent="0.35">
      <c r="A698" s="23" t="s">
        <v>47</v>
      </c>
      <c r="B698" s="23" t="s">
        <v>48</v>
      </c>
      <c r="C698" s="56"/>
      <c r="D698" s="56"/>
      <c r="E698" s="56"/>
      <c r="F698" s="56"/>
      <c r="G698" s="56">
        <v>0.33045950220929132</v>
      </c>
      <c r="H698" s="56"/>
      <c r="I698" s="56"/>
      <c r="J698" s="56"/>
      <c r="K698" s="56">
        <v>8.4142120012911992E-2</v>
      </c>
      <c r="L698" s="56"/>
      <c r="M698" s="56"/>
      <c r="N698" s="56"/>
      <c r="O698" s="56">
        <v>9.6916806777553877E-3</v>
      </c>
      <c r="P698" s="56"/>
      <c r="Q698" s="56"/>
      <c r="R698" s="56"/>
      <c r="S698" s="56">
        <v>-0.32587232991998805</v>
      </c>
      <c r="T698" s="56"/>
      <c r="U698" s="56"/>
      <c r="V698" s="56"/>
      <c r="W698" s="56">
        <v>-0.12376601155924749</v>
      </c>
      <c r="X698" s="56"/>
      <c r="Y698" s="56"/>
      <c r="Z698" s="56" t="e">
        <v>#DIV/0!</v>
      </c>
      <c r="AA698" s="56">
        <v>-1</v>
      </c>
      <c r="AB698" s="56" t="e">
        <v>#DIV/0!</v>
      </c>
      <c r="AC698" s="56" t="e">
        <v>#DIV/0!</v>
      </c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</row>
    <row r="699" spans="1:63" s="23" customFormat="1" x14ac:dyDescent="0.35">
      <c r="A699" s="23" t="s">
        <v>49</v>
      </c>
      <c r="B699" s="23" t="s">
        <v>50</v>
      </c>
      <c r="C699" s="56"/>
      <c r="D699" s="56"/>
      <c r="E699" s="56"/>
      <c r="F699" s="56"/>
      <c r="G699" s="56">
        <v>0.40016572156251806</v>
      </c>
      <c r="H699" s="56"/>
      <c r="I699" s="56"/>
      <c r="J699" s="56"/>
      <c r="K699" s="56">
        <v>0.14369456688523208</v>
      </c>
      <c r="L699" s="56"/>
      <c r="M699" s="56"/>
      <c r="N699" s="56"/>
      <c r="O699" s="56">
        <v>8.9815232328722017E-2</v>
      </c>
      <c r="P699" s="56"/>
      <c r="Q699" s="56"/>
      <c r="R699" s="56"/>
      <c r="S699" s="56">
        <v>8.5210132335890254E-2</v>
      </c>
      <c r="T699" s="56"/>
      <c r="U699" s="56"/>
      <c r="V699" s="56"/>
      <c r="W699" s="56">
        <v>-6.3532365347750197E-2</v>
      </c>
      <c r="X699" s="56"/>
      <c r="Y699" s="56">
        <v>0.18197798114398434</v>
      </c>
      <c r="Z699" s="56">
        <v>8.7660427402322272E-2</v>
      </c>
      <c r="AA699" s="56">
        <v>-1</v>
      </c>
      <c r="AB699" s="56" t="e">
        <v>#DIV/0!</v>
      </c>
      <c r="AC699" s="56">
        <v>-1</v>
      </c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</row>
    <row r="700" spans="1:63" s="25" customFormat="1" ht="13.15" x14ac:dyDescent="0.4">
      <c r="A700" s="10" t="s">
        <v>85</v>
      </c>
      <c r="B700" s="25" t="s">
        <v>51</v>
      </c>
      <c r="C700" s="57"/>
      <c r="D700" s="57"/>
      <c r="E700" s="57"/>
      <c r="F700" s="57"/>
      <c r="G700" s="57">
        <v>0.29739746801624567</v>
      </c>
      <c r="H700" s="57">
        <v>0.19658128190269508</v>
      </c>
      <c r="I700" s="57">
        <v>0.18446274696258214</v>
      </c>
      <c r="J700" s="57">
        <v>0.17167823890674883</v>
      </c>
      <c r="K700" s="57">
        <v>0.17106119095915373</v>
      </c>
      <c r="L700" s="57">
        <v>0.1236362144862122</v>
      </c>
      <c r="M700" s="57">
        <v>0.13375142228140446</v>
      </c>
      <c r="N700" s="57">
        <v>0.12789888016372353</v>
      </c>
      <c r="O700" s="57">
        <v>0.12650479018180794</v>
      </c>
      <c r="P700" s="57">
        <v>0.1227243684487298</v>
      </c>
      <c r="Q700" s="57">
        <v>0.10989640926302169</v>
      </c>
      <c r="R700" s="57">
        <v>0.10151414207588338</v>
      </c>
      <c r="S700" s="57">
        <v>8.4065464565614922E-2</v>
      </c>
      <c r="T700" s="57">
        <v>3.0934239109610351E-2</v>
      </c>
      <c r="U700" s="57">
        <v>2.0132363918959673E-2</v>
      </c>
      <c r="V700" s="57">
        <v>1.6758716078738134E-2</v>
      </c>
      <c r="W700" s="57">
        <v>1.230427565136627E-2</v>
      </c>
      <c r="X700" s="57">
        <v>2.0509591505371683E-2</v>
      </c>
      <c r="Y700" s="57">
        <v>1.5568678331561614E-2</v>
      </c>
      <c r="Z700" s="57">
        <v>1.2839368297903553E-2</v>
      </c>
      <c r="AA700" s="57">
        <v>-1</v>
      </c>
      <c r="AB700" s="57">
        <v>-1</v>
      </c>
      <c r="AC700" s="57">
        <v>-1</v>
      </c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</row>
    <row r="701" spans="1:63" s="23" customFormat="1" x14ac:dyDescent="0.35">
      <c r="B701" s="27" t="s">
        <v>52</v>
      </c>
      <c r="C701" s="58"/>
      <c r="D701" s="58"/>
      <c r="E701" s="58"/>
      <c r="F701" s="58"/>
      <c r="G701" s="58">
        <v>0.25631952687958037</v>
      </c>
      <c r="H701" s="58">
        <v>0.14464102510416454</v>
      </c>
      <c r="I701" s="58">
        <v>0.14034580185232892</v>
      </c>
      <c r="J701" s="58">
        <v>0.13660978849494221</v>
      </c>
      <c r="K701" s="58">
        <v>0.14396399740187427</v>
      </c>
      <c r="L701" s="58">
        <v>0.11114850775207974</v>
      </c>
      <c r="M701" s="58">
        <v>0.1274264900588673</v>
      </c>
      <c r="N701" s="58">
        <v>0.11933906668264815</v>
      </c>
      <c r="O701" s="58">
        <v>0.11302979315229345</v>
      </c>
      <c r="P701" s="58">
        <v>0.10885397460886059</v>
      </c>
      <c r="Q701" s="58">
        <v>9.7713203568079221E-2</v>
      </c>
      <c r="R701" s="58">
        <v>8.8760861563172755E-2</v>
      </c>
      <c r="S701" s="58">
        <v>7.4792726290278333E-2</v>
      </c>
      <c r="T701" s="58">
        <v>1.3809792452269987E-2</v>
      </c>
      <c r="U701" s="58">
        <v>4.488766860930582E-3</v>
      </c>
      <c r="V701" s="58">
        <v>1.8635672098228362E-3</v>
      </c>
      <c r="W701" s="58">
        <v>6.7142951643850424E-4</v>
      </c>
      <c r="X701" s="58">
        <v>3.836680422093508E-3</v>
      </c>
      <c r="Y701" s="58">
        <v>4.7502364691249799E-3</v>
      </c>
      <c r="Z701" s="58">
        <v>1.1197418151474015E-3</v>
      </c>
      <c r="AA701" s="58">
        <v>-1</v>
      </c>
      <c r="AB701" s="58">
        <v>-1</v>
      </c>
      <c r="AC701" s="58">
        <v>-1</v>
      </c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  <c r="BF701" s="28"/>
      <c r="BG701" s="28"/>
      <c r="BH701" s="28"/>
      <c r="BI701" s="28"/>
      <c r="BJ701" s="28"/>
      <c r="BK701" s="28"/>
    </row>
    <row r="702" spans="1:63" s="23" customFormat="1" x14ac:dyDescent="0.35">
      <c r="B702" s="27" t="s">
        <v>53</v>
      </c>
      <c r="C702" s="58"/>
      <c r="D702" s="58"/>
      <c r="E702" s="58"/>
      <c r="F702" s="58"/>
      <c r="G702" s="58">
        <v>0.46572235585118205</v>
      </c>
      <c r="H702" s="58">
        <v>0.40982144107889673</v>
      </c>
      <c r="I702" s="58">
        <v>0.35001628816467378</v>
      </c>
      <c r="J702" s="58">
        <v>0.29454828849549775</v>
      </c>
      <c r="K702" s="58">
        <v>0.25988319280746852</v>
      </c>
      <c r="L702" s="58">
        <v>0.15949052663841812</v>
      </c>
      <c r="M702" s="58">
        <v>0.150230121582829</v>
      </c>
      <c r="N702" s="58">
        <v>0.15685628316095745</v>
      </c>
      <c r="O702" s="58">
        <v>0.16898327207481323</v>
      </c>
      <c r="P702" s="58">
        <v>0.17000636648535639</v>
      </c>
      <c r="Q702" s="58">
        <v>0.14431605850389806</v>
      </c>
      <c r="R702" s="58">
        <v>0.13642204429045424</v>
      </c>
      <c r="S702" s="58">
        <v>0.10452655083964912</v>
      </c>
      <c r="T702" s="58">
        <v>7.5933968809100749E-2</v>
      </c>
      <c r="U702" s="58">
        <v>5.7169133172549014E-2</v>
      </c>
      <c r="V702" s="58">
        <v>5.1058750161418809E-2</v>
      </c>
      <c r="W702" s="58">
        <v>3.8058304962460321E-2</v>
      </c>
      <c r="X702" s="58">
        <v>6.2024679144621286E-2</v>
      </c>
      <c r="Y702" s="58">
        <v>3.9266597427498606E-2</v>
      </c>
      <c r="Z702" s="58">
        <v>3.826698790559413E-2</v>
      </c>
      <c r="AA702" s="58">
        <v>-1</v>
      </c>
      <c r="AB702" s="58">
        <v>-1</v>
      </c>
      <c r="AC702" s="58">
        <v>-1</v>
      </c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  <c r="BJ702" s="28"/>
      <c r="BK702" s="28"/>
    </row>
    <row r="703" spans="1:63" s="23" customFormat="1" x14ac:dyDescent="0.35">
      <c r="B703" s="27" t="s">
        <v>54</v>
      </c>
      <c r="C703" s="58"/>
      <c r="D703" s="58"/>
      <c r="E703" s="58"/>
      <c r="F703" s="58"/>
      <c r="G703" s="58">
        <v>0.34704993857245836</v>
      </c>
      <c r="H703" s="58">
        <v>0.32619908061143477</v>
      </c>
      <c r="I703" s="58">
        <v>0.28259595799625981</v>
      </c>
      <c r="J703" s="58">
        <v>0.28356165530691402</v>
      </c>
      <c r="K703" s="58">
        <v>0.28201162066459107</v>
      </c>
      <c r="L703" s="58">
        <v>0.21563815582237145</v>
      </c>
      <c r="M703" s="58">
        <v>0.1889490425892284</v>
      </c>
      <c r="N703" s="58">
        <v>0.12120327166736145</v>
      </c>
      <c r="O703" s="58">
        <v>0.14621639264036768</v>
      </c>
      <c r="P703" s="58">
        <v>0.11800773970822531</v>
      </c>
      <c r="Q703" s="58">
        <v>0.17245727881064532</v>
      </c>
      <c r="R703" s="58">
        <v>0.17452607276387</v>
      </c>
      <c r="S703" s="58">
        <v>0.19076953391157292</v>
      </c>
      <c r="T703" s="58">
        <v>0.14142182408246784</v>
      </c>
      <c r="U703" s="58">
        <v>0.15584951546448722</v>
      </c>
      <c r="V703" s="58">
        <v>0.15170782604830912</v>
      </c>
      <c r="W703" s="58">
        <v>0.12399345412729068</v>
      </c>
      <c r="X703" s="58">
        <v>0.11359765524494336</v>
      </c>
      <c r="Y703" s="58">
        <v>0.10373072120927218</v>
      </c>
      <c r="Z703" s="58">
        <v>0.10838418265460281</v>
      </c>
      <c r="AA703" s="58">
        <v>-1</v>
      </c>
      <c r="AB703" s="58">
        <v>-1</v>
      </c>
      <c r="AC703" s="58">
        <v>-1</v>
      </c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  <c r="BJ703" s="28"/>
      <c r="BK703" s="28"/>
    </row>
    <row r="704" spans="1:63" s="23" customFormat="1" x14ac:dyDescent="0.35">
      <c r="A704" s="29"/>
      <c r="B704" s="30" t="s">
        <v>55</v>
      </c>
      <c r="C704" s="59"/>
      <c r="D704" s="59"/>
      <c r="E704" s="59"/>
      <c r="F704" s="59"/>
      <c r="G704" s="59"/>
      <c r="H704" s="59"/>
      <c r="I704" s="59"/>
      <c r="J704" s="59"/>
      <c r="K704" s="59">
        <v>0.12125940547206793</v>
      </c>
      <c r="L704" s="59"/>
      <c r="M704" s="59"/>
      <c r="N704" s="59"/>
      <c r="O704" s="59">
        <v>5.3851516401487887E-2</v>
      </c>
      <c r="P704" s="59"/>
      <c r="Q704" s="59"/>
      <c r="R704" s="59"/>
      <c r="S704" s="59">
        <v>-0.14382799590865059</v>
      </c>
      <c r="T704" s="59"/>
      <c r="U704" s="59"/>
      <c r="V704" s="59"/>
      <c r="W704" s="59">
        <v>-0.25800014353927059</v>
      </c>
      <c r="X704" s="59"/>
      <c r="Y704" s="59"/>
      <c r="Z704" s="59" t="e">
        <v>#DIV/0!</v>
      </c>
      <c r="AA704" s="59">
        <v>-1</v>
      </c>
      <c r="AB704" s="59" t="e">
        <v>#DIV/0!</v>
      </c>
      <c r="AC704" s="59" t="e">
        <v>#DIV/0!</v>
      </c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</row>
    <row r="706" spans="1:63" x14ac:dyDescent="0.35">
      <c r="A706" s="3" t="s">
        <v>194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</row>
    <row r="707" spans="1:63" s="23" customFormat="1" x14ac:dyDescent="0.35">
      <c r="A707" s="23" t="s">
        <v>1</v>
      </c>
      <c r="B707" s="23" t="s">
        <v>2</v>
      </c>
      <c r="C707" s="56"/>
      <c r="D707" s="56"/>
      <c r="E707" s="56"/>
      <c r="F707" s="56"/>
      <c r="G707" s="56">
        <v>0.25550368920343325</v>
      </c>
      <c r="H707" s="56">
        <v>0.1399806820714764</v>
      </c>
      <c r="I707" s="56">
        <v>0.1247182295231577</v>
      </c>
      <c r="J707" s="56">
        <v>0.13253607191208583</v>
      </c>
      <c r="K707" s="56">
        <v>0.14510302477871861</v>
      </c>
      <c r="L707" s="56">
        <v>0.12124421560320675</v>
      </c>
      <c r="M707" s="56">
        <v>0.12362768883731867</v>
      </c>
      <c r="N707" s="56">
        <v>0.10801729569061602</v>
      </c>
      <c r="O707" s="56">
        <v>0.10169633542948842</v>
      </c>
      <c r="P707" s="56">
        <v>6.7545376600351759E-2</v>
      </c>
      <c r="Q707" s="56">
        <v>7.1520902388122254E-2</v>
      </c>
      <c r="R707" s="56">
        <v>7.3304790276569554E-2</v>
      </c>
      <c r="S707" s="56">
        <v>5.0656931530812077E-2</v>
      </c>
      <c r="T707" s="56">
        <v>1.3558214562829241E-2</v>
      </c>
      <c r="U707" s="56">
        <v>7.0426806666621378E-3</v>
      </c>
      <c r="V707" s="56">
        <v>6.5020035770075868E-3</v>
      </c>
      <c r="W707" s="56">
        <v>5.1902738466660381E-3</v>
      </c>
      <c r="X707" s="56">
        <v>6.0034650872315964E-3</v>
      </c>
      <c r="Y707" s="56">
        <v>8.2314992036192081E-3</v>
      </c>
      <c r="Z707" s="56">
        <v>5.2948612404459805E-3</v>
      </c>
      <c r="AA707" s="56">
        <v>-1</v>
      </c>
      <c r="AB707" s="56">
        <v>-1</v>
      </c>
      <c r="AC707" s="56">
        <v>-1</v>
      </c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</row>
    <row r="708" spans="1:63" s="23" customFormat="1" x14ac:dyDescent="0.35">
      <c r="A708" s="23" t="s">
        <v>3</v>
      </c>
      <c r="B708" s="23" t="s">
        <v>4</v>
      </c>
      <c r="C708" s="56"/>
      <c r="D708" s="56"/>
      <c r="E708" s="56"/>
      <c r="F708" s="56"/>
      <c r="G708" s="56">
        <v>0.25481556087120727</v>
      </c>
      <c r="H708" s="56">
        <v>9.2647089958291851E-2</v>
      </c>
      <c r="I708" s="56">
        <v>0.1456757716265209</v>
      </c>
      <c r="J708" s="56">
        <v>0.13872865588655747</v>
      </c>
      <c r="K708" s="56">
        <v>0.14260589356641629</v>
      </c>
      <c r="L708" s="56">
        <v>0.15702687515743374</v>
      </c>
      <c r="M708" s="56">
        <v>0.12648599921122328</v>
      </c>
      <c r="N708" s="56">
        <v>0.11574637740586291</v>
      </c>
      <c r="O708" s="56">
        <v>0.11115587648887915</v>
      </c>
      <c r="P708" s="56">
        <v>0.10398070771858725</v>
      </c>
      <c r="Q708" s="56">
        <v>9.1744189923643749E-2</v>
      </c>
      <c r="R708" s="56">
        <v>7.8126501834711926E-2</v>
      </c>
      <c r="S708" s="56">
        <v>6.1011890927008761E-2</v>
      </c>
      <c r="T708" s="56">
        <v>1.8309517308334078E-2</v>
      </c>
      <c r="U708" s="56">
        <v>9.7274184927846896E-3</v>
      </c>
      <c r="V708" s="56">
        <v>7.2947531268845456E-3</v>
      </c>
      <c r="W708" s="56">
        <v>2.7995986803770467E-3</v>
      </c>
      <c r="X708" s="56">
        <v>1.1649212709857082E-2</v>
      </c>
      <c r="Y708" s="56">
        <v>1.254499258945585E-2</v>
      </c>
      <c r="Z708" s="56">
        <v>1.350507090943176E-2</v>
      </c>
      <c r="AA708" s="56">
        <v>-1</v>
      </c>
      <c r="AB708" s="56">
        <v>-1</v>
      </c>
      <c r="AC708" s="56">
        <v>-1</v>
      </c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</row>
    <row r="709" spans="1:63" s="23" customFormat="1" x14ac:dyDescent="0.35">
      <c r="A709" s="23" t="s">
        <v>5</v>
      </c>
      <c r="B709" s="23" t="s">
        <v>6</v>
      </c>
      <c r="C709" s="56"/>
      <c r="D709" s="56"/>
      <c r="E709" s="56"/>
      <c r="F709" s="56"/>
      <c r="G709" s="56">
        <v>0.28500532099845111</v>
      </c>
      <c r="H709" s="56">
        <v>0.27549672761423993</v>
      </c>
      <c r="I709" s="56">
        <v>0.20760659278033566</v>
      </c>
      <c r="J709" s="56">
        <v>0.19190084940858942</v>
      </c>
      <c r="K709" s="56">
        <v>0.19002755092000401</v>
      </c>
      <c r="L709" s="56">
        <v>8.2627703635526961E-2</v>
      </c>
      <c r="M709" s="56">
        <v>0.14731377760115238</v>
      </c>
      <c r="N709" s="56">
        <v>0.14920700994879899</v>
      </c>
      <c r="O709" s="56">
        <v>0.14524808621176732</v>
      </c>
      <c r="P709" s="56">
        <v>0.13753161463093244</v>
      </c>
      <c r="Q709" s="56">
        <v>0.12646129199861456</v>
      </c>
      <c r="R709" s="56">
        <v>0.10481247781391945</v>
      </c>
      <c r="S709" s="56">
        <v>8.0012754871819469E-2</v>
      </c>
      <c r="T709" s="56">
        <v>1.4891072829864349E-2</v>
      </c>
      <c r="U709" s="56">
        <v>4.7757694562156061E-3</v>
      </c>
      <c r="V709" s="56">
        <v>5.6719451821252154E-3</v>
      </c>
      <c r="W709" s="56">
        <v>7.0413904517854231E-3</v>
      </c>
      <c r="X709" s="56">
        <v>4.5840313702387725E-3</v>
      </c>
      <c r="Y709" s="56">
        <v>4.6574346811523171E-3</v>
      </c>
      <c r="Z709" s="56">
        <v>5.2487448653582014E-3</v>
      </c>
      <c r="AA709" s="56">
        <v>-1</v>
      </c>
      <c r="AB709" s="56">
        <v>-1</v>
      </c>
      <c r="AC709" s="56">
        <v>-1</v>
      </c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</row>
    <row r="710" spans="1:63" s="23" customFormat="1" x14ac:dyDescent="0.35">
      <c r="A710" s="23" t="s">
        <v>7</v>
      </c>
      <c r="B710" s="23" t="s">
        <v>8</v>
      </c>
      <c r="C710" s="56"/>
      <c r="D710" s="56"/>
      <c r="E710" s="56"/>
      <c r="F710" s="56"/>
      <c r="G710" s="56">
        <v>0.18805553782899231</v>
      </c>
      <c r="H710" s="56">
        <v>9.8171950871179581E-2</v>
      </c>
      <c r="I710" s="56">
        <v>6.9425234910812206E-2</v>
      </c>
      <c r="J710" s="56">
        <v>0.10006516330318704</v>
      </c>
      <c r="K710" s="56">
        <v>0.11837874753489519</v>
      </c>
      <c r="L710" s="56">
        <v>8.2503186204385237E-2</v>
      </c>
      <c r="M710" s="56">
        <v>0.12226340630916499</v>
      </c>
      <c r="N710" s="56">
        <v>0.12471840529891676</v>
      </c>
      <c r="O710" s="56">
        <v>0.12346822554306813</v>
      </c>
      <c r="P710" s="56">
        <v>0.13407337994665891</v>
      </c>
      <c r="Q710" s="56">
        <v>0.10973958085824265</v>
      </c>
      <c r="R710" s="56">
        <v>9.163308462674058E-2</v>
      </c>
      <c r="S710" s="56">
        <v>8.2184669691769408E-2</v>
      </c>
      <c r="T710" s="56">
        <v>1.2076527045064456E-2</v>
      </c>
      <c r="U710" s="56">
        <v>1.68827414917192E-2</v>
      </c>
      <c r="V710" s="56">
        <v>7.8656120703519683E-3</v>
      </c>
      <c r="W710" s="56">
        <v>1.2522714703326221E-2</v>
      </c>
      <c r="X710" s="56">
        <v>1.8087043898762811E-2</v>
      </c>
      <c r="Y710" s="56">
        <v>0.12972438043501144</v>
      </c>
      <c r="Z710" s="56">
        <v>9.9250039891495057E-2</v>
      </c>
      <c r="AA710" s="56">
        <v>-1</v>
      </c>
      <c r="AB710" s="56">
        <v>-1</v>
      </c>
      <c r="AC710" s="56">
        <v>-1</v>
      </c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</row>
    <row r="711" spans="1:63" s="23" customFormat="1" x14ac:dyDescent="0.35">
      <c r="A711" s="23" t="s">
        <v>9</v>
      </c>
      <c r="B711" s="23" t="s">
        <v>10</v>
      </c>
      <c r="C711" s="56"/>
      <c r="D711" s="56"/>
      <c r="E711" s="56"/>
      <c r="F711" s="56"/>
      <c r="G711" s="56">
        <v>0.29727866843663842</v>
      </c>
      <c r="H711" s="56">
        <v>0.19510179550747497</v>
      </c>
      <c r="I711" s="56">
        <v>0.177404718693285</v>
      </c>
      <c r="J711" s="56">
        <v>0.15817360137135728</v>
      </c>
      <c r="K711" s="56">
        <v>0.15063856583426816</v>
      </c>
      <c r="L711" s="56">
        <v>0.11579079708322859</v>
      </c>
      <c r="M711" s="56">
        <v>0.12132305716120739</v>
      </c>
      <c r="N711" s="56">
        <v>9.5263724434876185E-2</v>
      </c>
      <c r="O711" s="56">
        <v>6.8220686824463028E-2</v>
      </c>
      <c r="P711" s="56">
        <v>5.6788732394366104E-2</v>
      </c>
      <c r="Q711" s="56">
        <v>5.6618363021937013E-2</v>
      </c>
      <c r="R711" s="56">
        <v>5.8435708435708333E-2</v>
      </c>
      <c r="S711" s="56">
        <v>5.7219705095979956E-2</v>
      </c>
      <c r="T711" s="56">
        <v>1.5726623307388943E-2</v>
      </c>
      <c r="U711" s="56">
        <v>1.6560509554140124E-2</v>
      </c>
      <c r="V711" s="56">
        <v>1.1819553526521531E-2</v>
      </c>
      <c r="W711" s="56">
        <v>1.2054213674566494E-2</v>
      </c>
      <c r="X711" s="56">
        <v>9.342360783078707E-3</v>
      </c>
      <c r="Y711" s="56">
        <v>1.1118221084626567E-2</v>
      </c>
      <c r="Z711" s="56">
        <v>1.1700602236879742E-2</v>
      </c>
      <c r="AA711" s="56">
        <v>-1</v>
      </c>
      <c r="AB711" s="56">
        <v>-1</v>
      </c>
      <c r="AC711" s="56">
        <v>-1</v>
      </c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</row>
    <row r="712" spans="1:63" s="23" customFormat="1" x14ac:dyDescent="0.35">
      <c r="A712" s="23" t="s">
        <v>11</v>
      </c>
      <c r="B712" s="23" t="s">
        <v>12</v>
      </c>
      <c r="C712" s="56"/>
      <c r="D712" s="56"/>
      <c r="E712" s="56"/>
      <c r="F712" s="56"/>
      <c r="G712" s="56">
        <v>0.40195583841049332</v>
      </c>
      <c r="H712" s="56">
        <v>0.32145289443813851</v>
      </c>
      <c r="I712" s="56">
        <v>0.25677419354838715</v>
      </c>
      <c r="J712" s="56">
        <v>0.22548259828096384</v>
      </c>
      <c r="K712" s="56">
        <v>0.25313477454535382</v>
      </c>
      <c r="L712" s="56">
        <v>0.11819275038653143</v>
      </c>
      <c r="M712" s="56">
        <v>0.12363107460643397</v>
      </c>
      <c r="N712" s="56">
        <v>0.13515766477909685</v>
      </c>
      <c r="O712" s="56">
        <v>0.14291394239264887</v>
      </c>
      <c r="P712" s="56">
        <v>0.14971577815332626</v>
      </c>
      <c r="Q712" s="56">
        <v>0.16192035330845966</v>
      </c>
      <c r="R712" s="56">
        <v>0.16277126433871003</v>
      </c>
      <c r="S712" s="56">
        <v>8.3239921147230556E-2</v>
      </c>
      <c r="T712" s="56">
        <v>0.15607670207790481</v>
      </c>
      <c r="U712" s="56">
        <v>8.6831154362855933E-2</v>
      </c>
      <c r="V712" s="56">
        <v>6.2436028659160758E-2</v>
      </c>
      <c r="W712" s="56">
        <v>3.5129975557101734E-2</v>
      </c>
      <c r="X712" s="56">
        <v>6.4497485985089309E-2</v>
      </c>
      <c r="Y712" s="56">
        <v>6.5211492658807879E-2</v>
      </c>
      <c r="Z712" s="56">
        <v>7.2930758824252928E-2</v>
      </c>
      <c r="AA712" s="56">
        <v>-1</v>
      </c>
      <c r="AB712" s="56">
        <v>-1</v>
      </c>
      <c r="AC712" s="56">
        <v>-1</v>
      </c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</row>
    <row r="713" spans="1:63" s="23" customFormat="1" x14ac:dyDescent="0.35">
      <c r="A713" s="23" t="s">
        <v>13</v>
      </c>
      <c r="B713" s="23" t="s">
        <v>14</v>
      </c>
      <c r="C713" s="56"/>
      <c r="D713" s="56"/>
      <c r="E713" s="56"/>
      <c r="F713" s="56"/>
      <c r="G713" s="56">
        <v>0.38208398569775714</v>
      </c>
      <c r="H713" s="56">
        <v>0.592558787234295</v>
      </c>
      <c r="I713" s="56">
        <v>0.40262814234410715</v>
      </c>
      <c r="J713" s="56">
        <v>0.40626493230687544</v>
      </c>
      <c r="K713" s="56">
        <v>0.36449583935617458</v>
      </c>
      <c r="L713" s="56">
        <v>0.32828646959865426</v>
      </c>
      <c r="M713" s="56">
        <v>0.26761710794297344</v>
      </c>
      <c r="N713" s="56">
        <v>0.25816438252727747</v>
      </c>
      <c r="O713" s="56">
        <v>0.188507458413262</v>
      </c>
      <c r="P713" s="56">
        <v>0.21639225619685187</v>
      </c>
      <c r="Q713" s="56">
        <v>0.17930591259640094</v>
      </c>
      <c r="R713" s="56">
        <v>0.15732933233308333</v>
      </c>
      <c r="S713" s="56">
        <v>0.1449977114499772</v>
      </c>
      <c r="T713" s="56">
        <v>0.10813624869849781</v>
      </c>
      <c r="U713" s="56">
        <v>8.9295445698715392E-2</v>
      </c>
      <c r="V713" s="56">
        <v>7.6332711055797642E-2</v>
      </c>
      <c r="W713" s="56">
        <v>6.5642751946139333E-2</v>
      </c>
      <c r="X713" s="56">
        <v>6.0469798657718066E-2</v>
      </c>
      <c r="Y713" s="56">
        <v>5.810463121783882E-2</v>
      </c>
      <c r="Z713" s="56">
        <v>6.5980921179418006E-2</v>
      </c>
      <c r="AA713" s="56">
        <v>-1</v>
      </c>
      <c r="AB713" s="56">
        <v>-1</v>
      </c>
      <c r="AC713" s="56">
        <v>-1</v>
      </c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</row>
    <row r="714" spans="1:63" s="23" customFormat="1" x14ac:dyDescent="0.35">
      <c r="A714" s="23" t="s">
        <v>15</v>
      </c>
      <c r="B714" s="23" t="s">
        <v>16</v>
      </c>
      <c r="C714" s="56"/>
      <c r="D714" s="56"/>
      <c r="E714" s="56"/>
      <c r="F714" s="56"/>
      <c r="G714" s="56">
        <v>0.60803934871099052</v>
      </c>
      <c r="H714" s="56">
        <v>0.49042145593869724</v>
      </c>
      <c r="I714" s="56">
        <v>0.3807626636311896</v>
      </c>
      <c r="J714" s="56">
        <v>0.3596759259259259</v>
      </c>
      <c r="K714" s="56">
        <v>0.34683401891502297</v>
      </c>
      <c r="L714" s="56">
        <v>0.20876178234790066</v>
      </c>
      <c r="M714" s="56">
        <v>0.21053173948887061</v>
      </c>
      <c r="N714" s="56">
        <v>0.1613946678470497</v>
      </c>
      <c r="O714" s="56">
        <v>0.12984233058368999</v>
      </c>
      <c r="P714" s="56">
        <v>0.14568010633584394</v>
      </c>
      <c r="Q714" s="56">
        <v>0.11053886098578358</v>
      </c>
      <c r="R714" s="56">
        <v>9.7364331994488351E-2</v>
      </c>
      <c r="S714" s="56">
        <v>5.2793308996811561E-2</v>
      </c>
      <c r="T714" s="56">
        <v>4.9346430505066152E-2</v>
      </c>
      <c r="U714" s="56">
        <v>4.5264650645816529E-2</v>
      </c>
      <c r="V714" s="56">
        <v>4.3628105797488548E-2</v>
      </c>
      <c r="W714" s="56">
        <v>3.1931002699321809E-2</v>
      </c>
      <c r="X714" s="56">
        <v>2.8156556349966833E-2</v>
      </c>
      <c r="Y714" s="56">
        <v>1.576708712232322E-2</v>
      </c>
      <c r="Z714" s="56">
        <v>2.1145329339784524E-2</v>
      </c>
      <c r="AA714" s="56">
        <v>-1</v>
      </c>
      <c r="AB714" s="56">
        <v>-1</v>
      </c>
      <c r="AC714" s="56">
        <v>-1</v>
      </c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</row>
    <row r="715" spans="1:63" s="23" customFormat="1" x14ac:dyDescent="0.35">
      <c r="A715" s="23" t="s">
        <v>17</v>
      </c>
      <c r="B715" s="23" t="s">
        <v>18</v>
      </c>
      <c r="C715" s="56"/>
      <c r="D715" s="56"/>
      <c r="E715" s="56"/>
      <c r="F715" s="56"/>
      <c r="G715" s="56">
        <v>0.42633617962263193</v>
      </c>
      <c r="H715" s="56">
        <v>0.30590709216327672</v>
      </c>
      <c r="I715" s="56">
        <v>0.33732310294564494</v>
      </c>
      <c r="J715" s="56">
        <v>0.31398514234124031</v>
      </c>
      <c r="K715" s="56">
        <v>0.25428110109730118</v>
      </c>
      <c r="L715" s="56">
        <v>0.12845957136942632</v>
      </c>
      <c r="M715" s="56">
        <v>0.12951877009758062</v>
      </c>
      <c r="N715" s="56">
        <v>0.14352665816510268</v>
      </c>
      <c r="O715" s="56">
        <v>0.20078109061234017</v>
      </c>
      <c r="P715" s="56">
        <v>0.20746285331247916</v>
      </c>
      <c r="Q715" s="56">
        <v>0.17254640549687217</v>
      </c>
      <c r="R715" s="56">
        <v>0.1719989335466241</v>
      </c>
      <c r="S715" s="56">
        <v>0.14951456310679601</v>
      </c>
      <c r="T715" s="56">
        <v>4.6354552183567765E-2</v>
      </c>
      <c r="U715" s="56">
        <v>5.5057506450343352E-2</v>
      </c>
      <c r="V715" s="56">
        <v>6.5629709670998349E-2</v>
      </c>
      <c r="W715" s="56">
        <v>7.6794763513513553E-2</v>
      </c>
      <c r="X715" s="56">
        <v>0.24104695375364749</v>
      </c>
      <c r="Y715" s="56">
        <v>0.12078255823592809</v>
      </c>
      <c r="Z715" s="56">
        <v>9.774516344229478E-2</v>
      </c>
      <c r="AA715" s="56">
        <v>-1</v>
      </c>
      <c r="AB715" s="56">
        <v>-1</v>
      </c>
      <c r="AC715" s="56">
        <v>-1</v>
      </c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</row>
    <row r="716" spans="1:63" s="23" customFormat="1" x14ac:dyDescent="0.35">
      <c r="A716" s="23" t="s">
        <v>19</v>
      </c>
      <c r="B716" s="23" t="s">
        <v>20</v>
      </c>
      <c r="C716" s="56"/>
      <c r="D716" s="56"/>
      <c r="E716" s="56"/>
      <c r="F716" s="56"/>
      <c r="G716" s="56">
        <v>0.4162266403416135</v>
      </c>
      <c r="H716" s="56">
        <v>0.31628471695249649</v>
      </c>
      <c r="I716" s="56">
        <v>0.28232829175669472</v>
      </c>
      <c r="J716" s="56">
        <v>0.1372419488026424</v>
      </c>
      <c r="K716" s="56">
        <v>1.7539878096226147E-2</v>
      </c>
      <c r="L716" s="56">
        <v>7.5982935547100228E-2</v>
      </c>
      <c r="M716" s="56">
        <v>5.4020934388562702E-2</v>
      </c>
      <c r="N716" s="56">
        <v>0.13414899796688928</v>
      </c>
      <c r="O716" s="56">
        <v>0.26547713876055434</v>
      </c>
      <c r="P716" s="56">
        <v>0.1713459065580798</v>
      </c>
      <c r="Q716" s="56">
        <v>8.6324662113064887E-2</v>
      </c>
      <c r="R716" s="56">
        <v>5.1666186497647093E-2</v>
      </c>
      <c r="S716" s="56">
        <v>4.3734421028778669E-2</v>
      </c>
      <c r="T716" s="56">
        <v>1.5186167779709159E-2</v>
      </c>
      <c r="U716" s="56">
        <v>2.4258639910813784E-2</v>
      </c>
      <c r="V716" s="56">
        <v>1.7684838523118085E-2</v>
      </c>
      <c r="W716" s="56">
        <v>6.8992135861436488E-3</v>
      </c>
      <c r="X716" s="56">
        <v>9.5521312066324526E-3</v>
      </c>
      <c r="Y716" s="56">
        <v>3.0824154294919248E-2</v>
      </c>
      <c r="Z716" s="56">
        <v>3.5562600945145739E-2</v>
      </c>
      <c r="AA716" s="56">
        <v>-1</v>
      </c>
      <c r="AB716" s="56">
        <v>-1</v>
      </c>
      <c r="AC716" s="56">
        <v>-1</v>
      </c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</row>
    <row r="717" spans="1:63" s="23" customFormat="1" x14ac:dyDescent="0.35">
      <c r="A717" s="23" t="s">
        <v>21</v>
      </c>
      <c r="B717" s="23" t="s">
        <v>22</v>
      </c>
      <c r="C717" s="56"/>
      <c r="D717" s="56"/>
      <c r="E717" s="56"/>
      <c r="F717" s="56"/>
      <c r="G717" s="56">
        <v>0.65353202576268954</v>
      </c>
      <c r="H717" s="56">
        <v>0.45511924698994544</v>
      </c>
      <c r="I717" s="56">
        <v>0.45180320329958534</v>
      </c>
      <c r="J717" s="56">
        <v>0.33581280082819065</v>
      </c>
      <c r="K717" s="56">
        <v>0.30030236299709046</v>
      </c>
      <c r="L717" s="56">
        <v>2.6752789168659197E-2</v>
      </c>
      <c r="M717" s="56">
        <v>9.628500440493748E-2</v>
      </c>
      <c r="N717" s="56">
        <v>0.13048816191575208</v>
      </c>
      <c r="O717" s="56">
        <v>0.1273220347011792</v>
      </c>
      <c r="P717" s="56">
        <v>0.4081916968514907</v>
      </c>
      <c r="Q717" s="56">
        <v>0.33740539105032541</v>
      </c>
      <c r="R717" s="56">
        <v>0.34182626538987693</v>
      </c>
      <c r="S717" s="56">
        <v>0.30011161447048784</v>
      </c>
      <c r="T717" s="56">
        <v>0.11377127028096568</v>
      </c>
      <c r="U717" s="56">
        <v>0.15021842732327251</v>
      </c>
      <c r="V717" s="56">
        <v>0.13036829361539448</v>
      </c>
      <c r="W717" s="56">
        <v>0.10418139581860419</v>
      </c>
      <c r="X717" s="56">
        <v>8.1186711671700218E-2</v>
      </c>
      <c r="Y717" s="56">
        <v>6.1027190332326287E-2</v>
      </c>
      <c r="Z717" s="56">
        <v>5.5186020293122917E-2</v>
      </c>
      <c r="AA717" s="56">
        <v>-1</v>
      </c>
      <c r="AB717" s="56">
        <v>-1</v>
      </c>
      <c r="AC717" s="56">
        <v>-1</v>
      </c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</row>
    <row r="718" spans="1:63" s="23" customFormat="1" x14ac:dyDescent="0.35">
      <c r="A718" s="23" t="s">
        <v>23</v>
      </c>
      <c r="B718" s="23" t="s">
        <v>24</v>
      </c>
      <c r="C718" s="56"/>
      <c r="D718" s="56"/>
      <c r="E718" s="56"/>
      <c r="F718" s="56"/>
      <c r="G718" s="56">
        <v>0.41359635245358328</v>
      </c>
      <c r="H718" s="56">
        <v>0.4105338044077147</v>
      </c>
      <c r="I718" s="56">
        <v>0.40285182567660338</v>
      </c>
      <c r="J718" s="56">
        <v>0.34690440563725922</v>
      </c>
      <c r="K718" s="56">
        <v>0.30604593101445499</v>
      </c>
      <c r="L718" s="56">
        <v>0.16150209674795435</v>
      </c>
      <c r="M718" s="56">
        <v>0.15482608538693943</v>
      </c>
      <c r="N718" s="56">
        <v>0.13874793457625478</v>
      </c>
      <c r="O718" s="56">
        <v>0.13268416596105004</v>
      </c>
      <c r="P718" s="56">
        <v>2.5705329153604906E-2</v>
      </c>
      <c r="Q718" s="56">
        <v>6.2453979516701175E-2</v>
      </c>
      <c r="R718" s="56">
        <v>7.6635944700460756E-2</v>
      </c>
      <c r="S718" s="56">
        <v>8.1258877177244448E-2</v>
      </c>
      <c r="T718" s="56">
        <v>2.3471882640586861E-2</v>
      </c>
      <c r="U718" s="56">
        <v>2.4886592741935498E-2</v>
      </c>
      <c r="V718" s="56">
        <v>2.3669905405983904E-2</v>
      </c>
      <c r="W718" s="56">
        <v>2.2435011061946897E-2</v>
      </c>
      <c r="X718" s="56">
        <v>1.0511227902532339E-2</v>
      </c>
      <c r="Y718" s="56">
        <v>1.2356304174094834E-2</v>
      </c>
      <c r="Z718" s="56">
        <v>2.3958855995986017E-2</v>
      </c>
      <c r="AA718" s="56">
        <v>-1</v>
      </c>
      <c r="AB718" s="56">
        <v>-1</v>
      </c>
      <c r="AC718" s="56">
        <v>-1</v>
      </c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</row>
    <row r="719" spans="1:63" s="23" customFormat="1" x14ac:dyDescent="0.35">
      <c r="A719" s="23" t="s">
        <v>25</v>
      </c>
      <c r="B719" s="23" t="s">
        <v>26</v>
      </c>
      <c r="C719" s="56"/>
      <c r="D719" s="56"/>
      <c r="E719" s="56"/>
      <c r="F719" s="56"/>
      <c r="G719" s="56">
        <v>0.53950159619984883</v>
      </c>
      <c r="H719" s="56">
        <v>0.3764081084701949</v>
      </c>
      <c r="I719" s="56">
        <v>0.42348477005204677</v>
      </c>
      <c r="J719" s="56">
        <v>0.4039554892023598</v>
      </c>
      <c r="K719" s="56">
        <v>0.38766922690505146</v>
      </c>
      <c r="L719" s="56">
        <v>0.25550458511513074</v>
      </c>
      <c r="M719" s="56">
        <v>0.20139425514561049</v>
      </c>
      <c r="N719" s="56">
        <v>0.21211452890849647</v>
      </c>
      <c r="O719" s="56">
        <v>0.21220800160460929</v>
      </c>
      <c r="P719" s="56">
        <v>0.26391485062936137</v>
      </c>
      <c r="Q719" s="56">
        <v>0.19073718827075914</v>
      </c>
      <c r="R719" s="56">
        <v>0.18765165812887563</v>
      </c>
      <c r="S719" s="56">
        <v>0.16194958416607563</v>
      </c>
      <c r="T719" s="56">
        <v>0.11420911528150124</v>
      </c>
      <c r="U719" s="56">
        <v>7.1576524741081782E-2</v>
      </c>
      <c r="V719" s="56">
        <v>5.7888762769580104E-2</v>
      </c>
      <c r="W719" s="56">
        <v>5.1545247739000155E-2</v>
      </c>
      <c r="X719" s="56">
        <v>7.3628488931664959E-2</v>
      </c>
      <c r="Y719" s="56">
        <v>6.0674398625429449E-2</v>
      </c>
      <c r="Z719" s="56">
        <v>5.0643776824034425E-2</v>
      </c>
      <c r="AA719" s="56">
        <v>-1</v>
      </c>
      <c r="AB719" s="56">
        <v>-1</v>
      </c>
      <c r="AC719" s="56">
        <v>-1</v>
      </c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</row>
    <row r="720" spans="1:63" s="23" customFormat="1" x14ac:dyDescent="0.35">
      <c r="A720" s="23" t="s">
        <v>27</v>
      </c>
      <c r="B720" s="23" t="s">
        <v>28</v>
      </c>
      <c r="C720" s="56"/>
      <c r="D720" s="56"/>
      <c r="E720" s="56"/>
      <c r="F720" s="56"/>
      <c r="G720" s="56">
        <v>0.31450851904629951</v>
      </c>
      <c r="H720" s="56">
        <v>0.33778049105570296</v>
      </c>
      <c r="I720" s="56">
        <v>0.25593409823650259</v>
      </c>
      <c r="J720" s="56">
        <v>0.28365150886536772</v>
      </c>
      <c r="K720" s="56">
        <v>0.30604444340114578</v>
      </c>
      <c r="L720" s="56">
        <v>0.2249068113207604</v>
      </c>
      <c r="M720" s="56">
        <v>0.21869447835671796</v>
      </c>
      <c r="N720" s="56">
        <v>0.10457268870102876</v>
      </c>
      <c r="O720" s="56">
        <v>0.15243446212183076</v>
      </c>
      <c r="P720" s="56">
        <v>9.5601542309416532E-2</v>
      </c>
      <c r="Q720" s="56">
        <v>0.13462136432069349</v>
      </c>
      <c r="R720" s="56">
        <v>0.14366854026883713</v>
      </c>
      <c r="S720" s="56">
        <v>0.16198619281752014</v>
      </c>
      <c r="T720" s="56">
        <v>0.10453828465800963</v>
      </c>
      <c r="U720" s="56">
        <v>0.13617886178861793</v>
      </c>
      <c r="V720" s="56">
        <v>0.12471241570805236</v>
      </c>
      <c r="W720" s="56">
        <v>7.9061741020069132E-2</v>
      </c>
      <c r="X720" s="56">
        <v>5.9011802360471988E-2</v>
      </c>
      <c r="Y720" s="56">
        <v>6.0822898032200312E-2</v>
      </c>
      <c r="Z720" s="56">
        <v>6.0591098257741338E-2</v>
      </c>
      <c r="AA720" s="56">
        <v>-1</v>
      </c>
      <c r="AB720" s="56">
        <v>-1</v>
      </c>
      <c r="AC720" s="56">
        <v>-1</v>
      </c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</row>
    <row r="721" spans="1:63" s="23" customFormat="1" x14ac:dyDescent="0.35">
      <c r="A721" s="23" t="s">
        <v>29</v>
      </c>
      <c r="B721" s="23" t="s">
        <v>30</v>
      </c>
      <c r="C721" s="56"/>
      <c r="D721" s="56"/>
      <c r="E721" s="56"/>
      <c r="F721" s="56"/>
      <c r="G721" s="56">
        <v>0.39556246479122326</v>
      </c>
      <c r="H721" s="56">
        <v>0.32050526745324692</v>
      </c>
      <c r="I721" s="56">
        <v>0.37728491546016119</v>
      </c>
      <c r="J721" s="56">
        <v>0.26907940577301748</v>
      </c>
      <c r="K721" s="56">
        <v>0.25010385268743551</v>
      </c>
      <c r="L721" s="56">
        <v>0.15329590841257801</v>
      </c>
      <c r="M721" s="56">
        <v>0.10056066904173888</v>
      </c>
      <c r="N721" s="56">
        <v>0.15171885740188196</v>
      </c>
      <c r="O721" s="56">
        <v>0.12017329101110974</v>
      </c>
      <c r="P721" s="56">
        <v>0.1916731535589582</v>
      </c>
      <c r="Q721" s="56">
        <v>0.19337443904081919</v>
      </c>
      <c r="R721" s="56">
        <v>0.21739379520202018</v>
      </c>
      <c r="S721" s="56">
        <v>0.24845924464250646</v>
      </c>
      <c r="T721" s="56">
        <v>0.25048211307157331</v>
      </c>
      <c r="U721" s="56">
        <v>0.24543522154488273</v>
      </c>
      <c r="V721" s="56">
        <v>0.24612709696896573</v>
      </c>
      <c r="W721" s="56">
        <v>0.24918108026686325</v>
      </c>
      <c r="X721" s="56">
        <v>0.19417002836450004</v>
      </c>
      <c r="Y721" s="56">
        <v>0.22564359471083795</v>
      </c>
      <c r="Z721" s="56">
        <v>0.23049746248818659</v>
      </c>
      <c r="AA721" s="56">
        <v>-1</v>
      </c>
      <c r="AB721" s="56">
        <v>-1</v>
      </c>
      <c r="AC721" s="56">
        <v>-1</v>
      </c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</row>
    <row r="722" spans="1:63" s="23" customFormat="1" x14ac:dyDescent="0.35">
      <c r="A722" s="23" t="s">
        <v>31</v>
      </c>
      <c r="B722" s="23" t="s">
        <v>32</v>
      </c>
      <c r="C722" s="56"/>
      <c r="D722" s="56"/>
      <c r="E722" s="56"/>
      <c r="F722" s="56"/>
      <c r="G722" s="56">
        <v>0.4011755454167254</v>
      </c>
      <c r="H722" s="56">
        <v>0.26832162323336184</v>
      </c>
      <c r="I722" s="56">
        <v>0.30382956817436169</v>
      </c>
      <c r="J722" s="56">
        <v>0.30427063731987958</v>
      </c>
      <c r="K722" s="56">
        <v>0.25038404676795212</v>
      </c>
      <c r="L722" s="56">
        <v>0.22821700806567868</v>
      </c>
      <c r="M722" s="56">
        <v>0.20835777846363168</v>
      </c>
      <c r="N722" s="56">
        <v>0.18269354471592991</v>
      </c>
      <c r="O722" s="56">
        <v>0.19151960713220828</v>
      </c>
      <c r="P722" s="56">
        <v>0.18295310165234002</v>
      </c>
      <c r="Q722" s="56">
        <v>0.18354766313276905</v>
      </c>
      <c r="R722" s="56">
        <v>0.16292639388614627</v>
      </c>
      <c r="S722" s="56">
        <v>0.16233174790319893</v>
      </c>
      <c r="T722" s="56">
        <v>0.17199716606361171</v>
      </c>
      <c r="U722" s="56">
        <v>0.15596981313044567</v>
      </c>
      <c r="V722" s="56">
        <v>0.16521010887880294</v>
      </c>
      <c r="W722" s="56">
        <v>0.16557321183572271</v>
      </c>
      <c r="X722" s="56">
        <v>0.15553748843107473</v>
      </c>
      <c r="Y722" s="56">
        <v>0.16211467574878413</v>
      </c>
      <c r="Z722" s="56">
        <v>0.18888396757471471</v>
      </c>
      <c r="AA722" s="56">
        <v>-1</v>
      </c>
      <c r="AB722" s="56">
        <v>-1</v>
      </c>
      <c r="AC722" s="56">
        <v>-1</v>
      </c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</row>
    <row r="723" spans="1:63" s="23" customFormat="1" x14ac:dyDescent="0.35">
      <c r="A723" s="23" t="s">
        <v>33</v>
      </c>
      <c r="B723" s="23" t="s">
        <v>34</v>
      </c>
      <c r="C723" s="56"/>
      <c r="D723" s="56"/>
      <c r="E723" s="56"/>
      <c r="F723" s="56"/>
      <c r="G723" s="56">
        <v>0.39383784555046519</v>
      </c>
      <c r="H723" s="56"/>
      <c r="I723" s="56"/>
      <c r="J723" s="56"/>
      <c r="K723" s="56">
        <v>0.20819639618977481</v>
      </c>
      <c r="L723" s="56"/>
      <c r="M723" s="56"/>
      <c r="N723" s="56"/>
      <c r="O723" s="56">
        <v>0.16328200969458062</v>
      </c>
      <c r="P723" s="56"/>
      <c r="Q723" s="56"/>
      <c r="R723" s="56"/>
      <c r="S723" s="56">
        <v>6.0951198282110486E-2</v>
      </c>
      <c r="T723" s="56"/>
      <c r="U723" s="56"/>
      <c r="V723" s="56"/>
      <c r="W723" s="56">
        <v>9.2616681863599171E-2</v>
      </c>
      <c r="X723" s="56"/>
      <c r="Y723" s="56"/>
      <c r="Z723" s="56">
        <v>0.12938794775431273</v>
      </c>
      <c r="AA723" s="56">
        <v>-1</v>
      </c>
      <c r="AB723" s="56" t="e">
        <v>#DIV/0!</v>
      </c>
      <c r="AC723" s="56">
        <v>-1</v>
      </c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</row>
    <row r="724" spans="1:63" s="23" customFormat="1" x14ac:dyDescent="0.35">
      <c r="A724" s="23" t="s">
        <v>35</v>
      </c>
      <c r="B724" s="23" t="s">
        <v>36</v>
      </c>
      <c r="C724" s="56"/>
      <c r="D724" s="56"/>
      <c r="E724" s="56"/>
      <c r="F724" s="56"/>
      <c r="G724" s="56">
        <v>0.40745535567488056</v>
      </c>
      <c r="H724" s="56"/>
      <c r="I724" s="56"/>
      <c r="J724" s="56"/>
      <c r="K724" s="56">
        <v>0.39903847401880999</v>
      </c>
      <c r="L724" s="56"/>
      <c r="M724" s="56"/>
      <c r="N724" s="56"/>
      <c r="O724" s="56">
        <v>0.11866216151858877</v>
      </c>
      <c r="P724" s="56"/>
      <c r="Q724" s="56"/>
      <c r="R724" s="56"/>
      <c r="S724" s="56">
        <v>0.35312483413244622</v>
      </c>
      <c r="T724" s="56"/>
      <c r="U724" s="56"/>
      <c r="V724" s="56"/>
      <c r="W724" s="56">
        <v>0.32384378425886839</v>
      </c>
      <c r="X724" s="56"/>
      <c r="Y724" s="56">
        <v>3.2004100434077642E-2</v>
      </c>
      <c r="Z724" s="56">
        <v>0.10080333671832742</v>
      </c>
      <c r="AA724" s="56">
        <v>-1</v>
      </c>
      <c r="AB724" s="56" t="e">
        <v>#DIV/0!</v>
      </c>
      <c r="AC724" s="56">
        <v>-1</v>
      </c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</row>
    <row r="725" spans="1:63" s="23" customFormat="1" x14ac:dyDescent="0.35">
      <c r="A725" s="23" t="s">
        <v>37</v>
      </c>
      <c r="B725" s="23" t="s">
        <v>38</v>
      </c>
      <c r="C725" s="56"/>
      <c r="D725" s="56"/>
      <c r="E725" s="56"/>
      <c r="F725" s="56"/>
      <c r="G725" s="56">
        <v>0.15480649883724884</v>
      </c>
      <c r="H725" s="56"/>
      <c r="I725" s="56"/>
      <c r="J725" s="56"/>
      <c r="K725" s="56">
        <v>0.29464623848262472</v>
      </c>
      <c r="L725" s="56"/>
      <c r="M725" s="56"/>
      <c r="N725" s="56"/>
      <c r="O725" s="56">
        <v>0.24509766100977037</v>
      </c>
      <c r="P725" s="56"/>
      <c r="Q725" s="56"/>
      <c r="R725" s="56"/>
      <c r="S725" s="56">
        <v>0.21792635997443144</v>
      </c>
      <c r="T725" s="56"/>
      <c r="U725" s="56"/>
      <c r="V725" s="56"/>
      <c r="W725" s="56">
        <v>0.14416396762234562</v>
      </c>
      <c r="X725" s="56"/>
      <c r="Y725" s="56">
        <v>0.10100006364478054</v>
      </c>
      <c r="Z725" s="56">
        <v>0.10047155726337675</v>
      </c>
      <c r="AA725" s="56">
        <v>-1</v>
      </c>
      <c r="AB725" s="56">
        <v>-1</v>
      </c>
      <c r="AC725" s="56">
        <v>-1</v>
      </c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</row>
    <row r="726" spans="1:63" s="23" customFormat="1" x14ac:dyDescent="0.35">
      <c r="A726" s="23" t="s">
        <v>39</v>
      </c>
      <c r="B726" s="23" t="s">
        <v>40</v>
      </c>
      <c r="C726" s="56"/>
      <c r="D726" s="56"/>
      <c r="E726" s="56"/>
      <c r="F726" s="56"/>
      <c r="G726" s="56">
        <v>0.40830645549511391</v>
      </c>
      <c r="H726" s="56"/>
      <c r="I726" s="56"/>
      <c r="J726" s="56"/>
      <c r="K726" s="56">
        <v>0.32190313204433174</v>
      </c>
      <c r="L726" s="56"/>
      <c r="M726" s="56"/>
      <c r="N726" s="56"/>
      <c r="O726" s="56">
        <v>6.7749933315888189E-2</v>
      </c>
      <c r="P726" s="56"/>
      <c r="Q726" s="56"/>
      <c r="R726" s="56"/>
      <c r="S726" s="56">
        <v>-7.5683211362563618E-2</v>
      </c>
      <c r="T726" s="56"/>
      <c r="U726" s="56"/>
      <c r="V726" s="56"/>
      <c r="W726" s="56">
        <v>5.5210088652487332E-2</v>
      </c>
      <c r="X726" s="56"/>
      <c r="Y726" s="56">
        <v>4.8857136120773692E-2</v>
      </c>
      <c r="Z726" s="56">
        <v>5.9986333245496848E-2</v>
      </c>
      <c r="AA726" s="56">
        <v>-1</v>
      </c>
      <c r="AB726" s="56" t="e">
        <v>#DIV/0!</v>
      </c>
      <c r="AC726" s="56">
        <v>-1</v>
      </c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</row>
    <row r="727" spans="1:63" s="23" customFormat="1" x14ac:dyDescent="0.35">
      <c r="A727" s="23" t="s">
        <v>41</v>
      </c>
      <c r="B727" s="23" t="s">
        <v>42</v>
      </c>
      <c r="C727" s="56"/>
      <c r="D727" s="56"/>
      <c r="E727" s="56"/>
      <c r="F727" s="56"/>
      <c r="G727" s="56">
        <v>4.5562095317545515E-2</v>
      </c>
      <c r="H727" s="56"/>
      <c r="I727" s="56"/>
      <c r="J727" s="56"/>
      <c r="K727" s="56">
        <v>0.11085205242271101</v>
      </c>
      <c r="L727" s="56"/>
      <c r="M727" s="56"/>
      <c r="N727" s="56"/>
      <c r="O727" s="56">
        <v>2.7580363109601214E-2</v>
      </c>
      <c r="P727" s="56"/>
      <c r="Q727" s="56"/>
      <c r="R727" s="56"/>
      <c r="S727" s="56">
        <v>-0.17114618310540641</v>
      </c>
      <c r="T727" s="56"/>
      <c r="U727" s="56"/>
      <c r="V727" s="56"/>
      <c r="W727" s="56">
        <v>-4.2799604868898555E-2</v>
      </c>
      <c r="X727" s="56"/>
      <c r="Y727" s="56">
        <v>-9.2516555792455657E-2</v>
      </c>
      <c r="Z727" s="56">
        <v>-6.7989648734565145E-2</v>
      </c>
      <c r="AA727" s="56">
        <v>-1</v>
      </c>
      <c r="AB727" s="56">
        <v>-1</v>
      </c>
      <c r="AC727" s="56">
        <v>-1</v>
      </c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</row>
    <row r="728" spans="1:63" s="23" customFormat="1" x14ac:dyDescent="0.35">
      <c r="A728" s="23" t="s">
        <v>43</v>
      </c>
      <c r="B728" s="23" t="s">
        <v>44</v>
      </c>
      <c r="C728" s="56"/>
      <c r="D728" s="56"/>
      <c r="E728" s="56"/>
      <c r="F728" s="56"/>
      <c r="G728" s="56">
        <v>0.41127357467626746</v>
      </c>
      <c r="H728" s="56"/>
      <c r="I728" s="56"/>
      <c r="J728" s="56"/>
      <c r="K728" s="56">
        <v>0.13438120600855585</v>
      </c>
      <c r="L728" s="56"/>
      <c r="M728" s="56"/>
      <c r="N728" s="56"/>
      <c r="O728" s="56">
        <v>0.11688594955556053</v>
      </c>
      <c r="P728" s="56"/>
      <c r="Q728" s="56"/>
      <c r="R728" s="56"/>
      <c r="S728" s="56">
        <v>-0.20153435651176466</v>
      </c>
      <c r="T728" s="56"/>
      <c r="U728" s="56"/>
      <c r="V728" s="56"/>
      <c r="W728" s="56">
        <v>-0.21264481746563002</v>
      </c>
      <c r="X728" s="56"/>
      <c r="Y728" s="56"/>
      <c r="Z728" s="56">
        <v>5.0900341195450283E-2</v>
      </c>
      <c r="AA728" s="56">
        <v>-1</v>
      </c>
      <c r="AB728" s="56" t="e">
        <v>#DIV/0!</v>
      </c>
      <c r="AC728" s="56" t="e">
        <v>#DIV/0!</v>
      </c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</row>
    <row r="729" spans="1:63" s="23" customFormat="1" x14ac:dyDescent="0.35">
      <c r="A729" s="23" t="s">
        <v>45</v>
      </c>
      <c r="B729" s="23" t="s">
        <v>46</v>
      </c>
      <c r="C729" s="56"/>
      <c r="D729" s="56"/>
      <c r="E729" s="56"/>
      <c r="F729" s="56"/>
      <c r="G729" s="56"/>
      <c r="H729" s="56"/>
      <c r="I729" s="56"/>
      <c r="J729" s="56"/>
      <c r="K729" s="56">
        <v>0.18109218012531025</v>
      </c>
      <c r="L729" s="56"/>
      <c r="M729" s="56"/>
      <c r="N729" s="56"/>
      <c r="O729" s="56">
        <v>7.4043514491459295E-2</v>
      </c>
      <c r="P729" s="56"/>
      <c r="Q729" s="56"/>
      <c r="R729" s="56"/>
      <c r="S729" s="56">
        <v>-1.5319488360029609E-2</v>
      </c>
      <c r="T729" s="56"/>
      <c r="U729" s="56"/>
      <c r="V729" s="56"/>
      <c r="W729" s="56">
        <v>-0.10759762532455253</v>
      </c>
      <c r="X729" s="56"/>
      <c r="Y729" s="56">
        <v>0.11684047177694867</v>
      </c>
      <c r="Z729" s="56">
        <v>0.10347653072210505</v>
      </c>
      <c r="AA729" s="56">
        <v>-1</v>
      </c>
      <c r="AB729" s="56">
        <v>-1</v>
      </c>
      <c r="AC729" s="56">
        <v>-1</v>
      </c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</row>
    <row r="730" spans="1:63" s="23" customFormat="1" x14ac:dyDescent="0.35">
      <c r="A730" s="23" t="s">
        <v>47</v>
      </c>
      <c r="B730" s="23" t="s">
        <v>48</v>
      </c>
      <c r="C730" s="56"/>
      <c r="D730" s="56"/>
      <c r="E730" s="56"/>
      <c r="F730" s="56"/>
      <c r="G730" s="56">
        <v>0.34710350487263453</v>
      </c>
      <c r="H730" s="56"/>
      <c r="I730" s="56"/>
      <c r="J730" s="56"/>
      <c r="K730" s="56">
        <v>8.7881351813242858E-2</v>
      </c>
      <c r="L730" s="56"/>
      <c r="M730" s="56"/>
      <c r="N730" s="56"/>
      <c r="O730" s="56">
        <v>2.8205925597123205E-2</v>
      </c>
      <c r="P730" s="56"/>
      <c r="Q730" s="56"/>
      <c r="R730" s="56"/>
      <c r="S730" s="56">
        <v>-0.30110005562294118</v>
      </c>
      <c r="T730" s="56"/>
      <c r="U730" s="56"/>
      <c r="V730" s="56"/>
      <c r="W730" s="56">
        <v>-5.5744452426074731E-2</v>
      </c>
      <c r="X730" s="56"/>
      <c r="Y730" s="56"/>
      <c r="Z730" s="56" t="e">
        <v>#DIV/0!</v>
      </c>
      <c r="AA730" s="56">
        <v>-1</v>
      </c>
      <c r="AB730" s="56" t="e">
        <v>#DIV/0!</v>
      </c>
      <c r="AC730" s="56" t="e">
        <v>#DIV/0!</v>
      </c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</row>
    <row r="731" spans="1:63" s="23" customFormat="1" x14ac:dyDescent="0.35">
      <c r="A731" s="23" t="s">
        <v>49</v>
      </c>
      <c r="B731" s="23" t="s">
        <v>50</v>
      </c>
      <c r="C731" s="56"/>
      <c r="D731" s="56"/>
      <c r="E731" s="56"/>
      <c r="F731" s="56"/>
      <c r="G731" s="56">
        <v>0.39602630183978538</v>
      </c>
      <c r="H731" s="56"/>
      <c r="I731" s="56"/>
      <c r="J731" s="56"/>
      <c r="K731" s="56">
        <v>0.11128398515534932</v>
      </c>
      <c r="L731" s="56"/>
      <c r="M731" s="56"/>
      <c r="N731" s="56"/>
      <c r="O731" s="56">
        <v>0.12298680795287664</v>
      </c>
      <c r="P731" s="56"/>
      <c r="Q731" s="56"/>
      <c r="R731" s="56"/>
      <c r="S731" s="56">
        <v>4.9108405796551846E-3</v>
      </c>
      <c r="T731" s="56"/>
      <c r="U731" s="56"/>
      <c r="V731" s="56"/>
      <c r="W731" s="56">
        <v>-1.7885116710853355E-2</v>
      </c>
      <c r="X731" s="56"/>
      <c r="Y731" s="56">
        <v>0.10452543977072692</v>
      </c>
      <c r="Z731" s="56">
        <v>8.0707369167178022E-2</v>
      </c>
      <c r="AA731" s="56">
        <v>-1</v>
      </c>
      <c r="AB731" s="56" t="e">
        <v>#DIV/0!</v>
      </c>
      <c r="AC731" s="56">
        <v>-1</v>
      </c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</row>
    <row r="732" spans="1:63" s="25" customFormat="1" ht="13.15" x14ac:dyDescent="0.4">
      <c r="A732" s="10" t="s">
        <v>93</v>
      </c>
      <c r="B732" s="25" t="s">
        <v>51</v>
      </c>
      <c r="C732" s="57"/>
      <c r="D732" s="57"/>
      <c r="E732" s="57"/>
      <c r="F732" s="57"/>
      <c r="G732" s="57">
        <v>0.28964912703864476</v>
      </c>
      <c r="H732" s="57">
        <v>0.19750542108135694</v>
      </c>
      <c r="I732" s="57">
        <v>0.18135004767993679</v>
      </c>
      <c r="J732" s="57">
        <v>0.17451824529090243</v>
      </c>
      <c r="K732" s="57">
        <v>0.17348328806610414</v>
      </c>
      <c r="L732" s="57">
        <v>0.12676226709265892</v>
      </c>
      <c r="M732" s="57">
        <v>0.13520560547888638</v>
      </c>
      <c r="N732" s="57">
        <v>0.12964085899999112</v>
      </c>
      <c r="O732" s="57">
        <v>0.12816421601400196</v>
      </c>
      <c r="P732" s="57">
        <v>0.11838217113995064</v>
      </c>
      <c r="Q732" s="57">
        <v>0.10665341547724205</v>
      </c>
      <c r="R732" s="57">
        <v>9.7413145747692775E-2</v>
      </c>
      <c r="S732" s="57">
        <v>7.757885100568962E-2</v>
      </c>
      <c r="T732" s="57">
        <v>3.2459960311918001E-2</v>
      </c>
      <c r="U732" s="57">
        <v>2.5853307174902085E-2</v>
      </c>
      <c r="V732" s="57">
        <v>2.2082100088234746E-2</v>
      </c>
      <c r="W732" s="57">
        <v>1.9095085162006642E-2</v>
      </c>
      <c r="X732" s="57">
        <v>2.661669079480955E-2</v>
      </c>
      <c r="Y732" s="57">
        <v>3.871058033865582E-2</v>
      </c>
      <c r="Z732" s="57">
        <v>3.4836792238041259E-2</v>
      </c>
      <c r="AA732" s="57">
        <v>-1</v>
      </c>
      <c r="AB732" s="57">
        <v>-1</v>
      </c>
      <c r="AC732" s="57">
        <v>-1</v>
      </c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</row>
    <row r="733" spans="1:63" s="23" customFormat="1" x14ac:dyDescent="0.35">
      <c r="B733" s="27" t="s">
        <v>52</v>
      </c>
      <c r="C733" s="58"/>
      <c r="D733" s="58"/>
      <c r="E733" s="58"/>
      <c r="F733" s="58"/>
      <c r="G733" s="58">
        <v>0.24989629716643469</v>
      </c>
      <c r="H733" s="58">
        <v>0.14898371878798455</v>
      </c>
      <c r="I733" s="58">
        <v>0.13836156462213078</v>
      </c>
      <c r="J733" s="58">
        <v>0.14089089227158946</v>
      </c>
      <c r="K733" s="58">
        <v>0.1478260614177298</v>
      </c>
      <c r="L733" s="58">
        <v>0.1145657412854133</v>
      </c>
      <c r="M733" s="58">
        <v>0.12852096186590267</v>
      </c>
      <c r="N733" s="58">
        <v>0.12005042266053678</v>
      </c>
      <c r="O733" s="58">
        <v>0.11368119932142839</v>
      </c>
      <c r="P733" s="58">
        <v>0.1017936036365803</v>
      </c>
      <c r="Q733" s="58">
        <v>9.3223242501303538E-2</v>
      </c>
      <c r="R733" s="58">
        <v>8.3051969546507731E-2</v>
      </c>
      <c r="S733" s="58">
        <v>6.5222286042504241E-2</v>
      </c>
      <c r="T733" s="58">
        <v>1.4930735295253905E-2</v>
      </c>
      <c r="U733" s="58">
        <v>9.7406768641405961E-3</v>
      </c>
      <c r="V733" s="58">
        <v>7.147821303138624E-3</v>
      </c>
      <c r="W733" s="58">
        <v>6.850171901354063E-3</v>
      </c>
      <c r="X733" s="58">
        <v>9.5917054585177297E-3</v>
      </c>
      <c r="Y733" s="58">
        <v>3.1066497534343762E-2</v>
      </c>
      <c r="Z733" s="58">
        <v>2.4899856976234869E-2</v>
      </c>
      <c r="AA733" s="58">
        <v>-1</v>
      </c>
      <c r="AB733" s="58">
        <v>-1</v>
      </c>
      <c r="AC733" s="58">
        <v>-1</v>
      </c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  <c r="BE733" s="28"/>
      <c r="BF733" s="28"/>
      <c r="BG733" s="28"/>
      <c r="BH733" s="28"/>
      <c r="BI733" s="28"/>
      <c r="BJ733" s="28"/>
      <c r="BK733" s="28"/>
    </row>
    <row r="734" spans="1:63" s="23" customFormat="1" x14ac:dyDescent="0.35">
      <c r="B734" s="27" t="s">
        <v>53</v>
      </c>
      <c r="C734" s="58"/>
      <c r="D734" s="58"/>
      <c r="E734" s="58"/>
      <c r="F734" s="58"/>
      <c r="G734" s="58">
        <v>0.45358911655025569</v>
      </c>
      <c r="H734" s="58">
        <v>0.39763715646517417</v>
      </c>
      <c r="I734" s="58">
        <v>0.34374282285475433</v>
      </c>
      <c r="J734" s="58">
        <v>0.29387089918701004</v>
      </c>
      <c r="K734" s="58">
        <v>0.25833626426010836</v>
      </c>
      <c r="L734" s="58">
        <v>0.16271557506857048</v>
      </c>
      <c r="M734" s="58">
        <v>0.15286803676511584</v>
      </c>
      <c r="N734" s="58">
        <v>0.16218891803228819</v>
      </c>
      <c r="O734" s="58">
        <v>0.17434185719189621</v>
      </c>
      <c r="P734" s="58">
        <v>0.17445273244688653</v>
      </c>
      <c r="Q734" s="58">
        <v>0.14682200244597299</v>
      </c>
      <c r="R734" s="58">
        <v>0.13877278518804093</v>
      </c>
      <c r="S734" s="58">
        <v>0.1082568340195238</v>
      </c>
      <c r="T734" s="58">
        <v>7.8555812355550092E-2</v>
      </c>
      <c r="U734" s="58">
        <v>6.4465622033459402E-2</v>
      </c>
      <c r="V734" s="58">
        <v>5.6550334628358234E-2</v>
      </c>
      <c r="W734" s="58">
        <v>4.6299304591533641E-2</v>
      </c>
      <c r="X734" s="58">
        <v>7.0448148448449599E-2</v>
      </c>
      <c r="Y734" s="58">
        <v>5.3936670450070556E-2</v>
      </c>
      <c r="Z734" s="58">
        <v>5.5625893882910171E-2</v>
      </c>
      <c r="AA734" s="58">
        <v>-1</v>
      </c>
      <c r="AB734" s="58">
        <v>-1</v>
      </c>
      <c r="AC734" s="58">
        <v>-1</v>
      </c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  <c r="BE734" s="28"/>
      <c r="BF734" s="28"/>
      <c r="BG734" s="28"/>
      <c r="BH734" s="28"/>
      <c r="BI734" s="28"/>
      <c r="BJ734" s="28"/>
      <c r="BK734" s="28"/>
    </row>
    <row r="735" spans="1:63" s="23" customFormat="1" x14ac:dyDescent="0.35">
      <c r="B735" s="27" t="s">
        <v>54</v>
      </c>
      <c r="C735" s="58"/>
      <c r="D735" s="58"/>
      <c r="E735" s="58"/>
      <c r="F735" s="58"/>
      <c r="G735" s="58">
        <v>0.3485075058488325</v>
      </c>
      <c r="H735" s="58">
        <v>0.3207529996490095</v>
      </c>
      <c r="I735" s="58">
        <v>0.28864578058238255</v>
      </c>
      <c r="J735" s="58">
        <v>0.28509838372496055</v>
      </c>
      <c r="K735" s="58">
        <v>0.28258589152195679</v>
      </c>
      <c r="L735" s="58">
        <v>0.21184181512547817</v>
      </c>
      <c r="M735" s="58">
        <v>0.19246118160143166</v>
      </c>
      <c r="N735" s="58">
        <v>0.12920184575697879</v>
      </c>
      <c r="O735" s="58">
        <v>0.15387524987350054</v>
      </c>
      <c r="P735" s="58">
        <v>0.12988197193163087</v>
      </c>
      <c r="Q735" s="58">
        <v>0.15565083213004072</v>
      </c>
      <c r="R735" s="58">
        <v>0.16159356597008112</v>
      </c>
      <c r="S735" s="58">
        <v>0.17921038356611874</v>
      </c>
      <c r="T735" s="58">
        <v>0.14613070353404645</v>
      </c>
      <c r="U735" s="58">
        <v>0.16159287687427248</v>
      </c>
      <c r="V735" s="58">
        <v>0.1572152888193532</v>
      </c>
      <c r="W735" s="58">
        <v>0.13287937695521013</v>
      </c>
      <c r="X735" s="58">
        <v>0.10718662394850442</v>
      </c>
      <c r="Y735" s="58">
        <v>0.1162407952329112</v>
      </c>
      <c r="Z735" s="58">
        <v>0.12418519766292757</v>
      </c>
      <c r="AA735" s="58">
        <v>-1</v>
      </c>
      <c r="AB735" s="58">
        <v>-1</v>
      </c>
      <c r="AC735" s="58">
        <v>-1</v>
      </c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  <c r="BE735" s="28"/>
      <c r="BF735" s="28"/>
      <c r="BG735" s="28"/>
      <c r="BH735" s="28"/>
      <c r="BI735" s="28"/>
      <c r="BJ735" s="28"/>
      <c r="BK735" s="28"/>
    </row>
    <row r="736" spans="1:63" s="23" customFormat="1" x14ac:dyDescent="0.35">
      <c r="A736" s="29"/>
      <c r="B736" s="30" t="s">
        <v>55</v>
      </c>
      <c r="C736" s="59"/>
      <c r="D736" s="59"/>
      <c r="E736" s="59"/>
      <c r="F736" s="59"/>
      <c r="G736" s="59"/>
      <c r="H736" s="59"/>
      <c r="I736" s="59"/>
      <c r="J736" s="59"/>
      <c r="K736" s="59">
        <v>0.12269493505540585</v>
      </c>
      <c r="L736" s="59"/>
      <c r="M736" s="59"/>
      <c r="N736" s="59"/>
      <c r="O736" s="59">
        <v>7.150646886682499E-2</v>
      </c>
      <c r="P736" s="59"/>
      <c r="Q736" s="59"/>
      <c r="R736" s="59"/>
      <c r="S736" s="59">
        <v>-0.13952572128090546</v>
      </c>
      <c r="T736" s="59"/>
      <c r="U736" s="59"/>
      <c r="V736" s="59"/>
      <c r="W736" s="59">
        <v>-0.22731875402610702</v>
      </c>
      <c r="X736" s="59"/>
      <c r="Y736" s="59"/>
      <c r="Z736" s="59" t="e">
        <v>#DIV/0!</v>
      </c>
      <c r="AA736" s="59">
        <v>-1</v>
      </c>
      <c r="AB736" s="59" t="e">
        <v>#DIV/0!</v>
      </c>
      <c r="AC736" s="59" t="e">
        <v>#DIV/0!</v>
      </c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</row>
    <row r="738" spans="1:63" x14ac:dyDescent="0.35">
      <c r="A738" s="3" t="s">
        <v>195</v>
      </c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</row>
    <row r="739" spans="1:63" s="23" customFormat="1" x14ac:dyDescent="0.35">
      <c r="A739" s="23" t="s">
        <v>1</v>
      </c>
      <c r="B739" s="23" t="s">
        <v>2</v>
      </c>
      <c r="C739" s="56"/>
      <c r="D739" s="56"/>
      <c r="E739" s="56"/>
      <c r="F739" s="56"/>
      <c r="G739" s="56">
        <v>0.2610198842306668</v>
      </c>
      <c r="H739" s="56">
        <v>0.14033130682135098</v>
      </c>
      <c r="I739" s="56">
        <v>0.12494405421945354</v>
      </c>
      <c r="J739" s="56">
        <v>0.13282470703125004</v>
      </c>
      <c r="K739" s="56">
        <v>0.14532926799990387</v>
      </c>
      <c r="L739" s="56">
        <v>0.12077932664873248</v>
      </c>
      <c r="M739" s="56">
        <v>0.12331113998051313</v>
      </c>
      <c r="N739" s="56">
        <v>0.10738569627482453</v>
      </c>
      <c r="O739" s="56">
        <v>0.1011059312796605</v>
      </c>
      <c r="P739" s="56">
        <v>6.6319479801579817E-2</v>
      </c>
      <c r="Q739" s="56">
        <v>7.0496649728581051E-2</v>
      </c>
      <c r="R739" s="56">
        <v>7.2645268642991701E-2</v>
      </c>
      <c r="S739" s="56">
        <v>5.0112507567133369E-2</v>
      </c>
      <c r="T739" s="56">
        <v>1.3942320809800623E-2</v>
      </c>
      <c r="U739" s="56">
        <v>6.2187711006076452E-3</v>
      </c>
      <c r="V739" s="56">
        <v>5.8830466652151081E-3</v>
      </c>
      <c r="W739" s="56">
        <v>4.7858859871434678E-3</v>
      </c>
      <c r="X739" s="56">
        <v>5.9200258328400146E-3</v>
      </c>
      <c r="Y739" s="56">
        <v>8.0257144966144889E-3</v>
      </c>
      <c r="Z739" s="56">
        <v>4.6491493093916425E-3</v>
      </c>
      <c r="AA739" s="56">
        <v>-1</v>
      </c>
      <c r="AB739" s="56">
        <v>-1</v>
      </c>
      <c r="AC739" s="56">
        <v>-1</v>
      </c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</row>
    <row r="740" spans="1:63" s="23" customFormat="1" x14ac:dyDescent="0.35">
      <c r="A740" s="23" t="s">
        <v>3</v>
      </c>
      <c r="B740" s="23" t="s">
        <v>4</v>
      </c>
      <c r="C740" s="56"/>
      <c r="D740" s="56"/>
      <c r="E740" s="56"/>
      <c r="F740" s="56"/>
      <c r="G740" s="56">
        <v>0.25521343181750766</v>
      </c>
      <c r="H740" s="56">
        <v>9.1702871675320541E-2</v>
      </c>
      <c r="I740" s="56">
        <v>0.14498249394021001</v>
      </c>
      <c r="J740" s="56">
        <v>0.13796650648864839</v>
      </c>
      <c r="K740" s="56">
        <v>0.14132862257618539</v>
      </c>
      <c r="L740" s="56">
        <v>0.15662369933219433</v>
      </c>
      <c r="M740" s="56">
        <v>0.12634193615159517</v>
      </c>
      <c r="N740" s="56">
        <v>0.11562604699382395</v>
      </c>
      <c r="O740" s="56">
        <v>0.11118185724121155</v>
      </c>
      <c r="P740" s="56">
        <v>0.1040617656931857</v>
      </c>
      <c r="Q740" s="56">
        <v>9.147864440193465E-2</v>
      </c>
      <c r="R740" s="56">
        <v>7.8285604197595227E-2</v>
      </c>
      <c r="S740" s="56">
        <v>6.1367670283289044E-2</v>
      </c>
      <c r="T740" s="56">
        <v>1.8622681666159879E-2</v>
      </c>
      <c r="U740" s="56">
        <v>9.43656150984995E-3</v>
      </c>
      <c r="V740" s="56">
        <v>6.6159392111320159E-3</v>
      </c>
      <c r="W740" s="56">
        <v>1.3826098406706233E-3</v>
      </c>
      <c r="X740" s="56">
        <v>1.4133273636295796E-2</v>
      </c>
      <c r="Y740" s="56">
        <v>1.1486409644035023E-2</v>
      </c>
      <c r="Z740" s="56">
        <v>1.1892021695891986E-2</v>
      </c>
      <c r="AA740" s="56">
        <v>-1</v>
      </c>
      <c r="AB740" s="56">
        <v>-1</v>
      </c>
      <c r="AC740" s="56">
        <v>-1</v>
      </c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</row>
    <row r="741" spans="1:63" s="23" customFormat="1" x14ac:dyDescent="0.35">
      <c r="A741" s="23" t="s">
        <v>5</v>
      </c>
      <c r="B741" s="23" t="s">
        <v>6</v>
      </c>
      <c r="C741" s="56"/>
      <c r="D741" s="56"/>
      <c r="E741" s="56"/>
      <c r="F741" s="56"/>
      <c r="G741" s="56">
        <v>0.28516016147902978</v>
      </c>
      <c r="H741" s="56">
        <v>0.27554524906801303</v>
      </c>
      <c r="I741" s="56">
        <v>0.20747896260518695</v>
      </c>
      <c r="J741" s="56">
        <v>0.19180801333902364</v>
      </c>
      <c r="K741" s="56">
        <v>0.1900071354170938</v>
      </c>
      <c r="L741" s="56">
        <v>8.1856676025222175E-2</v>
      </c>
      <c r="M741" s="56">
        <v>0.14724406514366639</v>
      </c>
      <c r="N741" s="56">
        <v>0.14910520223512069</v>
      </c>
      <c r="O741" s="56">
        <v>0.14625690931396207</v>
      </c>
      <c r="P741" s="56">
        <v>0.13654251132713613</v>
      </c>
      <c r="Q741" s="56">
        <v>0.12647262647262658</v>
      </c>
      <c r="R741" s="56">
        <v>0.10472649795634403</v>
      </c>
      <c r="S741" s="56">
        <v>7.9042780266362023E-2</v>
      </c>
      <c r="T741" s="56">
        <v>1.2839228897623123E-2</v>
      </c>
      <c r="U741" s="56">
        <v>2.7203168255920396E-3</v>
      </c>
      <c r="V741" s="56">
        <v>5.0577608092416959E-3</v>
      </c>
      <c r="W741" s="56">
        <v>6.246482522665131E-3</v>
      </c>
      <c r="X741" s="56">
        <v>1.0569886909601589E-2</v>
      </c>
      <c r="Y741" s="56">
        <v>7.9854287494607323E-3</v>
      </c>
      <c r="Z741" s="56">
        <v>6.2659095359309802E-3</v>
      </c>
      <c r="AA741" s="56">
        <v>-1</v>
      </c>
      <c r="AB741" s="56">
        <v>-1</v>
      </c>
      <c r="AC741" s="56">
        <v>-1</v>
      </c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</row>
    <row r="742" spans="1:63" s="23" customFormat="1" x14ac:dyDescent="0.35">
      <c r="A742" s="23" t="s">
        <v>7</v>
      </c>
      <c r="B742" s="23" t="s">
        <v>8</v>
      </c>
      <c r="C742" s="56"/>
      <c r="D742" s="56"/>
      <c r="E742" s="56"/>
      <c r="F742" s="56"/>
      <c r="G742" s="56">
        <v>0.18927771073952759</v>
      </c>
      <c r="H742" s="56">
        <v>9.940488650976409E-2</v>
      </c>
      <c r="I742" s="56">
        <v>7.649632402688189E-2</v>
      </c>
      <c r="J742" s="56">
        <v>0.10448489631468005</v>
      </c>
      <c r="K742" s="56">
        <v>0.12460743102865157</v>
      </c>
      <c r="L742" s="56">
        <v>8.3018252046894947E-2</v>
      </c>
      <c r="M742" s="56">
        <v>0.12737252273012944</v>
      </c>
      <c r="N742" s="56">
        <v>0.13018624897755804</v>
      </c>
      <c r="O742" s="56">
        <v>0.12355358881823908</v>
      </c>
      <c r="P742" s="56">
        <v>0.13934446816526425</v>
      </c>
      <c r="Q742" s="56">
        <v>0.11153231501096372</v>
      </c>
      <c r="R742" s="56">
        <v>9.0865984527077615E-2</v>
      </c>
      <c r="S742" s="56">
        <v>8.0835632938417223E-2</v>
      </c>
      <c r="T742" s="56">
        <v>1.0471088772788351E-2</v>
      </c>
      <c r="U742" s="56">
        <v>1.13904863804557E-2</v>
      </c>
      <c r="V742" s="56">
        <v>3.1418483524361385E-3</v>
      </c>
      <c r="W742" s="56">
        <v>7.37050030956099E-3</v>
      </c>
      <c r="X742" s="56">
        <v>1.7038265194816438E-2</v>
      </c>
      <c r="Y742" s="56">
        <v>2.5246291847574653E-2</v>
      </c>
      <c r="Z742" s="56">
        <v>2.4843209548063294E-2</v>
      </c>
      <c r="AA742" s="56">
        <v>-1</v>
      </c>
      <c r="AB742" s="56">
        <v>-1</v>
      </c>
      <c r="AC742" s="56">
        <v>-1</v>
      </c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</row>
    <row r="743" spans="1:63" s="23" customFormat="1" x14ac:dyDescent="0.35">
      <c r="A743" s="23" t="s">
        <v>9</v>
      </c>
      <c r="B743" s="23" t="s">
        <v>10</v>
      </c>
      <c r="C743" s="56"/>
      <c r="D743" s="56"/>
      <c r="E743" s="56"/>
      <c r="F743" s="56"/>
      <c r="G743" s="56">
        <v>0.29949797653808719</v>
      </c>
      <c r="H743" s="56">
        <v>0.19578313253012047</v>
      </c>
      <c r="I743" s="56">
        <v>0.17775420518260332</v>
      </c>
      <c r="J743" s="56">
        <v>0.15870991253644307</v>
      </c>
      <c r="K743" s="56">
        <v>0.15046811865576037</v>
      </c>
      <c r="L743" s="56">
        <v>0.11498740554156162</v>
      </c>
      <c r="M743" s="56">
        <v>0.12027148739063298</v>
      </c>
      <c r="N743" s="56">
        <v>9.4197200817738747E-2</v>
      </c>
      <c r="O743" s="56">
        <v>6.7261731398516433E-2</v>
      </c>
      <c r="P743" s="56">
        <v>5.5574381565570929E-2</v>
      </c>
      <c r="Q743" s="56">
        <v>5.5876188015045791E-2</v>
      </c>
      <c r="R743" s="56">
        <v>5.7816285467909401E-2</v>
      </c>
      <c r="S743" s="56">
        <v>5.7067180351553004E-2</v>
      </c>
      <c r="T743" s="56">
        <v>1.4981273408239737E-2</v>
      </c>
      <c r="U743" s="56">
        <v>1.4983819650286945E-2</v>
      </c>
      <c r="V743" s="56">
        <v>1.0053957532704549E-2</v>
      </c>
      <c r="W743" s="56">
        <v>1.029612756264231E-2</v>
      </c>
      <c r="X743" s="56">
        <v>5.0606220347917397E-3</v>
      </c>
      <c r="Y743" s="56">
        <v>9.0290429750294887E-3</v>
      </c>
      <c r="Z743" s="56">
        <v>1.0338201383551127E-2</v>
      </c>
      <c r="AA743" s="56">
        <v>-1</v>
      </c>
      <c r="AB743" s="56">
        <v>-1</v>
      </c>
      <c r="AC743" s="56">
        <v>-1</v>
      </c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</row>
    <row r="744" spans="1:63" s="23" customFormat="1" x14ac:dyDescent="0.35">
      <c r="A744" s="23" t="s">
        <v>11</v>
      </c>
      <c r="B744" s="23" t="s">
        <v>12</v>
      </c>
      <c r="C744" s="56"/>
      <c r="D744" s="56"/>
      <c r="E744" s="56"/>
      <c r="F744" s="56"/>
      <c r="G744" s="56">
        <v>0.40203345104583033</v>
      </c>
      <c r="H744" s="56">
        <v>0.32156640181611795</v>
      </c>
      <c r="I744" s="56">
        <v>0.25682795698924732</v>
      </c>
      <c r="J744" s="56">
        <v>0.22551782443285906</v>
      </c>
      <c r="K744" s="56">
        <v>0.25295469013811611</v>
      </c>
      <c r="L744" s="56">
        <v>0.11835437601992616</v>
      </c>
      <c r="M744" s="56">
        <v>0.12379689438336827</v>
      </c>
      <c r="N744" s="56">
        <v>0.13532624317332576</v>
      </c>
      <c r="O744" s="56">
        <v>0.14303702394627549</v>
      </c>
      <c r="P744" s="56">
        <v>0.14776130865524917</v>
      </c>
      <c r="Q744" s="56">
        <v>0.15941532488295085</v>
      </c>
      <c r="R744" s="56">
        <v>0.15965365334953674</v>
      </c>
      <c r="S744" s="56">
        <v>8.055195871905374E-2</v>
      </c>
      <c r="T744" s="56">
        <v>0.15222482435597184</v>
      </c>
      <c r="U744" s="56">
        <v>8.2635674184969865E-2</v>
      </c>
      <c r="V744" s="56">
        <v>5.8859488254300985E-2</v>
      </c>
      <c r="W744" s="56">
        <v>3.1925739121103192E-2</v>
      </c>
      <c r="X744" s="56">
        <v>6.5621370499419296E-2</v>
      </c>
      <c r="Y744" s="56">
        <v>6.8383066472586185E-2</v>
      </c>
      <c r="Z744" s="56">
        <v>7.5092783505154692E-2</v>
      </c>
      <c r="AA744" s="56">
        <v>-1</v>
      </c>
      <c r="AB744" s="56">
        <v>-1</v>
      </c>
      <c r="AC744" s="56">
        <v>-1</v>
      </c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</row>
    <row r="745" spans="1:63" s="23" customFormat="1" x14ac:dyDescent="0.35">
      <c r="A745" s="23" t="s">
        <v>13</v>
      </c>
      <c r="B745" s="23" t="s">
        <v>14</v>
      </c>
      <c r="C745" s="56"/>
      <c r="D745" s="56"/>
      <c r="E745" s="56"/>
      <c r="F745" s="56"/>
      <c r="G745" s="56">
        <v>0.37711653925152544</v>
      </c>
      <c r="H745" s="56">
        <v>0.58741235248374535</v>
      </c>
      <c r="I745" s="56">
        <v>0.39813603662524533</v>
      </c>
      <c r="J745" s="56">
        <v>0.40201192250372575</v>
      </c>
      <c r="K745" s="56">
        <v>0.36122328955106853</v>
      </c>
      <c r="L745" s="56">
        <v>0.32444498069498073</v>
      </c>
      <c r="M745" s="56">
        <v>0.26523213659221145</v>
      </c>
      <c r="N745" s="56">
        <v>0.25667210812042063</v>
      </c>
      <c r="O745" s="56">
        <v>0.18702114177083939</v>
      </c>
      <c r="P745" s="56">
        <v>0.21736357839118159</v>
      </c>
      <c r="Q745" s="56">
        <v>0.17973010444588233</v>
      </c>
      <c r="R745" s="56">
        <v>0.15715062533985868</v>
      </c>
      <c r="S745" s="56">
        <v>0.14382082453713818</v>
      </c>
      <c r="T745" s="56">
        <v>0.10678739803936232</v>
      </c>
      <c r="U745" s="56">
        <v>8.68492184745564E-2</v>
      </c>
      <c r="V745" s="56">
        <v>7.615392648287389E-2</v>
      </c>
      <c r="W745" s="56">
        <v>6.5106707963850763E-2</v>
      </c>
      <c r="X745" s="56">
        <v>6.1528059499661891E-2</v>
      </c>
      <c r="Y745" s="56">
        <v>6.1166378316032333E-2</v>
      </c>
      <c r="Z745" s="56">
        <v>6.6980422600130929E-2</v>
      </c>
      <c r="AA745" s="56">
        <v>-1</v>
      </c>
      <c r="AB745" s="56">
        <v>-1</v>
      </c>
      <c r="AC745" s="56">
        <v>-1</v>
      </c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</row>
    <row r="746" spans="1:63" s="23" customFormat="1" x14ac:dyDescent="0.35">
      <c r="A746" s="23" t="s">
        <v>15</v>
      </c>
      <c r="B746" s="23" t="s">
        <v>16</v>
      </c>
      <c r="C746" s="56"/>
      <c r="D746" s="56"/>
      <c r="E746" s="56"/>
      <c r="F746" s="56"/>
      <c r="G746" s="56">
        <v>0.58807803879187759</v>
      </c>
      <c r="H746" s="56">
        <v>0.47697262479871183</v>
      </c>
      <c r="I746" s="56">
        <v>0.36894668774249184</v>
      </c>
      <c r="J746" s="56">
        <v>0.34714299074160659</v>
      </c>
      <c r="K746" s="56">
        <v>0.34537965616045851</v>
      </c>
      <c r="L746" s="56">
        <v>0.20093763628434358</v>
      </c>
      <c r="M746" s="56">
        <v>0.20427229307720562</v>
      </c>
      <c r="N746" s="56">
        <v>0.15633460603956961</v>
      </c>
      <c r="O746" s="56">
        <v>0.12552245560791198</v>
      </c>
      <c r="P746" s="56">
        <v>0.15079437131184759</v>
      </c>
      <c r="Q746" s="56">
        <v>0.11440400958814556</v>
      </c>
      <c r="R746" s="56">
        <v>0.10398030857897589</v>
      </c>
      <c r="S746" s="56">
        <v>5.3644921708690063E-2</v>
      </c>
      <c r="T746" s="56">
        <v>5.530135689491944E-2</v>
      </c>
      <c r="U746" s="56">
        <v>4.7242862729761415E-2</v>
      </c>
      <c r="V746" s="56">
        <v>4.3477078688346271E-2</v>
      </c>
      <c r="W746" s="56">
        <v>3.5132222870740248E-2</v>
      </c>
      <c r="X746" s="56">
        <v>2.4594453165881713E-2</v>
      </c>
      <c r="Y746" s="56">
        <v>1.661811935170654E-2</v>
      </c>
      <c r="Z746" s="56">
        <v>2.0481017275972624E-2</v>
      </c>
      <c r="AA746" s="56">
        <v>-1</v>
      </c>
      <c r="AB746" s="56">
        <v>-1</v>
      </c>
      <c r="AC746" s="56">
        <v>-1</v>
      </c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</row>
    <row r="747" spans="1:63" s="23" customFormat="1" x14ac:dyDescent="0.35">
      <c r="A747" s="23" t="s">
        <v>17</v>
      </c>
      <c r="B747" s="23" t="s">
        <v>18</v>
      </c>
      <c r="C747" s="56"/>
      <c r="D747" s="56"/>
      <c r="E747" s="56"/>
      <c r="F747" s="56"/>
      <c r="G747" s="56">
        <v>0.4228336515042832</v>
      </c>
      <c r="H747" s="56">
        <v>0.3028986955334898</v>
      </c>
      <c r="I747" s="56">
        <v>0.33490818449501703</v>
      </c>
      <c r="J747" s="56">
        <v>0.31220002864343011</v>
      </c>
      <c r="K747" s="56">
        <v>0.25287780563946005</v>
      </c>
      <c r="L747" s="56">
        <v>0.12783316936702249</v>
      </c>
      <c r="M747" s="56">
        <v>0.12755309113916358</v>
      </c>
      <c r="N747" s="56">
        <v>0.14132381467179456</v>
      </c>
      <c r="O747" s="56">
        <v>0.19703972386356994</v>
      </c>
      <c r="P747" s="56">
        <v>0.20296529259800078</v>
      </c>
      <c r="Q747" s="56">
        <v>0.16867842773135244</v>
      </c>
      <c r="R747" s="56">
        <v>0.16704675028506277</v>
      </c>
      <c r="S747" s="56">
        <v>0.14916182004789591</v>
      </c>
      <c r="T747" s="56">
        <v>4.5191409897292312E-2</v>
      </c>
      <c r="U747" s="56">
        <v>5.5040607344632786E-2</v>
      </c>
      <c r="V747" s="56">
        <v>6.7904250122129861E-2</v>
      </c>
      <c r="W747" s="56">
        <v>7.6085569684855248E-2</v>
      </c>
      <c r="X747" s="56">
        <v>0.24370198320528846</v>
      </c>
      <c r="Y747" s="56">
        <v>0.11994310337614533</v>
      </c>
      <c r="Z747" s="56">
        <v>9.4720413325440012E-2</v>
      </c>
      <c r="AA747" s="56">
        <v>-1</v>
      </c>
      <c r="AB747" s="56">
        <v>-1</v>
      </c>
      <c r="AC747" s="56">
        <v>-1</v>
      </c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</row>
    <row r="748" spans="1:63" s="23" customFormat="1" x14ac:dyDescent="0.35">
      <c r="A748" s="23" t="s">
        <v>19</v>
      </c>
      <c r="B748" s="23" t="s">
        <v>20</v>
      </c>
      <c r="C748" s="56"/>
      <c r="D748" s="56"/>
      <c r="E748" s="56"/>
      <c r="F748" s="56"/>
      <c r="G748" s="56">
        <v>0.43284206611186016</v>
      </c>
      <c r="H748" s="56">
        <v>0.31637202152190613</v>
      </c>
      <c r="I748" s="56">
        <v>0.28947018104366351</v>
      </c>
      <c r="J748" s="56">
        <v>0.12383389746553286</v>
      </c>
      <c r="K748" s="56">
        <v>6.9113209383822038E-3</v>
      </c>
      <c r="L748" s="56">
        <v>7.6491883685624096E-2</v>
      </c>
      <c r="M748" s="56">
        <v>5.2547359727455722E-2</v>
      </c>
      <c r="N748" s="56">
        <v>0.13347535444060821</v>
      </c>
      <c r="O748" s="56">
        <v>0.262406548079402</v>
      </c>
      <c r="P748" s="56">
        <v>0.16142330223475798</v>
      </c>
      <c r="Q748" s="56">
        <v>8.0574763375999225E-2</v>
      </c>
      <c r="R748" s="56">
        <v>4.601425793907965E-2</v>
      </c>
      <c r="S748" s="56">
        <v>3.8723675813656655E-2</v>
      </c>
      <c r="T748" s="56">
        <v>2.0736035867737757E-2</v>
      </c>
      <c r="U748" s="56">
        <v>2.5052192066805867E-2</v>
      </c>
      <c r="V748" s="56">
        <v>2.0012391573729804E-2</v>
      </c>
      <c r="W748" s="56">
        <v>1.1451882433893612E-2</v>
      </c>
      <c r="X748" s="56">
        <v>2.4890190336749551E-2</v>
      </c>
      <c r="Y748" s="56">
        <v>4.4895067741078654E-2</v>
      </c>
      <c r="Z748" s="56">
        <v>4.9110125736500088E-2</v>
      </c>
      <c r="AA748" s="56">
        <v>-1</v>
      </c>
      <c r="AB748" s="56">
        <v>-1</v>
      </c>
      <c r="AC748" s="56">
        <v>-1</v>
      </c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</row>
    <row r="749" spans="1:63" s="23" customFormat="1" x14ac:dyDescent="0.35">
      <c r="A749" s="23" t="s">
        <v>21</v>
      </c>
      <c r="B749" s="23" t="s">
        <v>22</v>
      </c>
      <c r="C749" s="56"/>
      <c r="D749" s="56"/>
      <c r="E749" s="56"/>
      <c r="F749" s="56"/>
      <c r="G749" s="56">
        <v>0.63573074068368651</v>
      </c>
      <c r="H749" s="56">
        <v>0.42741921048172937</v>
      </c>
      <c r="I749" s="56">
        <v>0.42896195188837272</v>
      </c>
      <c r="J749" s="56">
        <v>0.33181366071468066</v>
      </c>
      <c r="K749" s="56">
        <v>0.30393833575697005</v>
      </c>
      <c r="L749" s="56">
        <v>4.6677622417390818E-2</v>
      </c>
      <c r="M749" s="56">
        <v>0.11380857903256469</v>
      </c>
      <c r="N749" s="56">
        <v>0.14242245524323649</v>
      </c>
      <c r="O749" s="56">
        <v>0.13641272755394618</v>
      </c>
      <c r="P749" s="56">
        <v>0.4081916968514907</v>
      </c>
      <c r="Q749" s="56">
        <v>0.33740539105032541</v>
      </c>
      <c r="R749" s="56">
        <v>0.34182626538987693</v>
      </c>
      <c r="S749" s="56">
        <v>0.30011161447048784</v>
      </c>
      <c r="T749" s="56">
        <v>0.11377127028096568</v>
      </c>
      <c r="U749" s="56">
        <v>0.15021842732327251</v>
      </c>
      <c r="V749" s="56">
        <v>0.13036829361539448</v>
      </c>
      <c r="W749" s="56">
        <v>0.10418139581860419</v>
      </c>
      <c r="X749" s="56">
        <v>8.1186711671700218E-2</v>
      </c>
      <c r="Y749" s="56">
        <v>6.1027190332326287E-2</v>
      </c>
      <c r="Z749" s="56">
        <v>5.5186020293122917E-2</v>
      </c>
      <c r="AA749" s="56">
        <v>-1</v>
      </c>
      <c r="AB749" s="56">
        <v>-1</v>
      </c>
      <c r="AC749" s="56">
        <v>-1</v>
      </c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</row>
    <row r="750" spans="1:63" s="23" customFormat="1" x14ac:dyDescent="0.35">
      <c r="A750" s="23" t="s">
        <v>23</v>
      </c>
      <c r="B750" s="23" t="s">
        <v>24</v>
      </c>
      <c r="C750" s="56"/>
      <c r="D750" s="56"/>
      <c r="E750" s="56"/>
      <c r="F750" s="56"/>
      <c r="G750" s="56">
        <v>0.41263220640007359</v>
      </c>
      <c r="H750" s="56">
        <v>0.41075583936164195</v>
      </c>
      <c r="I750" s="56">
        <v>0.40281555969025873</v>
      </c>
      <c r="J750" s="56">
        <v>0.34673757530386884</v>
      </c>
      <c r="K750" s="56">
        <v>0.30568664140490576</v>
      </c>
      <c r="L750" s="56">
        <v>0.16097271553763126</v>
      </c>
      <c r="M750" s="56">
        <v>0.15452393901556416</v>
      </c>
      <c r="N750" s="56">
        <v>0.13822809241924539</v>
      </c>
      <c r="O750" s="56">
        <v>0.13242338179814328</v>
      </c>
      <c r="P750" s="56">
        <v>2.5489703666499164E-2</v>
      </c>
      <c r="Q750" s="56">
        <v>6.2210900315076811E-2</v>
      </c>
      <c r="R750" s="56">
        <v>7.6532496307237796E-2</v>
      </c>
      <c r="S750" s="56">
        <v>8.1152910349990615E-2</v>
      </c>
      <c r="T750" s="56">
        <v>2.3386800538753416E-2</v>
      </c>
      <c r="U750" s="56">
        <v>2.499211107604915E-2</v>
      </c>
      <c r="V750" s="56">
        <v>2.3711517022553918E-2</v>
      </c>
      <c r="W750" s="56">
        <v>2.2331475262264977E-2</v>
      </c>
      <c r="X750" s="56">
        <v>1.0528834649437657E-2</v>
      </c>
      <c r="Y750" s="56">
        <v>1.2191367526630081E-2</v>
      </c>
      <c r="Z750" s="56">
        <v>2.3539267015706855E-2</v>
      </c>
      <c r="AA750" s="56">
        <v>-1</v>
      </c>
      <c r="AB750" s="56">
        <v>-1</v>
      </c>
      <c r="AC750" s="56">
        <v>-1</v>
      </c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</row>
    <row r="751" spans="1:63" s="23" customFormat="1" x14ac:dyDescent="0.35">
      <c r="A751" s="23" t="s">
        <v>25</v>
      </c>
      <c r="B751" s="23" t="s">
        <v>26</v>
      </c>
      <c r="C751" s="56"/>
      <c r="D751" s="56"/>
      <c r="E751" s="56"/>
      <c r="F751" s="56"/>
      <c r="G751" s="56">
        <v>0.53966217060076049</v>
      </c>
      <c r="H751" s="56">
        <v>0.37680680876330941</v>
      </c>
      <c r="I751" s="56">
        <v>0.42363193098366159</v>
      </c>
      <c r="J751" s="56">
        <v>0.40407409124028937</v>
      </c>
      <c r="K751" s="56">
        <v>0.38759196525381934</v>
      </c>
      <c r="L751" s="56">
        <v>0.2547018704426105</v>
      </c>
      <c r="M751" s="56">
        <v>0.20159927221804708</v>
      </c>
      <c r="N751" s="56">
        <v>0.21236699184429986</v>
      </c>
      <c r="O751" s="56">
        <v>0.21175832868000533</v>
      </c>
      <c r="P751" s="56">
        <v>0.26164545851704135</v>
      </c>
      <c r="Q751" s="56">
        <v>0.18767123287671228</v>
      </c>
      <c r="R751" s="56">
        <v>0.18391734052111408</v>
      </c>
      <c r="S751" s="56">
        <v>0.15961563265832579</v>
      </c>
      <c r="T751" s="56">
        <v>0.11123052122514787</v>
      </c>
      <c r="U751" s="56">
        <v>6.8396770472894941E-2</v>
      </c>
      <c r="V751" s="56">
        <v>5.5779008879107472E-2</v>
      </c>
      <c r="W751" s="56">
        <v>5.0164062065513493E-2</v>
      </c>
      <c r="X751" s="56">
        <v>7.1324951644100576E-2</v>
      </c>
      <c r="Y751" s="56">
        <v>6.0779445104177876E-2</v>
      </c>
      <c r="Z751" s="56">
        <v>5.0675675675675658E-2</v>
      </c>
      <c r="AA751" s="56">
        <v>-1</v>
      </c>
      <c r="AB751" s="56">
        <v>-1</v>
      </c>
      <c r="AC751" s="56">
        <v>-1</v>
      </c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</row>
    <row r="752" spans="1:63" s="23" customFormat="1" x14ac:dyDescent="0.35">
      <c r="A752" s="23" t="s">
        <v>27</v>
      </c>
      <c r="B752" s="23" t="s">
        <v>28</v>
      </c>
      <c r="C752" s="56"/>
      <c r="D752" s="56"/>
      <c r="E752" s="56"/>
      <c r="F752" s="56"/>
      <c r="G752" s="56">
        <v>0.31510562205370252</v>
      </c>
      <c r="H752" s="56">
        <v>0.33788110938750671</v>
      </c>
      <c r="I752" s="56">
        <v>0.25512071894288058</v>
      </c>
      <c r="J752" s="56">
        <v>0.28268319362118621</v>
      </c>
      <c r="K752" s="56">
        <v>0.30492853065537129</v>
      </c>
      <c r="L752" s="56">
        <v>0.22482220740452452</v>
      </c>
      <c r="M752" s="56">
        <v>0.2186689321845976</v>
      </c>
      <c r="N752" s="56">
        <v>0.10461746944814321</v>
      </c>
      <c r="O752" s="56">
        <v>0.15285047942544328</v>
      </c>
      <c r="P752" s="56">
        <v>9.5094637174317986E-2</v>
      </c>
      <c r="Q752" s="56">
        <v>0.1341483253717326</v>
      </c>
      <c r="R752" s="56">
        <v>0.1432672165583444</v>
      </c>
      <c r="S752" s="56">
        <v>0.16075804194390964</v>
      </c>
      <c r="T752" s="56">
        <v>0.10261653601935983</v>
      </c>
      <c r="U752" s="56">
        <v>0.13439584039787489</v>
      </c>
      <c r="V752" s="56">
        <v>0.1226175349428209</v>
      </c>
      <c r="W752" s="56">
        <v>7.7833962747231755E-2</v>
      </c>
      <c r="X752" s="56">
        <v>5.7962294424388272E-2</v>
      </c>
      <c r="Y752" s="56">
        <v>5.8290155440414493E-2</v>
      </c>
      <c r="Z752" s="56">
        <v>5.793718166383699E-2</v>
      </c>
      <c r="AA752" s="56">
        <v>-1</v>
      </c>
      <c r="AB752" s="56">
        <v>-1</v>
      </c>
      <c r="AC752" s="56">
        <v>-1</v>
      </c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</row>
    <row r="753" spans="1:63" s="23" customFormat="1" x14ac:dyDescent="0.35">
      <c r="A753" s="23" t="s">
        <v>29</v>
      </c>
      <c r="B753" s="23" t="s">
        <v>30</v>
      </c>
      <c r="C753" s="56"/>
      <c r="D753" s="56"/>
      <c r="E753" s="56"/>
      <c r="F753" s="56"/>
      <c r="G753" s="56">
        <v>0.38971280602636549</v>
      </c>
      <c r="H753" s="56">
        <v>0.31707198700319084</v>
      </c>
      <c r="I753" s="56">
        <v>0.37417487102788227</v>
      </c>
      <c r="J753" s="56">
        <v>0.2663109836129558</v>
      </c>
      <c r="K753" s="56">
        <v>0.24944667669727338</v>
      </c>
      <c r="L753" s="56">
        <v>0.15330447245392764</v>
      </c>
      <c r="M753" s="56">
        <v>0.10054112415360628</v>
      </c>
      <c r="N753" s="56">
        <v>0.15292941024471518</v>
      </c>
      <c r="O753" s="56">
        <v>0.12068325722729112</v>
      </c>
      <c r="P753" s="56">
        <v>0.19128243836808201</v>
      </c>
      <c r="Q753" s="56">
        <v>0.1926358125956138</v>
      </c>
      <c r="R753" s="56">
        <v>0.21681739427997493</v>
      </c>
      <c r="S753" s="56">
        <v>0.24723134402539371</v>
      </c>
      <c r="T753" s="56">
        <v>0.24908954821126361</v>
      </c>
      <c r="U753" s="56">
        <v>0.24453587417117584</v>
      </c>
      <c r="V753" s="56">
        <v>0.24477466265033754</v>
      </c>
      <c r="W753" s="56">
        <v>0.24818132656850933</v>
      </c>
      <c r="X753" s="56">
        <v>0.19485950242663019</v>
      </c>
      <c r="Y753" s="56">
        <v>0.22264233765694996</v>
      </c>
      <c r="Z753" s="56">
        <v>0.22669712260517239</v>
      </c>
      <c r="AA753" s="56">
        <v>-1</v>
      </c>
      <c r="AB753" s="56">
        <v>-1</v>
      </c>
      <c r="AC753" s="56">
        <v>-1</v>
      </c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</row>
    <row r="754" spans="1:63" s="23" customFormat="1" x14ac:dyDescent="0.35">
      <c r="A754" s="23" t="s">
        <v>31</v>
      </c>
      <c r="B754" s="23" t="s">
        <v>32</v>
      </c>
      <c r="C754" s="56"/>
      <c r="D754" s="56"/>
      <c r="E754" s="56"/>
      <c r="F754" s="56"/>
      <c r="G754" s="56">
        <v>0.4011755454167254</v>
      </c>
      <c r="H754" s="56">
        <v>0.26832162323336184</v>
      </c>
      <c r="I754" s="56">
        <v>0.30382956817436169</v>
      </c>
      <c r="J754" s="56">
        <v>0.30427063731987958</v>
      </c>
      <c r="K754" s="56">
        <v>0.25038404676795212</v>
      </c>
      <c r="L754" s="56">
        <v>0.22821700806567868</v>
      </c>
      <c r="M754" s="56">
        <v>0.20835777846363168</v>
      </c>
      <c r="N754" s="56">
        <v>0.18269354471592991</v>
      </c>
      <c r="O754" s="56">
        <v>0.19147191945600639</v>
      </c>
      <c r="P754" s="56">
        <v>0.1832319443448891</v>
      </c>
      <c r="Q754" s="56">
        <v>0.18353577438688595</v>
      </c>
      <c r="R754" s="56">
        <v>0.16242814725786858</v>
      </c>
      <c r="S754" s="56">
        <v>0.16100341835306331</v>
      </c>
      <c r="T754" s="56">
        <v>0.16609837087059098</v>
      </c>
      <c r="U754" s="56">
        <v>0.15087786151942306</v>
      </c>
      <c r="V754" s="56">
        <v>0.16056560275140663</v>
      </c>
      <c r="W754" s="56">
        <v>0.16292715051499185</v>
      </c>
      <c r="X754" s="56">
        <v>0.15903684340027757</v>
      </c>
      <c r="Y754" s="56">
        <v>0.16531604583720472</v>
      </c>
      <c r="Z754" s="56">
        <v>0.19224797430476226</v>
      </c>
      <c r="AA754" s="56">
        <v>-1</v>
      </c>
      <c r="AB754" s="56">
        <v>-1</v>
      </c>
      <c r="AC754" s="56">
        <v>-1</v>
      </c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</row>
    <row r="755" spans="1:63" s="23" customFormat="1" x14ac:dyDescent="0.35">
      <c r="A755" s="23" t="s">
        <v>33</v>
      </c>
      <c r="B755" s="23" t="s">
        <v>34</v>
      </c>
      <c r="C755" s="56"/>
      <c r="D755" s="56"/>
      <c r="E755" s="56"/>
      <c r="F755" s="56"/>
      <c r="G755" s="56">
        <v>0.39383784555046519</v>
      </c>
      <c r="H755" s="56"/>
      <c r="I755" s="56"/>
      <c r="J755" s="56"/>
      <c r="K755" s="56">
        <v>0.20665368388556438</v>
      </c>
      <c r="L755" s="56"/>
      <c r="M755" s="56"/>
      <c r="N755" s="56"/>
      <c r="O755" s="56">
        <v>0.16280023194914861</v>
      </c>
      <c r="P755" s="56"/>
      <c r="Q755" s="56"/>
      <c r="R755" s="56"/>
      <c r="S755" s="56">
        <v>6.1015805750215479E-2</v>
      </c>
      <c r="T755" s="56"/>
      <c r="U755" s="56"/>
      <c r="V755" s="56"/>
      <c r="W755" s="56">
        <v>9.3551060242509365E-2</v>
      </c>
      <c r="X755" s="56"/>
      <c r="Y755" s="56"/>
      <c r="Z755" s="56">
        <v>0.12640397924722779</v>
      </c>
      <c r="AA755" s="56">
        <v>-1</v>
      </c>
      <c r="AB755" s="56" t="e">
        <v>#DIV/0!</v>
      </c>
      <c r="AC755" s="56">
        <v>-1</v>
      </c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</row>
    <row r="756" spans="1:63" s="23" customFormat="1" x14ac:dyDescent="0.35">
      <c r="A756" s="23" t="s">
        <v>35</v>
      </c>
      <c r="B756" s="23" t="s">
        <v>36</v>
      </c>
      <c r="C756" s="56"/>
      <c r="D756" s="56"/>
      <c r="E756" s="56"/>
      <c r="F756" s="56"/>
      <c r="G756" s="56">
        <v>0.41087637209064409</v>
      </c>
      <c r="H756" s="56"/>
      <c r="I756" s="56"/>
      <c r="J756" s="56"/>
      <c r="K756" s="56">
        <v>0.399848248382352</v>
      </c>
      <c r="L756" s="56"/>
      <c r="M756" s="56"/>
      <c r="N756" s="56"/>
      <c r="O756" s="56">
        <v>0.11229307787887288</v>
      </c>
      <c r="P756" s="56"/>
      <c r="Q756" s="56"/>
      <c r="R756" s="56"/>
      <c r="S756" s="56">
        <v>0.35034419214220724</v>
      </c>
      <c r="T756" s="56"/>
      <c r="U756" s="56"/>
      <c r="V756" s="56"/>
      <c r="W756" s="56">
        <v>0.32272421970197107</v>
      </c>
      <c r="X756" s="56"/>
      <c r="Y756" s="56">
        <v>2.3372673542581879E-2</v>
      </c>
      <c r="Z756" s="56">
        <v>0.1008109329890936</v>
      </c>
      <c r="AA756" s="56">
        <v>-1</v>
      </c>
      <c r="AB756" s="56" t="e">
        <v>#DIV/0!</v>
      </c>
      <c r="AC756" s="56">
        <v>-1</v>
      </c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</row>
    <row r="757" spans="1:63" s="23" customFormat="1" x14ac:dyDescent="0.35">
      <c r="A757" s="23" t="s">
        <v>37</v>
      </c>
      <c r="B757" s="23" t="s">
        <v>38</v>
      </c>
      <c r="C757" s="56"/>
      <c r="D757" s="56"/>
      <c r="E757" s="56"/>
      <c r="F757" s="56"/>
      <c r="G757" s="56">
        <v>0.15472595249038368</v>
      </c>
      <c r="H757" s="56"/>
      <c r="I757" s="56"/>
      <c r="J757" s="56"/>
      <c r="K757" s="56">
        <v>0.2932670679424636</v>
      </c>
      <c r="L757" s="56"/>
      <c r="M757" s="56"/>
      <c r="N757" s="56"/>
      <c r="O757" s="56">
        <v>0.24417944039739514</v>
      </c>
      <c r="P757" s="56"/>
      <c r="Q757" s="56"/>
      <c r="R757" s="56"/>
      <c r="S757" s="56">
        <v>0.21772080657054671</v>
      </c>
      <c r="T757" s="56"/>
      <c r="U757" s="56"/>
      <c r="V757" s="56"/>
      <c r="W757" s="56">
        <v>0.14291873621825002</v>
      </c>
      <c r="X757" s="56"/>
      <c r="Y757" s="56">
        <v>0.10244985104853788</v>
      </c>
      <c r="Z757" s="56">
        <v>0.10111380573367956</v>
      </c>
      <c r="AA757" s="56">
        <v>-1</v>
      </c>
      <c r="AB757" s="56">
        <v>-1</v>
      </c>
      <c r="AC757" s="56">
        <v>-1</v>
      </c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</row>
    <row r="758" spans="1:63" s="23" customFormat="1" x14ac:dyDescent="0.35">
      <c r="A758" s="23" t="s">
        <v>39</v>
      </c>
      <c r="B758" s="23" t="s">
        <v>40</v>
      </c>
      <c r="C758" s="56"/>
      <c r="D758" s="56"/>
      <c r="E758" s="56"/>
      <c r="F758" s="56"/>
      <c r="G758" s="56">
        <v>0.40812959548243022</v>
      </c>
      <c r="H758" s="56"/>
      <c r="I758" s="56"/>
      <c r="J758" s="56"/>
      <c r="K758" s="56">
        <v>0.3198403328900199</v>
      </c>
      <c r="L758" s="56"/>
      <c r="M758" s="56"/>
      <c r="N758" s="56"/>
      <c r="O758" s="56">
        <v>6.6596543012725107E-2</v>
      </c>
      <c r="P758" s="56"/>
      <c r="Q758" s="56"/>
      <c r="R758" s="56"/>
      <c r="S758" s="56">
        <v>-7.4430096400553314E-2</v>
      </c>
      <c r="T758" s="56"/>
      <c r="U758" s="56"/>
      <c r="V758" s="56"/>
      <c r="W758" s="56">
        <v>5.6493113148786467E-2</v>
      </c>
      <c r="X758" s="56"/>
      <c r="Y758" s="56">
        <v>6.4673869892768243E-2</v>
      </c>
      <c r="Z758" s="56">
        <v>7.1478776356789453E-2</v>
      </c>
      <c r="AA758" s="56">
        <v>-1</v>
      </c>
      <c r="AB758" s="56" t="e">
        <v>#DIV/0!</v>
      </c>
      <c r="AC758" s="56">
        <v>-1</v>
      </c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</row>
    <row r="759" spans="1:63" s="23" customFormat="1" x14ac:dyDescent="0.35">
      <c r="A759" s="23" t="s">
        <v>41</v>
      </c>
      <c r="B759" s="23" t="s">
        <v>42</v>
      </c>
      <c r="C759" s="56"/>
      <c r="D759" s="56"/>
      <c r="E759" s="56"/>
      <c r="F759" s="56"/>
      <c r="G759" s="56">
        <v>3.4860049373019342E-2</v>
      </c>
      <c r="H759" s="56"/>
      <c r="I759" s="56"/>
      <c r="J759" s="56"/>
      <c r="K759" s="56">
        <v>0.10922667100841665</v>
      </c>
      <c r="L759" s="56"/>
      <c r="M759" s="56"/>
      <c r="N759" s="56"/>
      <c r="O759" s="56">
        <v>1.9043056348365006E-2</v>
      </c>
      <c r="P759" s="56"/>
      <c r="Q759" s="56"/>
      <c r="R759" s="56"/>
      <c r="S759" s="56">
        <v>-0.1818485538979836</v>
      </c>
      <c r="T759" s="56"/>
      <c r="U759" s="56"/>
      <c r="V759" s="56"/>
      <c r="W759" s="56">
        <v>-4.1874306170255338E-3</v>
      </c>
      <c r="X759" s="56"/>
      <c r="Y759" s="56">
        <v>-5.2780141658265722E-2</v>
      </c>
      <c r="Z759" s="56">
        <v>-6.5127093567176497E-2</v>
      </c>
      <c r="AA759" s="56">
        <v>-1</v>
      </c>
      <c r="AB759" s="56">
        <v>-1</v>
      </c>
      <c r="AC759" s="56">
        <v>-1</v>
      </c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</row>
    <row r="760" spans="1:63" s="23" customFormat="1" x14ac:dyDescent="0.35">
      <c r="A760" s="23" t="s">
        <v>43</v>
      </c>
      <c r="B760" s="23" t="s">
        <v>44</v>
      </c>
      <c r="C760" s="56"/>
      <c r="D760" s="56"/>
      <c r="E760" s="56"/>
      <c r="F760" s="56"/>
      <c r="G760" s="56">
        <v>0.40408517731137206</v>
      </c>
      <c r="H760" s="56"/>
      <c r="I760" s="56"/>
      <c r="J760" s="56"/>
      <c r="K760" s="56">
        <v>0.13417604828320684</v>
      </c>
      <c r="L760" s="56"/>
      <c r="M760" s="56"/>
      <c r="N760" s="56"/>
      <c r="O760" s="56">
        <v>0.11673843296672515</v>
      </c>
      <c r="P760" s="56"/>
      <c r="Q760" s="56"/>
      <c r="R760" s="56"/>
      <c r="S760" s="56">
        <v>-0.2040045287338208</v>
      </c>
      <c r="T760" s="56"/>
      <c r="U760" s="56"/>
      <c r="V760" s="56"/>
      <c r="W760" s="56">
        <v>-0.21269589863287763</v>
      </c>
      <c r="X760" s="56"/>
      <c r="Y760" s="56"/>
      <c r="Z760" s="56">
        <v>5.0593103860403943E-2</v>
      </c>
      <c r="AA760" s="56">
        <v>-1</v>
      </c>
      <c r="AB760" s="56" t="e">
        <v>#DIV/0!</v>
      </c>
      <c r="AC760" s="56" t="e">
        <v>#DIV/0!</v>
      </c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</row>
    <row r="761" spans="1:63" s="23" customFormat="1" x14ac:dyDescent="0.35">
      <c r="A761" s="23" t="s">
        <v>45</v>
      </c>
      <c r="B761" s="23" t="s">
        <v>46</v>
      </c>
      <c r="C761" s="56"/>
      <c r="D761" s="56"/>
      <c r="E761" s="56"/>
      <c r="F761" s="56"/>
      <c r="G761" s="56"/>
      <c r="H761" s="56"/>
      <c r="I761" s="56"/>
      <c r="J761" s="56"/>
      <c r="K761" s="56">
        <v>0.1900607489734909</v>
      </c>
      <c r="L761" s="56"/>
      <c r="M761" s="56"/>
      <c r="N761" s="56"/>
      <c r="O761" s="56">
        <v>6.9750726087258297E-2</v>
      </c>
      <c r="P761" s="56"/>
      <c r="Q761" s="56"/>
      <c r="R761" s="56"/>
      <c r="S761" s="56">
        <v>2.8244655472353664E-4</v>
      </c>
      <c r="T761" s="56"/>
      <c r="U761" s="56"/>
      <c r="V761" s="56"/>
      <c r="W761" s="56">
        <v>-9.9696429223401162E-2</v>
      </c>
      <c r="X761" s="56"/>
      <c r="Y761" s="56">
        <v>0.10503334115798624</v>
      </c>
      <c r="Z761" s="56">
        <v>9.215671607307363E-2</v>
      </c>
      <c r="AA761" s="56">
        <v>-1</v>
      </c>
      <c r="AB761" s="56">
        <v>-1</v>
      </c>
      <c r="AC761" s="56">
        <v>-1</v>
      </c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</row>
    <row r="762" spans="1:63" s="23" customFormat="1" x14ac:dyDescent="0.35">
      <c r="A762" s="23" t="s">
        <v>47</v>
      </c>
      <c r="B762" s="23" t="s">
        <v>48</v>
      </c>
      <c r="C762" s="56"/>
      <c r="D762" s="56"/>
      <c r="E762" s="56"/>
      <c r="F762" s="56"/>
      <c r="G762" s="56">
        <v>0.33721852561067234</v>
      </c>
      <c r="H762" s="56"/>
      <c r="I762" s="56"/>
      <c r="J762" s="56"/>
      <c r="K762" s="56">
        <v>7.6061576814024479E-2</v>
      </c>
      <c r="L762" s="56"/>
      <c r="M762" s="56"/>
      <c r="N762" s="56"/>
      <c r="O762" s="56">
        <v>2.5144753858436841E-2</v>
      </c>
      <c r="P762" s="56"/>
      <c r="Q762" s="56"/>
      <c r="R762" s="56"/>
      <c r="S762" s="56">
        <v>-0.27089923470467914</v>
      </c>
      <c r="T762" s="56"/>
      <c r="U762" s="56"/>
      <c r="V762" s="56"/>
      <c r="W762" s="56">
        <v>-7.9325023429110075E-2</v>
      </c>
      <c r="X762" s="56"/>
      <c r="Y762" s="56"/>
      <c r="Z762" s="56" t="e">
        <v>#DIV/0!</v>
      </c>
      <c r="AA762" s="56">
        <v>-1</v>
      </c>
      <c r="AB762" s="56" t="e">
        <v>#DIV/0!</v>
      </c>
      <c r="AC762" s="56" t="e">
        <v>#DIV/0!</v>
      </c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</row>
    <row r="763" spans="1:63" s="23" customFormat="1" x14ac:dyDescent="0.35">
      <c r="A763" s="23" t="s">
        <v>49</v>
      </c>
      <c r="B763" s="23" t="s">
        <v>50</v>
      </c>
      <c r="C763" s="56"/>
      <c r="D763" s="56"/>
      <c r="E763" s="56"/>
      <c r="F763" s="56"/>
      <c r="G763" s="56">
        <v>0.39460484978121158</v>
      </c>
      <c r="H763" s="56"/>
      <c r="I763" s="56"/>
      <c r="J763" s="56"/>
      <c r="K763" s="56">
        <v>0.10534539594866232</v>
      </c>
      <c r="L763" s="56"/>
      <c r="M763" s="56"/>
      <c r="N763" s="56"/>
      <c r="O763" s="56">
        <v>0.12433331346334775</v>
      </c>
      <c r="P763" s="56"/>
      <c r="Q763" s="56"/>
      <c r="R763" s="56"/>
      <c r="S763" s="56">
        <v>1.793829855857898E-2</v>
      </c>
      <c r="T763" s="56"/>
      <c r="U763" s="56"/>
      <c r="V763" s="56"/>
      <c r="W763" s="56">
        <v>-3.281259426196026E-2</v>
      </c>
      <c r="X763" s="56"/>
      <c r="Y763" s="56">
        <v>7.2719472032839017E-2</v>
      </c>
      <c r="Z763" s="56">
        <v>6.2543009971459229E-2</v>
      </c>
      <c r="AA763" s="56">
        <v>-1</v>
      </c>
      <c r="AB763" s="56" t="e">
        <v>#DIV/0!</v>
      </c>
      <c r="AC763" s="56">
        <v>-1</v>
      </c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</row>
    <row r="764" spans="1:63" s="25" customFormat="1" ht="13.15" x14ac:dyDescent="0.4">
      <c r="A764" s="10" t="s">
        <v>109</v>
      </c>
      <c r="B764" s="25" t="s">
        <v>51</v>
      </c>
      <c r="C764" s="57"/>
      <c r="D764" s="57"/>
      <c r="E764" s="57"/>
      <c r="F764" s="57"/>
      <c r="G764" s="57">
        <v>0.29173296533272741</v>
      </c>
      <c r="H764" s="57">
        <v>0.19734937192484581</v>
      </c>
      <c r="I764" s="57">
        <v>0.18248028646203229</v>
      </c>
      <c r="J764" s="57">
        <v>0.17442698340664742</v>
      </c>
      <c r="K764" s="57">
        <v>0.17386892567355661</v>
      </c>
      <c r="L764" s="57">
        <v>0.12656925524282547</v>
      </c>
      <c r="M764" s="57">
        <v>0.13557550450136802</v>
      </c>
      <c r="N764" s="57">
        <v>0.12993963504248685</v>
      </c>
      <c r="O764" s="57">
        <v>0.12779989362575006</v>
      </c>
      <c r="P764" s="57">
        <v>0.11810871692867697</v>
      </c>
      <c r="Q764" s="57">
        <v>0.10623461191368277</v>
      </c>
      <c r="R764" s="57">
        <v>9.6880387359337128E-2</v>
      </c>
      <c r="S764" s="57">
        <v>7.6806792126108192E-2</v>
      </c>
      <c r="T764" s="57">
        <v>3.2165800757008034E-2</v>
      </c>
      <c r="U764" s="57">
        <v>2.4248831592379894E-2</v>
      </c>
      <c r="V764" s="57">
        <v>2.0956312048845849E-2</v>
      </c>
      <c r="W764" s="57">
        <v>1.7862825387457759E-2</v>
      </c>
      <c r="X764" s="57">
        <v>2.8098929101094239E-2</v>
      </c>
      <c r="Y764" s="57">
        <v>2.5493394360588395E-2</v>
      </c>
      <c r="Z764" s="57">
        <v>2.4952572082213909E-2</v>
      </c>
      <c r="AA764" s="57">
        <v>-1</v>
      </c>
      <c r="AB764" s="57">
        <v>-1</v>
      </c>
      <c r="AC764" s="57">
        <v>-1</v>
      </c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</row>
    <row r="765" spans="1:63" s="23" customFormat="1" x14ac:dyDescent="0.35">
      <c r="B765" s="27" t="s">
        <v>52</v>
      </c>
      <c r="C765" s="58"/>
      <c r="D765" s="58"/>
      <c r="E765" s="58"/>
      <c r="F765" s="58"/>
      <c r="G765" s="58">
        <v>0.25269489330953143</v>
      </c>
      <c r="H765" s="58">
        <v>0.14957250850031367</v>
      </c>
      <c r="I765" s="58">
        <v>0.14023632012645004</v>
      </c>
      <c r="J765" s="58">
        <v>0.14196973581064265</v>
      </c>
      <c r="K765" s="58">
        <v>0.14897377837290371</v>
      </c>
      <c r="L765" s="58">
        <v>0.11443736120683057</v>
      </c>
      <c r="M765" s="58">
        <v>0.12923653336758512</v>
      </c>
      <c r="N765" s="58">
        <v>0.12064539846962674</v>
      </c>
      <c r="O765" s="58">
        <v>0.11356942813262272</v>
      </c>
      <c r="P765" s="58">
        <v>0.10182302291125378</v>
      </c>
      <c r="Q765" s="58">
        <v>9.2997652148906207E-2</v>
      </c>
      <c r="R765" s="58">
        <v>8.2646871402878963E-2</v>
      </c>
      <c r="S765" s="58">
        <v>6.457841490820293E-2</v>
      </c>
      <c r="T765" s="58">
        <v>1.4374524974178016E-2</v>
      </c>
      <c r="U765" s="58">
        <v>7.8736910724910292E-3</v>
      </c>
      <c r="V765" s="58">
        <v>5.7075360391281027E-3</v>
      </c>
      <c r="W765" s="58">
        <v>5.0993580078102507E-3</v>
      </c>
      <c r="X765" s="58">
        <v>1.0897088602244809E-2</v>
      </c>
      <c r="Y765" s="58">
        <v>1.2024133987660335E-2</v>
      </c>
      <c r="Z765" s="58">
        <v>1.0765044733260121E-2</v>
      </c>
      <c r="AA765" s="58">
        <v>-1</v>
      </c>
      <c r="AB765" s="58">
        <v>-1</v>
      </c>
      <c r="AC765" s="58">
        <v>-1</v>
      </c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</row>
    <row r="766" spans="1:63" s="23" customFormat="1" x14ac:dyDescent="0.35">
      <c r="B766" s="27" t="s">
        <v>53</v>
      </c>
      <c r="C766" s="58"/>
      <c r="D766" s="58"/>
      <c r="E766" s="58"/>
      <c r="F766" s="58"/>
      <c r="G766" s="58">
        <v>0.45139339183312832</v>
      </c>
      <c r="H766" s="58">
        <v>0.39310013046300596</v>
      </c>
      <c r="I766" s="58">
        <v>0.34108573903688555</v>
      </c>
      <c r="J766" s="58">
        <v>0.28845188522349741</v>
      </c>
      <c r="K766" s="58">
        <v>0.25552126617837989</v>
      </c>
      <c r="L766" s="58">
        <v>0.16215262270216413</v>
      </c>
      <c r="M766" s="58">
        <v>0.15201503285272233</v>
      </c>
      <c r="N766" s="58">
        <v>0.16142373337689597</v>
      </c>
      <c r="O766" s="58">
        <v>0.17296413863586513</v>
      </c>
      <c r="P766" s="58">
        <v>0.17306894666620054</v>
      </c>
      <c r="Q766" s="58">
        <v>0.14570555424956733</v>
      </c>
      <c r="R766" s="58">
        <v>0.13774741569626969</v>
      </c>
      <c r="S766" s="58">
        <v>0.10703824679871388</v>
      </c>
      <c r="T766" s="58">
        <v>7.9263451092093762E-2</v>
      </c>
      <c r="U766" s="58">
        <v>6.368717862627693E-2</v>
      </c>
      <c r="V766" s="58">
        <v>5.6442009010734706E-2</v>
      </c>
      <c r="W766" s="58">
        <v>4.6602578324982824E-2</v>
      </c>
      <c r="X766" s="58">
        <v>7.2507940956651806E-2</v>
      </c>
      <c r="Y766" s="58">
        <v>5.6968832565643446E-2</v>
      </c>
      <c r="Z766" s="58">
        <v>5.7434975740304983E-2</v>
      </c>
      <c r="AA766" s="58">
        <v>-1</v>
      </c>
      <c r="AB766" s="58">
        <v>-1</v>
      </c>
      <c r="AC766" s="58">
        <v>-1</v>
      </c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</row>
    <row r="767" spans="1:63" s="23" customFormat="1" x14ac:dyDescent="0.35">
      <c r="B767" s="27" t="s">
        <v>54</v>
      </c>
      <c r="C767" s="58"/>
      <c r="D767" s="58"/>
      <c r="E767" s="58"/>
      <c r="F767" s="58"/>
      <c r="G767" s="58">
        <v>0.34765775020619216</v>
      </c>
      <c r="H767" s="58">
        <v>0.32015665957327233</v>
      </c>
      <c r="I767" s="58">
        <v>0.28745802004539467</v>
      </c>
      <c r="J767" s="58">
        <v>0.28401328934070369</v>
      </c>
      <c r="K767" s="58">
        <v>0.28185250222282177</v>
      </c>
      <c r="L767" s="58">
        <v>0.211877720808336</v>
      </c>
      <c r="M767" s="58">
        <v>0.19258268617636998</v>
      </c>
      <c r="N767" s="58">
        <v>0.12942331012317987</v>
      </c>
      <c r="O767" s="58">
        <v>0.15426998026073502</v>
      </c>
      <c r="P767" s="58">
        <v>0.12946630533175862</v>
      </c>
      <c r="Q767" s="58">
        <v>0.15517265333845986</v>
      </c>
      <c r="R767" s="58">
        <v>0.16106236055647338</v>
      </c>
      <c r="S767" s="58">
        <v>0.17786295769600424</v>
      </c>
      <c r="T767" s="58">
        <v>0.14336398499883041</v>
      </c>
      <c r="U767" s="58">
        <v>0.15916589862996688</v>
      </c>
      <c r="V767" s="58">
        <v>0.15458814383522679</v>
      </c>
      <c r="W767" s="58">
        <v>0.13123387254376895</v>
      </c>
      <c r="X767" s="58">
        <v>0.10728937162558494</v>
      </c>
      <c r="Y767" s="58">
        <v>0.11462609845459437</v>
      </c>
      <c r="Z767" s="58">
        <v>0.12241832763608751</v>
      </c>
      <c r="AA767" s="58">
        <v>-1</v>
      </c>
      <c r="AB767" s="58">
        <v>-1</v>
      </c>
      <c r="AC767" s="58">
        <v>-1</v>
      </c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</row>
    <row r="768" spans="1:63" s="23" customFormat="1" x14ac:dyDescent="0.35">
      <c r="A768" s="29"/>
      <c r="B768" s="30" t="s">
        <v>55</v>
      </c>
      <c r="C768" s="59"/>
      <c r="D768" s="59"/>
      <c r="E768" s="59"/>
      <c r="F768" s="59"/>
      <c r="G768" s="59"/>
      <c r="H768" s="59"/>
      <c r="I768" s="59"/>
      <c r="J768" s="59"/>
      <c r="K768" s="59">
        <v>0.12016885939699207</v>
      </c>
      <c r="L768" s="59"/>
      <c r="M768" s="59"/>
      <c r="N768" s="59"/>
      <c r="O768" s="59">
        <v>6.8620129573488065E-2</v>
      </c>
      <c r="P768" s="59"/>
      <c r="Q768" s="59"/>
      <c r="R768" s="59"/>
      <c r="S768" s="59">
        <v>-0.12974690212923046</v>
      </c>
      <c r="T768" s="59"/>
      <c r="U768" s="59"/>
      <c r="V768" s="59"/>
      <c r="W768" s="59">
        <v>-0.22499306518772644</v>
      </c>
      <c r="X768" s="59"/>
      <c r="Y768" s="59"/>
      <c r="Z768" s="59" t="e">
        <v>#DIV/0!</v>
      </c>
      <c r="AA768" s="59">
        <v>-1</v>
      </c>
      <c r="AB768" s="59" t="e">
        <v>#DIV/0!</v>
      </c>
      <c r="AC768" s="59" t="e">
        <v>#DIV/0!</v>
      </c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</row>
    <row r="769" s="42" customFormat="1" x14ac:dyDescent="0.35"/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61"/>
  <sheetViews>
    <sheetView tabSelected="1" workbookViewId="0">
      <pane ySplit="1" topLeftCell="A115" activePane="bottomLeft" state="frozen"/>
      <selection pane="bottomLeft" activeCell="I135" sqref="I135"/>
    </sheetView>
  </sheetViews>
  <sheetFormatPr defaultRowHeight="13.5" x14ac:dyDescent="0.3"/>
  <cols>
    <col min="3" max="3" width="13.33203125" bestFit="1" customWidth="1"/>
    <col min="4" max="4" width="10.3984375" bestFit="1" customWidth="1"/>
    <col min="5" max="5" width="10.59765625" customWidth="1"/>
    <col min="6" max="8" width="12.265625" bestFit="1" customWidth="1"/>
    <col min="9" max="34" width="9.1328125" bestFit="1" customWidth="1"/>
    <col min="35" max="35" width="10.06640625" bestFit="1" customWidth="1"/>
    <col min="36" max="38" width="9.1328125" bestFit="1" customWidth="1"/>
    <col min="39" max="39" width="10.06640625" bestFit="1" customWidth="1"/>
    <col min="40" max="40" width="9.1328125" bestFit="1" customWidth="1"/>
    <col min="41" max="41" width="10.06640625" bestFit="1" customWidth="1"/>
  </cols>
  <sheetData>
    <row r="1" spans="1:63" s="1" customFormat="1" ht="12.75" x14ac:dyDescent="0.3">
      <c r="C1" s="2">
        <v>39447</v>
      </c>
      <c r="D1" s="2">
        <v>39538</v>
      </c>
      <c r="E1" s="2">
        <v>39629</v>
      </c>
      <c r="F1" s="2">
        <v>39721</v>
      </c>
      <c r="G1" s="2">
        <v>39813</v>
      </c>
      <c r="H1" s="2">
        <v>39903</v>
      </c>
      <c r="I1" s="2">
        <v>39994</v>
      </c>
      <c r="J1" s="2">
        <v>40086</v>
      </c>
      <c r="K1" s="2">
        <v>40178</v>
      </c>
      <c r="L1" s="2">
        <v>40268</v>
      </c>
      <c r="M1" s="2">
        <v>40359</v>
      </c>
      <c r="N1" s="2">
        <v>40451</v>
      </c>
      <c r="O1" s="2">
        <v>40543</v>
      </c>
      <c r="P1" s="2">
        <v>40633</v>
      </c>
      <c r="Q1" s="2">
        <v>40724</v>
      </c>
      <c r="R1" s="2">
        <v>40816</v>
      </c>
      <c r="S1" s="2">
        <v>40908</v>
      </c>
      <c r="T1" s="2">
        <v>40999</v>
      </c>
      <c r="U1" s="2">
        <v>41090</v>
      </c>
      <c r="V1" s="2">
        <v>41182</v>
      </c>
      <c r="W1" s="2">
        <v>41274</v>
      </c>
      <c r="X1" s="2">
        <v>41364</v>
      </c>
      <c r="Y1" s="2">
        <v>41455</v>
      </c>
      <c r="Z1" s="2">
        <v>41547</v>
      </c>
      <c r="AA1" s="2">
        <v>41639</v>
      </c>
      <c r="AB1" s="2">
        <v>41729</v>
      </c>
      <c r="AC1" s="2">
        <v>41820</v>
      </c>
      <c r="AD1" s="2">
        <v>41912</v>
      </c>
      <c r="AE1" s="2">
        <v>42004</v>
      </c>
      <c r="AF1" s="2">
        <v>42094</v>
      </c>
      <c r="AG1" s="2">
        <v>42185</v>
      </c>
      <c r="AH1" s="2">
        <v>42277</v>
      </c>
      <c r="AI1" s="2">
        <v>42369</v>
      </c>
      <c r="AJ1" s="2">
        <v>42460</v>
      </c>
      <c r="AK1" s="2">
        <v>42551</v>
      </c>
      <c r="AL1" s="2">
        <v>42643</v>
      </c>
      <c r="AM1" s="2">
        <v>42735</v>
      </c>
      <c r="AN1" s="2">
        <v>42825</v>
      </c>
      <c r="AO1" s="2">
        <v>42916</v>
      </c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</row>
    <row r="2" spans="1:63" s="1" customFormat="1" ht="12.75" x14ac:dyDescent="0.3"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83"/>
      <c r="BC2" s="83"/>
      <c r="BD2" s="83"/>
      <c r="BE2" s="83"/>
      <c r="BF2" s="83"/>
      <c r="BG2" s="83"/>
      <c r="BH2" s="83"/>
      <c r="BI2" s="83"/>
      <c r="BJ2" s="83"/>
      <c r="BK2" s="83"/>
    </row>
    <row r="3" spans="1:63" s="80" customFormat="1" x14ac:dyDescent="0.3">
      <c r="A3" s="78" t="s">
        <v>196</v>
      </c>
      <c r="B3" s="79"/>
    </row>
    <row r="4" spans="1:63" ht="13.9" x14ac:dyDescent="0.35">
      <c r="A4" s="23" t="s">
        <v>1</v>
      </c>
      <c r="B4" s="23" t="s">
        <v>2</v>
      </c>
      <c r="C4" s="81">
        <f>[1]!s_stmnote_bank_1n($A4,C$1,1,100000000)</f>
        <v>40732.29</v>
      </c>
      <c r="D4" s="81">
        <f>[1]!s_stmnote_bank_1n($A4,D$1,1,100000000)</f>
        <v>0</v>
      </c>
      <c r="E4" s="81">
        <f>[1]!s_stmnote_bank_1n($A4,E$1,1,100000000)</f>
        <v>43553.65</v>
      </c>
      <c r="F4" s="81">
        <f>[1]!s_stmnote_bank_1n($A4,F$1,1,100000000)</f>
        <v>44200.65</v>
      </c>
      <c r="G4" s="81">
        <f>[1]!s_stmnote_bank_1n($A4,G$1,1,100000000)</f>
        <v>45719.94</v>
      </c>
      <c r="H4" s="81">
        <f>[1]!s_stmnote_bank_1n($A4,H$1,1,100000000)</f>
        <v>52084.29</v>
      </c>
      <c r="I4" s="81">
        <f>[1]!s_stmnote_bank_1n($A4,I$1,1,100000000)</f>
        <v>54364.69</v>
      </c>
      <c r="J4" s="81">
        <f>[1]!s_stmnote_bank_1n($A4,J$1,1,100000000)</f>
        <v>55804.69</v>
      </c>
      <c r="K4" s="81">
        <f>[1]!s_stmnote_bank_1n($A4,K$1,1,100000000)</f>
        <v>57286.26</v>
      </c>
      <c r="L4" s="81">
        <f>[1]!s_stmnote_bank_1n($A4,L$1,1,100000000)</f>
        <v>60627.93</v>
      </c>
      <c r="M4" s="81">
        <f>[1]!s_stmnote_bank_1n($A4,M$1,1,100000000)</f>
        <v>63543.839999999997</v>
      </c>
      <c r="N4" s="81">
        <f>[1]!s_stmnote_bank_1n($A4,N$1,1,100000000)</f>
        <v>65715.12</v>
      </c>
      <c r="O4" s="81">
        <f>[1]!s_stmnote_bank_1n($A4,O$1,1,100000000)</f>
        <v>67905.06</v>
      </c>
      <c r="P4" s="81">
        <f>[1]!s_stmnote_bank_1n($A4,P$1,1,100000000)</f>
        <v>70633.509999999995</v>
      </c>
      <c r="Q4" s="81">
        <f>[1]!s_stmnote_bank_1n($A4,Q$1,1,100000000)</f>
        <v>73340.399999999994</v>
      </c>
      <c r="R4" s="81">
        <f>[1]!s_stmnote_bank_1n($A4,R$1,1,100000000)</f>
        <v>75990.399999999994</v>
      </c>
      <c r="S4" s="81">
        <f>[1]!s_stmnote_bank_1n($A4,S$1,1,100000000)</f>
        <v>77888.97</v>
      </c>
      <c r="T4" s="81">
        <f>[1]!s_stmnote_bank_1n($A4,T$1,1,100000000)</f>
        <v>81580.899999999994</v>
      </c>
      <c r="U4" s="81">
        <f>[1]!s_stmnote_bank_1n($A4,U$1,1,100000000)</f>
        <v>84240.37</v>
      </c>
      <c r="V4" s="81">
        <f>[1]!s_stmnote_bank_1n($A4,V$1,1,100000000)</f>
        <v>86378.12</v>
      </c>
      <c r="W4" s="81">
        <f>[1]!s_stmnote_bank_1n($A4,W$1,1,100000000)</f>
        <v>88036.92</v>
      </c>
      <c r="X4" s="81">
        <f>[1]!s_stmnote_bank_1n($A4,X$1,1,100000000)</f>
        <v>92649.54</v>
      </c>
      <c r="Y4" s="81">
        <f>[1]!s_stmnote_bank_1n($A4,Y$1,1,100000000)</f>
        <v>94376.42</v>
      </c>
      <c r="Z4" s="81">
        <f>[1]!s_stmnote_bank_1n($A4,Z$1,1,100000000)</f>
        <v>96445.2</v>
      </c>
      <c r="AA4" s="81">
        <f>[1]!s_stmnote_bank_1n($A4,AA$1,1,100000000)</f>
        <v>99223.74</v>
      </c>
      <c r="AB4" s="81">
        <f>[1]!s_stmnote_bank_1n($A4,AB$1,1,100000000)</f>
        <v>103721.8</v>
      </c>
      <c r="AC4" s="81">
        <f>[1]!s_stmnote_bank_1n($A4,AC$1,1,100000000)</f>
        <v>106461.15</v>
      </c>
      <c r="AD4" s="81">
        <f>[1]!s_stmnote_bank_1n($A4,AD$1,1,100000000)</f>
        <v>108536.52</v>
      </c>
      <c r="AE4" s="81">
        <f>[1]!s_stmnote_bank_1n($A4,AE$1,1,100000000)</f>
        <v>110263.31</v>
      </c>
      <c r="AF4" s="81">
        <f>[1]!s_stmnote_bank_1n($A4,AF$1,1,100000000)</f>
        <v>113198.42</v>
      </c>
      <c r="AG4" s="81">
        <f>[1]!s_stmnote_bank_1n($A4,AG$1,1,100000000)</f>
        <v>116420.85</v>
      </c>
      <c r="AH4" s="81">
        <f>[1]!s_stmnote_bank_1n($A4,AH$1,1,100000000)</f>
        <v>118806.59</v>
      </c>
      <c r="AI4" s="81">
        <f>[1]!s_stmnote_bank_1n($A4,AI$1,1,100000000)</f>
        <v>119334.66</v>
      </c>
      <c r="AJ4" s="81">
        <f>[1]!s_stmnote_bank_1n($A4,AJ$1,1,100000000)</f>
        <v>123457.06</v>
      </c>
      <c r="AK4" s="81">
        <f>[1]!s_stmnote_bank_1n($A4,AK$1,1,100000000)</f>
        <v>126773.17</v>
      </c>
      <c r="AL4" s="81">
        <f>[1]!s_stmnote_bank_1n($A4,AL$1,1,100000000)</f>
        <v>129142.03</v>
      </c>
      <c r="AM4" s="81">
        <f>[1]!s_stmnote_bank_1n($A4,AM$1,1,100000000)</f>
        <v>130568.46</v>
      </c>
      <c r="AN4" s="81">
        <f>[1]!s_stmnote_bank_1n($A4,AN$1,1,100000000)</f>
        <v>135724.44</v>
      </c>
      <c r="AO4" s="81">
        <f>[1]!s_stmnote_bank_1n($A4,AO$1,1,100000000)</f>
        <v>138659.09</v>
      </c>
    </row>
    <row r="5" spans="1:63" ht="13.9" x14ac:dyDescent="0.35">
      <c r="A5" s="23" t="s">
        <v>3</v>
      </c>
      <c r="B5" s="23" t="s">
        <v>4</v>
      </c>
      <c r="C5" s="81">
        <f>[1]!s_stmnote_bank_1n($A5,C$1,1,100000000)</f>
        <v>32721.57</v>
      </c>
      <c r="D5" s="81">
        <f>[1]!s_stmnote_bank_1n($A5,D$1,1,100000000)</f>
        <v>0</v>
      </c>
      <c r="E5" s="81">
        <f>[1]!s_stmnote_bank_1n($A5,E$1,1,100000000)</f>
        <v>35375.370000000003</v>
      </c>
      <c r="F5" s="81">
        <f>[1]!s_stmnote_bank_1n($A5,F$1,1,100000000)</f>
        <v>0</v>
      </c>
      <c r="G5" s="81">
        <f>[1]!s_stmnote_bank_1n($A5,G$1,1,100000000)</f>
        <v>37939.43</v>
      </c>
      <c r="H5" s="81">
        <f>[1]!s_stmnote_bank_1n($A5,H$1,1,100000000)</f>
        <v>0</v>
      </c>
      <c r="I5" s="81">
        <f>[1]!s_stmnote_bank_1n($A5,I$1,1,100000000)</f>
        <v>45253.57</v>
      </c>
      <c r="J5" s="81">
        <f>[1]!s_stmnote_bank_1n($A5,J$1,1,100000000)</f>
        <v>0</v>
      </c>
      <c r="K5" s="81">
        <f>[1]!s_stmnote_bank_1n($A5,K$1,1,100000000)</f>
        <v>48197.73</v>
      </c>
      <c r="L5" s="81">
        <f>[1]!s_stmnote_bank_1n($A5,L$1,1,100000000)</f>
        <v>0</v>
      </c>
      <c r="M5" s="81">
        <f>[1]!s_stmnote_bank_1n($A5,M$1,1,100000000)</f>
        <v>53493.82</v>
      </c>
      <c r="N5" s="81">
        <f>[1]!s_stmnote_bank_1n($A5,N$1,1,100000000)</f>
        <v>0</v>
      </c>
      <c r="O5" s="81">
        <f>[1]!s_stmnote_bank_1n($A5,O$1,1,100000000)</f>
        <v>56691.28</v>
      </c>
      <c r="P5" s="81">
        <f>[1]!s_stmnote_bank_1n($A5,P$1,1,100000000)</f>
        <v>59100.98</v>
      </c>
      <c r="Q5" s="81">
        <f>[1]!s_stmnote_bank_1n($A5,Q$1,1,100000000)</f>
        <v>61403.87</v>
      </c>
      <c r="R5" s="81">
        <f>[1]!s_stmnote_bank_1n($A5,R$1,1,100000000)</f>
        <v>63416.37</v>
      </c>
      <c r="S5" s="81">
        <f>[1]!s_stmnote_bank_1n($A5,S$1,1,100000000)</f>
        <v>64964.11</v>
      </c>
      <c r="T5" s="81">
        <f>[1]!s_stmnote_bank_1n($A5,T$1,1,100000000)</f>
        <v>68278.42</v>
      </c>
      <c r="U5" s="81">
        <f>[1]!s_stmnote_bank_1n($A5,U$1,1,100000000)</f>
        <v>70613.429999999993</v>
      </c>
      <c r="V5" s="81">
        <f>[1]!s_stmnote_bank_1n($A5,V$1,1,100000000)</f>
        <v>72659.75</v>
      </c>
      <c r="W5" s="81">
        <f>[1]!s_stmnote_bank_1n($A5,W$1,1,100000000)</f>
        <v>75123.12</v>
      </c>
      <c r="X5" s="81">
        <f>[1]!s_stmnote_bank_1n($A5,X$1,1,100000000)</f>
        <v>78599.23</v>
      </c>
      <c r="Y5" s="81">
        <f>[1]!s_stmnote_bank_1n($A5,Y$1,1,100000000)</f>
        <v>80950.52</v>
      </c>
      <c r="Z5" s="81">
        <f>[1]!s_stmnote_bank_1n($A5,Z$1,1,100000000)</f>
        <v>83772.100000000006</v>
      </c>
      <c r="AA5" s="81">
        <f>[1]!s_stmnote_bank_1n($A5,AA$1,1,100000000)</f>
        <v>85900.57</v>
      </c>
      <c r="AB5" s="81">
        <f>[1]!s_stmnote_bank_1n($A5,AB$1,1,100000000)</f>
        <v>89211.28</v>
      </c>
      <c r="AC5" s="81">
        <f>[1]!s_stmnote_bank_1n($A5,AC$1,1,100000000)</f>
        <v>91906.01</v>
      </c>
      <c r="AD5" s="81">
        <f>[1]!s_stmnote_bank_1n($A5,AD$1,1,100000000)</f>
        <v>93494.89</v>
      </c>
      <c r="AE5" s="81">
        <f>[1]!s_stmnote_bank_1n($A5,AE$1,1,100000000)</f>
        <v>94745.23</v>
      </c>
      <c r="AF5" s="81">
        <f>[1]!s_stmnote_bank_1n($A5,AF$1,1,100000000)</f>
        <v>98122.11</v>
      </c>
      <c r="AG5" s="81">
        <f>[1]!s_stmnote_bank_1n($A5,AG$1,1,100000000)</f>
        <v>101570.79</v>
      </c>
      <c r="AH5" s="81">
        <f>[1]!s_stmnote_bank_1n($A5,AH$1,1,100000000)</f>
        <v>103596.26</v>
      </c>
      <c r="AI5" s="81">
        <f>[1]!s_stmnote_bank_1n($A5,AI$1,1,100000000)</f>
        <v>104851.4</v>
      </c>
      <c r="AJ5" s="81">
        <f>[1]!s_stmnote_bank_1n($A5,AJ$1,1,100000000)</f>
        <v>108278.47</v>
      </c>
      <c r="AK5" s="81">
        <f>[1]!s_stmnote_bank_1n($A5,AK$1,1,100000000)</f>
        <v>111378.77</v>
      </c>
      <c r="AL5" s="81">
        <f>[1]!s_stmnote_bank_1n($A5,AL$1,1,100000000)</f>
        <v>115153.97</v>
      </c>
      <c r="AM5" s="81">
        <f>[1]!s_stmnote_bank_1n($A5,AM$1,1,100000000)</f>
        <v>117570.32</v>
      </c>
      <c r="AN5" s="81">
        <f>[1]!s_stmnote_bank_1n($A5,AN$1,1,100000000)</f>
        <v>121715.46</v>
      </c>
      <c r="AO5" s="81">
        <f>[1]!s_stmnote_bank_1n($A5,AO$1,1,100000000)</f>
        <v>125070.21</v>
      </c>
    </row>
    <row r="6" spans="1:63" ht="13.9" x14ac:dyDescent="0.35">
      <c r="A6" s="23" t="s">
        <v>5</v>
      </c>
      <c r="B6" s="23" t="s">
        <v>6</v>
      </c>
      <c r="C6" s="81">
        <f>[1]!s_stmnote_bank_1n($A6,C$1,1,100000000)</f>
        <v>34741.74</v>
      </c>
      <c r="D6" s="81">
        <f>[1]!s_stmnote_bank_1n($A6,D$1,1,100000000)</f>
        <v>0</v>
      </c>
      <c r="E6" s="81">
        <f>[1]!s_stmnote_bank_1n($A6,E$1,1,100000000)</f>
        <v>0</v>
      </c>
      <c r="F6" s="81">
        <f>[1]!s_stmnote_bank_1n($A6,F$1,1,100000000)</f>
        <v>0</v>
      </c>
      <c r="G6" s="81">
        <f>[1]!s_stmnote_bank_1n($A6,G$1,1,100000000)</f>
        <v>31001.59</v>
      </c>
      <c r="H6" s="81">
        <f>[1]!s_stmnote_bank_1n($A6,H$1,1,100000000)</f>
        <v>0</v>
      </c>
      <c r="I6" s="81">
        <f>[1]!s_stmnote_bank_1n($A6,I$1,1,100000000)</f>
        <v>0</v>
      </c>
      <c r="J6" s="81">
        <f>[1]!s_stmnote_bank_1n($A6,J$1,1,100000000)</f>
        <v>0</v>
      </c>
      <c r="K6" s="81">
        <f>[1]!s_stmnote_bank_1n($A6,K$1,1,100000000)</f>
        <v>41381.870000000003</v>
      </c>
      <c r="L6" s="81">
        <f>[1]!s_stmnote_bank_1n($A6,L$1,1,100000000)</f>
        <v>0</v>
      </c>
      <c r="M6" s="81">
        <f>[1]!s_stmnote_bank_1n($A6,M$1,1,100000000)</f>
        <v>46239.83</v>
      </c>
      <c r="N6" s="81">
        <f>[1]!s_stmnote_bank_1n($A6,N$1,1,100000000)</f>
        <v>47784.51</v>
      </c>
      <c r="O6" s="81">
        <f>[1]!s_stmnote_bank_1n($A6,O$1,1,100000000)</f>
        <v>49567.41</v>
      </c>
      <c r="P6" s="81">
        <f>[1]!s_stmnote_bank_1n($A6,P$1,1,100000000)</f>
        <v>52181.54</v>
      </c>
      <c r="Q6" s="81">
        <f>[1]!s_stmnote_bank_1n($A6,Q$1,1,100000000)</f>
        <v>53839.13</v>
      </c>
      <c r="R6" s="81">
        <f>[1]!s_stmnote_bank_1n($A6,R$1,1,100000000)</f>
        <v>54874.62</v>
      </c>
      <c r="S6" s="81">
        <f>[1]!s_stmnote_bank_1n($A6,S$1,1,100000000)</f>
        <v>56287.05</v>
      </c>
      <c r="T6" s="81">
        <f>[1]!s_stmnote_bank_1n($A6,T$1,1,100000000)</f>
        <v>58886.85</v>
      </c>
      <c r="U6" s="81">
        <f>[1]!s_stmnote_bank_1n($A6,U$1,1,100000000)</f>
        <v>60801.04</v>
      </c>
      <c r="V6" s="81">
        <f>[1]!s_stmnote_bank_1n($A6,V$1,1,100000000)</f>
        <v>62449.75</v>
      </c>
      <c r="W6" s="81">
        <f>[1]!s_stmnote_bank_1n($A6,W$1,1,100000000)</f>
        <v>64333.99</v>
      </c>
      <c r="X6" s="81">
        <f>[1]!s_stmnote_bank_1n($A6,X$1,1,100000000)</f>
        <v>67698.73</v>
      </c>
      <c r="Y6" s="81">
        <f>[1]!s_stmnote_bank_1n($A6,Y$1,1,100000000)</f>
        <v>69461.2</v>
      </c>
      <c r="Z6" s="81">
        <f>[1]!s_stmnote_bank_1n($A6,Z$1,1,100000000)</f>
        <v>71078.73</v>
      </c>
      <c r="AA6" s="81">
        <f>[1]!s_stmnote_bank_1n($A6,AA$1,1,100000000)</f>
        <v>72247.13</v>
      </c>
      <c r="AB6" s="81">
        <f>[1]!s_stmnote_bank_1n($A6,AB$1,1,100000000)</f>
        <v>75528.570000000007</v>
      </c>
      <c r="AC6" s="81">
        <f>[1]!s_stmnote_bank_1n($A6,AC$1,1,100000000)</f>
        <v>78409.070000000007</v>
      </c>
      <c r="AD6" s="81">
        <f>[1]!s_stmnote_bank_1n($A6,AD$1,1,100000000)</f>
        <v>79976.05</v>
      </c>
      <c r="AE6" s="81">
        <f>[1]!s_stmnote_bank_1n($A6,AE$1,1,100000000)</f>
        <v>80980.67</v>
      </c>
      <c r="AF6" s="81">
        <f>[1]!s_stmnote_bank_1n($A6,AF$1,1,100000000)</f>
        <v>84966.71</v>
      </c>
      <c r="AG6" s="81">
        <f>[1]!s_stmnote_bank_1n($A6,AG$1,1,100000000)</f>
        <v>87274.49</v>
      </c>
      <c r="AH6" s="81">
        <f>[1]!s_stmnote_bank_1n($A6,AH$1,1,100000000)</f>
        <v>88737.59</v>
      </c>
      <c r="AI6" s="81">
        <f>[1]!s_stmnote_bank_1n($A6,AI$1,1,100000000)</f>
        <v>89099.18</v>
      </c>
      <c r="AJ6" s="81">
        <f>[1]!s_stmnote_bank_1n($A6,AJ$1,1,100000000)</f>
        <v>92610.73</v>
      </c>
      <c r="AK6" s="81">
        <f>[1]!s_stmnote_bank_1n($A6,AK$1,1,100000000)</f>
        <v>93958.38</v>
      </c>
      <c r="AL6" s="81">
        <f>[1]!s_stmnote_bank_1n($A6,AL$1,1,100000000)</f>
        <v>96173.43</v>
      </c>
      <c r="AM6" s="81">
        <f>[1]!s_stmnote_bank_1n($A6,AM$1,1,100000000)</f>
        <v>97196.39</v>
      </c>
      <c r="AN6" s="81">
        <f>[1]!s_stmnote_bank_1n($A6,AN$1,1,100000000)</f>
        <v>101126.85</v>
      </c>
      <c r="AO6" s="81">
        <f>[1]!s_stmnote_bank_1n($A6,AO$1,1,100000000)</f>
        <v>104119.18</v>
      </c>
    </row>
    <row r="7" spans="1:63" ht="13.9" x14ac:dyDescent="0.35">
      <c r="A7" s="23" t="s">
        <v>7</v>
      </c>
      <c r="B7" s="23" t="s">
        <v>8</v>
      </c>
      <c r="C7" s="81">
        <f>[1]!s_stmnote_bank_1n($A7,C$1,1,100000000)</f>
        <v>28505.61</v>
      </c>
      <c r="D7" s="81">
        <f>[1]!s_stmnote_bank_1n($A7,D$1,1,100000000)</f>
        <v>30781.68</v>
      </c>
      <c r="E7" s="81">
        <f>[1]!s_stmnote_bank_1n($A7,E$1,1,100000000)</f>
        <v>32428.400000000001</v>
      </c>
      <c r="F7" s="81">
        <f>[1]!s_stmnote_bank_1n($A7,F$1,1,100000000)</f>
        <v>32901.51</v>
      </c>
      <c r="G7" s="81">
        <f>[1]!s_stmnote_bank_1n($A7,G$1,1,100000000)</f>
        <v>32961.46</v>
      </c>
      <c r="H7" s="81">
        <f>[1]!s_stmnote_bank_1n($A7,H$1,1,100000000)</f>
        <v>38072.76</v>
      </c>
      <c r="I7" s="81">
        <f>[1]!s_stmnote_bank_1n($A7,I$1,1,100000000)</f>
        <v>43134.74</v>
      </c>
      <c r="J7" s="81">
        <f>[1]!s_stmnote_bank_1n($A7,J$1,1,100000000)</f>
        <v>47012.65</v>
      </c>
      <c r="K7" s="81">
        <f>[1]!s_stmnote_bank_1n($A7,K$1,1,100000000)</f>
        <v>49103.58</v>
      </c>
      <c r="L7" s="81">
        <f>[1]!s_stmnote_bank_1n($A7,L$1,1,100000000)</f>
        <v>53125.96</v>
      </c>
      <c r="M7" s="81">
        <f>[1]!s_stmnote_bank_1n($A7,M$1,1,100000000)</f>
        <v>53918.79</v>
      </c>
      <c r="N7" s="81">
        <f>[1]!s_stmnote_bank_1n($A7,N$1,1,100000000)</f>
        <v>55551.71</v>
      </c>
      <c r="O7" s="81">
        <f>[1]!s_stmnote_bank_1n($A7,O$1,1,100000000)</f>
        <v>56606.21</v>
      </c>
      <c r="P7" s="81">
        <f>[1]!s_stmnote_bank_1n($A7,P$1,1,100000000)</f>
        <v>59566.96</v>
      </c>
      <c r="Q7" s="81">
        <f>[1]!s_stmnote_bank_1n($A7,Q$1,1,100000000)</f>
        <v>62165.24</v>
      </c>
      <c r="R7" s="81">
        <f>[1]!s_stmnote_bank_1n($A7,R$1,1,100000000)</f>
        <v>62483.28</v>
      </c>
      <c r="S7" s="81">
        <f>[1]!s_stmnote_bank_1n($A7,S$1,1,100000000)</f>
        <v>63428.14</v>
      </c>
      <c r="T7" s="81">
        <f>[1]!s_stmnote_bank_1n($A7,T$1,1,100000000)</f>
        <v>65898.2</v>
      </c>
      <c r="U7" s="81">
        <f>[1]!s_stmnote_bank_1n($A7,U$1,1,100000000)</f>
        <v>67536.639999999999</v>
      </c>
      <c r="V7" s="81">
        <f>[1]!s_stmnote_bank_1n($A7,V$1,1,100000000)</f>
        <v>69184.100000000006</v>
      </c>
      <c r="W7" s="81">
        <f>[1]!s_stmnote_bank_1n($A7,W$1,1,100000000)</f>
        <v>68646.960000000006</v>
      </c>
      <c r="X7" s="81">
        <f>[1]!s_stmnote_bank_1n($A7,X$1,1,100000000)</f>
        <v>73262.52</v>
      </c>
      <c r="Y7" s="81">
        <f>[1]!s_stmnote_bank_1n($A7,Y$1,1,100000000)</f>
        <v>74396.33</v>
      </c>
      <c r="Z7" s="81">
        <f>[1]!s_stmnote_bank_1n($A7,Z$1,1,100000000)</f>
        <v>75353.740000000005</v>
      </c>
      <c r="AA7" s="81">
        <f>[1]!s_stmnote_bank_1n($A7,AA$1,1,100000000)</f>
        <v>76077.91</v>
      </c>
      <c r="AB7" s="81">
        <f>[1]!s_stmnote_bank_1n($A7,AB$1,1,100000000)</f>
        <v>81583.289999999994</v>
      </c>
      <c r="AC7" s="81">
        <f>[1]!s_stmnote_bank_1n($A7,AC$1,1,100000000)</f>
        <v>84245.95</v>
      </c>
      <c r="AD7" s="81">
        <f>[1]!s_stmnote_bank_1n($A7,AD$1,1,100000000)</f>
        <v>84444.03</v>
      </c>
      <c r="AE7" s="81">
        <f>[1]!s_stmnote_bank_1n($A7,AE$1,1,100000000)</f>
        <v>84832.75</v>
      </c>
      <c r="AF7" s="81">
        <f>[1]!s_stmnote_bank_1n($A7,AF$1,1,100000000)</f>
        <v>88023.94</v>
      </c>
      <c r="AG7" s="81">
        <f>[1]!s_stmnote_bank_1n($A7,AG$1,1,100000000)</f>
        <v>88971.54</v>
      </c>
      <c r="AH7" s="81">
        <f>[1]!s_stmnote_bank_1n($A7,AH$1,1,100000000)</f>
        <v>90355.9</v>
      </c>
      <c r="AI7" s="81">
        <f>[1]!s_stmnote_bank_1n($A7,AI$1,1,100000000)</f>
        <v>91358.6</v>
      </c>
      <c r="AJ7" s="81">
        <f>[1]!s_stmnote_bank_1n($A7,AJ$1,1,100000000)</f>
        <v>94747.27</v>
      </c>
      <c r="AK7" s="81">
        <f>[1]!s_stmnote_bank_1n($A7,AK$1,1,100000000)</f>
        <v>97282.75</v>
      </c>
      <c r="AL7" s="81">
        <f>[1]!s_stmnote_bank_1n($A7,AL$1,1,100000000)</f>
        <v>98758.080000000002</v>
      </c>
      <c r="AM7" s="81">
        <f>[1]!s_stmnote_bank_1n($A7,AM$1,1,100000000)</f>
        <v>99733.62</v>
      </c>
      <c r="AN7" s="81">
        <f>[1]!s_stmnote_bank_1n($A7,AN$1,1,100000000)</f>
        <v>103647.53</v>
      </c>
      <c r="AO7" s="81">
        <f>[1]!s_stmnote_bank_1n($A7,AO$1,1,100000000)</f>
        <v>106507.03</v>
      </c>
    </row>
    <row r="8" spans="1:63" ht="13.9" x14ac:dyDescent="0.35">
      <c r="A8" s="23" t="s">
        <v>9</v>
      </c>
      <c r="B8" s="23" t="s">
        <v>10</v>
      </c>
      <c r="C8" s="81">
        <f>[1]!s_stmnote_bank_1n($A8,C$1,1,100000000)</f>
        <v>11044.6</v>
      </c>
      <c r="D8" s="81">
        <f>[1]!s_stmnote_bank_1n($A8,D$1,1,100000000)</f>
        <v>11744.2</v>
      </c>
      <c r="E8" s="81">
        <f>[1]!s_stmnote_bank_1n($A8,E$1,1,100000000)</f>
        <v>12422.97</v>
      </c>
      <c r="F8" s="81">
        <f>[1]!s_stmnote_bank_1n($A8,F$1,1,100000000)</f>
        <v>12975.82</v>
      </c>
      <c r="G8" s="81">
        <f>[1]!s_stmnote_bank_1n($A8,G$1,1,100000000)</f>
        <v>13285.9</v>
      </c>
      <c r="H8" s="81">
        <f>[1]!s_stmnote_bank_1n($A8,H$1,1,100000000)</f>
        <v>16064.52</v>
      </c>
      <c r="I8" s="81">
        <f>[1]!s_stmnote_bank_1n($A8,I$1,1,100000000)</f>
        <v>17292.18</v>
      </c>
      <c r="J8" s="81">
        <f>[1]!s_stmnote_bank_1n($A8,J$1,1,100000000)</f>
        <v>18064.55</v>
      </c>
      <c r="K8" s="81">
        <f>[1]!s_stmnote_bank_1n($A8,K$1,1,100000000)</f>
        <v>18393.14</v>
      </c>
      <c r="L8" s="81">
        <f>[1]!s_stmnote_bank_1n($A8,L$1,1,100000000)</f>
        <v>20000.07</v>
      </c>
      <c r="M8" s="81">
        <f>[1]!s_stmnote_bank_1n($A8,M$1,1,100000000)</f>
        <v>20705.68</v>
      </c>
      <c r="N8" s="81">
        <f>[1]!s_stmnote_bank_1n($A8,N$1,1,100000000)</f>
        <v>21748.720000000001</v>
      </c>
      <c r="O8" s="81">
        <f>[1]!s_stmnote_bank_1n($A8,O$1,1,100000000)</f>
        <v>22369.27</v>
      </c>
      <c r="P8" s="81">
        <f>[1]!s_stmnote_bank_1n($A8,P$1,1,100000000)</f>
        <v>23441.64</v>
      </c>
      <c r="Q8" s="81">
        <f>[1]!s_stmnote_bank_1n($A8,Q$1,1,100000000)</f>
        <v>24330.560000000001</v>
      </c>
      <c r="R8" s="81">
        <f>[1]!s_stmnote_bank_1n($A8,R$1,1,100000000)</f>
        <v>25075.83</v>
      </c>
      <c r="S8" s="81">
        <f>[1]!s_stmnote_bank_1n($A8,S$1,1,100000000)</f>
        <v>25617.5</v>
      </c>
      <c r="T8" s="81">
        <f>[1]!s_stmnote_bank_1n($A8,T$1,1,100000000)</f>
        <v>27046.05</v>
      </c>
      <c r="U8" s="81">
        <f>[1]!s_stmnote_bank_1n($A8,U$1,1,100000000)</f>
        <v>28059.200000000001</v>
      </c>
      <c r="V8" s="81">
        <f>[1]!s_stmnote_bank_1n($A8,V$1,1,100000000)</f>
        <v>28685.5</v>
      </c>
      <c r="W8" s="81">
        <f>[1]!s_stmnote_bank_1n($A8,W$1,1,100000000)</f>
        <v>29472.99</v>
      </c>
      <c r="X8" s="81">
        <f>[1]!s_stmnote_bank_1n($A8,X$1,1,100000000)</f>
        <v>31602.58</v>
      </c>
      <c r="Y8" s="81">
        <f>[1]!s_stmnote_bank_1n($A8,Y$1,1,100000000)</f>
        <v>32014.17</v>
      </c>
      <c r="Z8" s="81">
        <f>[1]!s_stmnote_bank_1n($A8,Z$1,1,100000000)</f>
        <v>32177.67</v>
      </c>
      <c r="AA8" s="81">
        <f>[1]!s_stmnote_bank_1n($A8,AA$1,1,100000000)</f>
        <v>32663.68</v>
      </c>
      <c r="AB8" s="81">
        <f>[1]!s_stmnote_bank_1n($A8,AB$1,1,100000000)</f>
        <v>33098.959999999999</v>
      </c>
      <c r="AC8" s="81">
        <f>[1]!s_stmnote_bank_1n($A8,AC$1,1,100000000)</f>
        <v>34337.69</v>
      </c>
      <c r="AD8" s="81">
        <f>[1]!s_stmnote_bank_1n($A8,AD$1,1,100000000)</f>
        <v>34791.480000000003</v>
      </c>
      <c r="AE8" s="81">
        <f>[1]!s_stmnote_bank_1n($A8,AE$1,1,100000000)</f>
        <v>34317.35</v>
      </c>
      <c r="AF8" s="81">
        <f>[1]!s_stmnote_bank_1n($A8,AF$1,1,100000000)</f>
        <v>35926.51</v>
      </c>
      <c r="AG8" s="81">
        <f>[1]!s_stmnote_bank_1n($A8,AG$1,1,100000000)</f>
        <v>37091.519999999997</v>
      </c>
      <c r="AH8" s="81">
        <f>[1]!s_stmnote_bank_1n($A8,AH$1,1,100000000)</f>
        <v>37271.300000000003</v>
      </c>
      <c r="AI8" s="81">
        <f>[1]!s_stmnote_bank_1n($A8,AI$1,1,100000000)</f>
        <v>37220.06</v>
      </c>
      <c r="AJ8" s="81">
        <f>[1]!s_stmnote_bank_1n($A8,AJ$1,1,100000000)</f>
        <v>38897.279999999999</v>
      </c>
      <c r="AK8" s="81">
        <f>[1]!s_stmnote_bank_1n($A8,AK$1,1,100000000)</f>
        <v>39837.56</v>
      </c>
      <c r="AL8" s="81">
        <f>[1]!s_stmnote_bank_1n($A8,AL$1,1,100000000)</f>
        <v>40234.300000000003</v>
      </c>
      <c r="AM8" s="81">
        <f>[1]!s_stmnote_bank_1n($A8,AM$1,1,100000000)</f>
        <v>41029.589999999997</v>
      </c>
      <c r="AN8" s="81">
        <f>[1]!s_stmnote_bank_1n($A8,AN$1,1,100000000)</f>
        <v>43437.41</v>
      </c>
      <c r="AO8" s="81">
        <f>[1]!s_stmnote_bank_1n($A8,AO$1,1,100000000)</f>
        <v>43701.47</v>
      </c>
    </row>
    <row r="9" spans="1:63" ht="13.9" x14ac:dyDescent="0.35">
      <c r="A9" s="23" t="s">
        <v>11</v>
      </c>
      <c r="B9" s="23" t="s">
        <v>12</v>
      </c>
      <c r="C9" s="81">
        <f>[1]!s_stmnote_bank_1n($A9,C$1,1,100000000)</f>
        <v>6731.67</v>
      </c>
      <c r="D9" s="81">
        <f>[1]!s_stmnote_bank_1n($A9,D$1,1,100000000)</f>
        <v>7034.61</v>
      </c>
      <c r="E9" s="81">
        <f>[1]!s_stmnote_bank_1n($A9,E$1,1,100000000)</f>
        <v>7426.6</v>
      </c>
      <c r="F9" s="81">
        <f>[1]!s_stmnote_bank_1n($A9,F$1,1,100000000)</f>
        <v>7614.28</v>
      </c>
      <c r="G9" s="81">
        <f>[1]!s_stmnote_bank_1n($A9,G$1,1,100000000)</f>
        <v>8743.6200000000008</v>
      </c>
      <c r="H9" s="81">
        <f>[1]!s_stmnote_bank_1n($A9,H$1,1,100000000)</f>
        <v>9959.4</v>
      </c>
      <c r="I9" s="81">
        <f>[1]!s_stmnote_bank_1n($A9,I$1,1,100000000)</f>
        <v>11521.67</v>
      </c>
      <c r="J9" s="81">
        <f>[1]!s_stmnote_bank_1n($A9,J$1,1,100000000)</f>
        <v>11697.65</v>
      </c>
      <c r="K9" s="81">
        <f>[1]!s_stmnote_bank_1n($A9,K$1,1,100000000)</f>
        <v>11858.22</v>
      </c>
      <c r="L9" s="81">
        <f>[1]!s_stmnote_bank_1n($A9,L$1,1,100000000)</f>
        <v>12716.84</v>
      </c>
      <c r="M9" s="81">
        <f>[1]!s_stmnote_bank_1n($A9,M$1,1,100000000)</f>
        <v>13307.65</v>
      </c>
      <c r="N9" s="81">
        <f>[1]!s_stmnote_bank_1n($A9,N$1,1,100000000)</f>
        <v>13819.5</v>
      </c>
      <c r="O9" s="81">
        <f>[1]!s_stmnote_bank_1n($A9,O$1,1,100000000)</f>
        <v>14314.51</v>
      </c>
      <c r="P9" s="81">
        <f>[1]!s_stmnote_bank_1n($A9,P$1,1,100000000)</f>
        <v>15057.61</v>
      </c>
      <c r="Q9" s="81">
        <f>[1]!s_stmnote_bank_1n($A9,Q$1,1,100000000)</f>
        <v>15547.92</v>
      </c>
      <c r="R9" s="81">
        <f>[1]!s_stmnote_bank_1n($A9,R$1,1,100000000)</f>
        <v>15980.87</v>
      </c>
      <c r="S9" s="81">
        <f>[1]!s_stmnote_bank_1n($A9,S$1,1,100000000)</f>
        <v>16410.75</v>
      </c>
      <c r="T9" s="81">
        <f>[1]!s_stmnote_bank_1n($A9,T$1,1,100000000)</f>
        <v>17038.080000000002</v>
      </c>
      <c r="U9" s="81">
        <f>[1]!s_stmnote_bank_1n($A9,U$1,1,100000000)</f>
        <v>17839.03</v>
      </c>
      <c r="V9" s="81">
        <f>[1]!s_stmnote_bank_1n($A9,V$1,1,100000000)</f>
        <v>18360.45</v>
      </c>
      <c r="W9" s="81">
        <f>[1]!s_stmnote_bank_1n($A9,W$1,1,100000000)</f>
        <v>19044.63</v>
      </c>
      <c r="X9" s="81">
        <f>[1]!s_stmnote_bank_1n($A9,X$1,1,100000000)</f>
        <v>19906.669999999998</v>
      </c>
      <c r="Y9" s="81">
        <f>[1]!s_stmnote_bank_1n($A9,Y$1,1,100000000)</f>
        <v>20980.78</v>
      </c>
      <c r="Z9" s="81">
        <f>[1]!s_stmnote_bank_1n($A9,Z$1,1,100000000)</f>
        <v>21732.06</v>
      </c>
      <c r="AA9" s="81">
        <f>[1]!s_stmnote_bank_1n($A9,AA$1,1,100000000)</f>
        <v>21970.94</v>
      </c>
      <c r="AB9" s="81">
        <f>[1]!s_stmnote_bank_1n($A9,AB$1,1,100000000)</f>
        <v>23491.85</v>
      </c>
      <c r="AC9" s="81">
        <f>[1]!s_stmnote_bank_1n($A9,AC$1,1,100000000)</f>
        <v>24220.92</v>
      </c>
      <c r="AD9" s="81">
        <f>[1]!s_stmnote_bank_1n($A9,AD$1,1,100000000)</f>
        <v>24455.040000000001</v>
      </c>
      <c r="AE9" s="81">
        <f>[1]!s_stmnote_bank_1n($A9,AE$1,1,100000000)</f>
        <v>25139.19</v>
      </c>
      <c r="AF9" s="81">
        <f>[1]!s_stmnote_bank_1n($A9,AF$1,1,100000000)</f>
        <v>26227.360000000001</v>
      </c>
      <c r="AG9" s="81">
        <f>[1]!s_stmnote_bank_1n($A9,AG$1,1,100000000)</f>
        <v>26461.57</v>
      </c>
      <c r="AH9" s="81">
        <f>[1]!s_stmnote_bank_1n($A9,AH$1,1,100000000)</f>
        <v>27185.02</v>
      </c>
      <c r="AI9" s="81">
        <f>[1]!s_stmnote_bank_1n($A9,AI$1,1,100000000)</f>
        <v>28242.86</v>
      </c>
      <c r="AJ9" s="81">
        <f>[1]!s_stmnote_bank_1n($A9,AJ$1,1,100000000)</f>
        <v>29327.46</v>
      </c>
      <c r="AK9" s="81">
        <f>[1]!s_stmnote_bank_1n($A9,AK$1,1,100000000)</f>
        <v>30265.32</v>
      </c>
      <c r="AL9" s="81">
        <f>[1]!s_stmnote_bank_1n($A9,AL$1,1,100000000)</f>
        <v>31730.880000000001</v>
      </c>
      <c r="AM9" s="81">
        <f>[1]!s_stmnote_bank_1n($A9,AM$1,1,100000000)</f>
        <v>32616.81</v>
      </c>
      <c r="AN9" s="81">
        <f>[1]!s_stmnote_bank_1n($A9,AN$1,1,100000000)</f>
        <v>34345.26</v>
      </c>
      <c r="AO9" s="81">
        <f>[1]!s_stmnote_bank_1n($A9,AO$1,1,100000000)</f>
        <v>35399.379999999997</v>
      </c>
    </row>
    <row r="10" spans="1:63" ht="13.9" x14ac:dyDescent="0.35">
      <c r="A10" s="23" t="s">
        <v>13</v>
      </c>
      <c r="B10" s="23" t="s">
        <v>14</v>
      </c>
      <c r="C10" s="81">
        <f>[1]!s_stmnote_bank_1n($A10,C$1,1,100000000)</f>
        <v>4001.4277699999998</v>
      </c>
      <c r="D10" s="81">
        <f>[1]!s_stmnote_bank_1n($A10,D$1,1,100000000)</f>
        <v>0</v>
      </c>
      <c r="E10" s="81">
        <f>[1]!s_stmnote_bank_1n($A10,E$1,1,100000000)</f>
        <v>4415.2411499999998</v>
      </c>
      <c r="F10" s="81">
        <f>[1]!s_stmnote_bank_1n($A10,F$1,1,100000000)</f>
        <v>4546.5223400000004</v>
      </c>
      <c r="G10" s="81">
        <f>[1]!s_stmnote_bank_1n($A10,G$1,1,100000000)</f>
        <v>4993.8642900000004</v>
      </c>
      <c r="H10" s="81">
        <f>[1]!s_stmnote_bank_1n($A10,H$1,1,100000000)</f>
        <v>5851.5607900000005</v>
      </c>
      <c r="I10" s="81">
        <f>[1]!s_stmnote_bank_1n($A10,I$1,1,100000000)</f>
        <v>6410.3324899999998</v>
      </c>
      <c r="J10" s="81">
        <f>[1]!s_stmnote_bank_1n($A10,J$1,1,100000000)</f>
        <v>6938.6495500000001</v>
      </c>
      <c r="K10" s="81">
        <f>[1]!s_stmnote_bank_1n($A10,K$1,1,100000000)</f>
        <v>7015.9746100000002</v>
      </c>
      <c r="L10" s="81">
        <f>[1]!s_stmnote_bank_1n($A10,L$1,1,100000000)</f>
        <v>7486.1480199999996</v>
      </c>
      <c r="M10" s="81">
        <f>[1]!s_stmnote_bank_1n($A10,M$1,1,100000000)</f>
        <v>7924.96785</v>
      </c>
      <c r="N10" s="81">
        <f>[1]!s_stmnote_bank_1n($A10,N$1,1,100000000)</f>
        <v>8255.6870600000002</v>
      </c>
      <c r="O10" s="81">
        <f>[1]!s_stmnote_bank_1n($A10,O$1,1,100000000)</f>
        <v>8543.39</v>
      </c>
      <c r="P10" s="81">
        <f>[1]!s_stmnote_bank_1n($A10,P$1,1,100000000)</f>
        <v>8924.7800000000007</v>
      </c>
      <c r="Q10" s="81">
        <f>[1]!s_stmnote_bank_1n($A10,Q$1,1,100000000)</f>
        <v>9294.74</v>
      </c>
      <c r="R10" s="81">
        <f>[1]!s_stmnote_bank_1n($A10,R$1,1,100000000)</f>
        <v>9583.49</v>
      </c>
      <c r="S10" s="81">
        <f>[1]!s_stmnote_bank_1n($A10,S$1,1,100000000)</f>
        <v>9832.5400000000009</v>
      </c>
      <c r="T10" s="81">
        <f>[1]!s_stmnote_bank_1n($A10,T$1,1,100000000)</f>
        <v>10205.969999999999</v>
      </c>
      <c r="U10" s="81">
        <f>[1]!s_stmnote_bank_1n($A10,U$1,1,100000000)</f>
        <v>10580.07</v>
      </c>
      <c r="V10" s="81">
        <f>[1]!s_stmnote_bank_1n($A10,V$1,1,100000000)</f>
        <v>11412.94</v>
      </c>
      <c r="W10" s="81">
        <f>[1]!s_stmnote_bank_1n($A10,W$1,1,100000000)</f>
        <v>12291.65</v>
      </c>
      <c r="X10" s="81">
        <f>[1]!s_stmnote_bank_1n($A10,X$1,1,100000000)</f>
        <v>13031.95</v>
      </c>
      <c r="Y10" s="81">
        <f>[1]!s_stmnote_bank_1n($A10,Y$1,1,100000000)</f>
        <v>13390.77</v>
      </c>
      <c r="Z10" s="81">
        <f>[1]!s_stmnote_bank_1n($A10,Z$1,1,100000000)</f>
        <v>13418.29</v>
      </c>
      <c r="AA10" s="81">
        <f>[1]!s_stmnote_bank_1n($A10,AA$1,1,100000000)</f>
        <v>13570.57</v>
      </c>
      <c r="AB10" s="81">
        <f>[1]!s_stmnote_bank_1n($A10,AB$1,1,100000000)</f>
        <v>13672.44</v>
      </c>
      <c r="AC10" s="81">
        <f>[1]!s_stmnote_bank_1n($A10,AC$1,1,100000000)</f>
        <v>14309.74</v>
      </c>
      <c r="AD10" s="81">
        <f>[1]!s_stmnote_bank_1n($A10,AD$1,1,100000000)</f>
        <v>14921.21</v>
      </c>
      <c r="AE10" s="81">
        <f>[1]!s_stmnote_bank_1n($A10,AE$1,1,100000000)</f>
        <v>15931.48</v>
      </c>
      <c r="AF10" s="81">
        <f>[1]!s_stmnote_bank_1n($A10,AF$1,1,100000000)</f>
        <v>16788.099999999999</v>
      </c>
      <c r="AG10" s="81">
        <f>[1]!s_stmnote_bank_1n($A10,AG$1,1,100000000)</f>
        <v>17229.46</v>
      </c>
      <c r="AH10" s="81">
        <f>[1]!s_stmnote_bank_1n($A10,AH$1,1,100000000)</f>
        <v>17538.5</v>
      </c>
      <c r="AI10" s="81">
        <f>[1]!s_stmnote_bank_1n($A10,AI$1,1,100000000)</f>
        <v>17794.080000000002</v>
      </c>
      <c r="AJ10" s="81">
        <f>[1]!s_stmnote_bank_1n($A10,AJ$1,1,100000000)</f>
        <v>18853.13</v>
      </c>
      <c r="AK10" s="81">
        <f>[1]!s_stmnote_bank_1n($A10,AK$1,1,100000000)</f>
        <v>19492.150000000001</v>
      </c>
      <c r="AL10" s="81">
        <f>[1]!s_stmnote_bank_1n($A10,AL$1,1,100000000)</f>
        <v>19642.23</v>
      </c>
      <c r="AM10" s="81">
        <f>[1]!s_stmnote_bank_1n($A10,AM$1,1,100000000)</f>
        <v>20798.14</v>
      </c>
      <c r="AN10" s="81">
        <f>[1]!s_stmnote_bank_1n($A10,AN$1,1,100000000)</f>
        <v>21986.41</v>
      </c>
      <c r="AO10" s="81">
        <f>[1]!s_stmnote_bank_1n($A10,AO$1,1,100000000)</f>
        <v>22846.65</v>
      </c>
    </row>
    <row r="11" spans="1:63" ht="13.9" x14ac:dyDescent="0.35">
      <c r="A11" s="23" t="s">
        <v>15</v>
      </c>
      <c r="B11" s="23" t="s">
        <v>16</v>
      </c>
      <c r="C11" s="81">
        <f>[1]!s_stmnote_bank_1n($A11,C$1,1,100000000)</f>
        <v>5549.5852800000002</v>
      </c>
      <c r="D11" s="81">
        <f>[1]!s_stmnote_bank_1n($A11,D$1,1,100000000)</f>
        <v>5828.4106700000002</v>
      </c>
      <c r="E11" s="81">
        <f>[1]!s_stmnote_bank_1n($A11,E$1,1,100000000)</f>
        <v>6120.5060100000001</v>
      </c>
      <c r="F11" s="81">
        <f>[1]!s_stmnote_bank_1n($A11,F$1,1,100000000)</f>
        <v>6314.1992399999999</v>
      </c>
      <c r="G11" s="81">
        <f>[1]!s_stmnote_bank_1n($A11,G$1,1,100000000)</f>
        <v>6583.6</v>
      </c>
      <c r="H11" s="81">
        <f>[1]!s_stmnote_bank_1n($A11,H$1,1,100000000)</f>
        <v>7415.89</v>
      </c>
      <c r="I11" s="81">
        <f>[1]!s_stmnote_bank_1n($A11,I$1,1,100000000)</f>
        <v>9039.34</v>
      </c>
      <c r="J11" s="81">
        <f>[1]!s_stmnote_bank_1n($A11,J$1,1,100000000)</f>
        <v>8935.43</v>
      </c>
      <c r="K11" s="81">
        <f>[1]!s_stmnote_bank_1n($A11,K$1,1,100000000)</f>
        <v>8829.7900000000009</v>
      </c>
      <c r="L11" s="81">
        <f>[1]!s_stmnote_bank_1n($A11,L$1,1,100000000)</f>
        <v>9364.86</v>
      </c>
      <c r="M11" s="81">
        <f>[1]!s_stmnote_bank_1n($A11,M$1,1,100000000)</f>
        <v>9548.4599999999991</v>
      </c>
      <c r="N11" s="81">
        <f>[1]!s_stmnote_bank_1n($A11,N$1,1,100000000)</f>
        <v>9924.49</v>
      </c>
      <c r="O11" s="81">
        <f>[1]!s_stmnote_bank_1n($A11,O$1,1,100000000)</f>
        <v>10575.71</v>
      </c>
      <c r="P11" s="81">
        <f>[1]!s_stmnote_bank_1n($A11,P$1,1,100000000)</f>
        <v>10881.09</v>
      </c>
      <c r="Q11" s="81">
        <f>[1]!s_stmnote_bank_1n($A11,Q$1,1,100000000)</f>
        <v>11422.74</v>
      </c>
      <c r="R11" s="81">
        <f>[1]!s_stmnote_bank_1n($A11,R$1,1,100000000)</f>
        <v>11597.51</v>
      </c>
      <c r="S11" s="81">
        <f>[1]!s_stmnote_bank_1n($A11,S$1,1,100000000)</f>
        <v>12052.21</v>
      </c>
      <c r="T11" s="81">
        <f>[1]!s_stmnote_bank_1n($A11,T$1,1,100000000)</f>
        <v>12477.35</v>
      </c>
      <c r="U11" s="81">
        <f>[1]!s_stmnote_bank_1n($A11,U$1,1,100000000)</f>
        <v>13032.57</v>
      </c>
      <c r="V11" s="81">
        <f>[1]!s_stmnote_bank_1n($A11,V$1,1,100000000)</f>
        <v>13459.09</v>
      </c>
      <c r="W11" s="81">
        <f>[1]!s_stmnote_bank_1n($A11,W$1,1,100000000)</f>
        <v>13846.1</v>
      </c>
      <c r="X11" s="81">
        <f>[1]!s_stmnote_bank_1n($A11,X$1,1,100000000)</f>
        <v>14358.56</v>
      </c>
      <c r="Y11" s="81">
        <f>[1]!s_stmnote_bank_1n($A11,Y$1,1,100000000)</f>
        <v>14849.7</v>
      </c>
      <c r="Z11" s="81">
        <f>[1]!s_stmnote_bank_1n($A11,Z$1,1,100000000)</f>
        <v>15339.18</v>
      </c>
      <c r="AA11" s="81">
        <f>[1]!s_stmnote_bank_1n($A11,AA$1,1,100000000)</f>
        <v>15742.63</v>
      </c>
      <c r="AB11" s="81">
        <f>[1]!s_stmnote_bank_1n($A11,AB$1,1,100000000)</f>
        <v>16352.54</v>
      </c>
      <c r="AC11" s="81">
        <f>[1]!s_stmnote_bank_1n($A11,AC$1,1,100000000)</f>
        <v>16962.830000000002</v>
      </c>
      <c r="AD11" s="81">
        <f>[1]!s_stmnote_bank_1n($A11,AD$1,1,100000000)</f>
        <v>17509.689999999999</v>
      </c>
      <c r="AE11" s="81">
        <f>[1]!s_stmnote_bank_1n($A11,AE$1,1,100000000)</f>
        <v>18126.66</v>
      </c>
      <c r="AF11" s="81">
        <f>[1]!s_stmnote_bank_1n($A11,AF$1,1,100000000)</f>
        <v>18866.93</v>
      </c>
      <c r="AG11" s="81">
        <f>[1]!s_stmnote_bank_1n($A11,AG$1,1,100000000)</f>
        <v>19493.36</v>
      </c>
      <c r="AH11" s="81">
        <f>[1]!s_stmnote_bank_1n($A11,AH$1,1,100000000)</f>
        <v>19787.8</v>
      </c>
      <c r="AI11" s="81">
        <f>[1]!s_stmnote_bank_1n($A11,AI$1,1,100000000)</f>
        <v>20480.48</v>
      </c>
      <c r="AJ11" s="81">
        <f>[1]!s_stmnote_bank_1n($A11,AJ$1,1,100000000)</f>
        <v>22115.13</v>
      </c>
      <c r="AK11" s="81">
        <f>[1]!s_stmnote_bank_1n($A11,AK$1,1,100000000)</f>
        <v>22747.1</v>
      </c>
      <c r="AL11" s="81">
        <f>[1]!s_stmnote_bank_1n($A11,AL$1,1,100000000)</f>
        <v>24488.71</v>
      </c>
      <c r="AM11" s="81">
        <f>[1]!s_stmnote_bank_1n($A11,AM$1,1,100000000)</f>
        <v>24615.86</v>
      </c>
      <c r="AN11" s="81">
        <f>[1]!s_stmnote_bank_1n($A11,AN$1,1,100000000)</f>
        <v>26118.880000000001</v>
      </c>
      <c r="AO11" s="81">
        <f>[1]!s_stmnote_bank_1n($A11,AO$1,1,100000000)</f>
        <v>27062.94</v>
      </c>
    </row>
    <row r="12" spans="1:63" ht="13.9" x14ac:dyDescent="0.35">
      <c r="A12" s="23" t="s">
        <v>17</v>
      </c>
      <c r="B12" s="23" t="s">
        <v>18</v>
      </c>
      <c r="C12" s="81">
        <f>[1]!s_stmnote_bank_1n($A12,C$1,1,100000000)</f>
        <v>5509.8837800000001</v>
      </c>
      <c r="D12" s="81">
        <f>[1]!s_stmnote_bank_1n($A12,D$1,1,100000000)</f>
        <v>5786.66489</v>
      </c>
      <c r="E12" s="81">
        <f>[1]!s_stmnote_bank_1n($A12,E$1,1,100000000)</f>
        <v>6216.7169800000001</v>
      </c>
      <c r="F12" s="81">
        <f>[1]!s_stmnote_bank_1n($A12,F$1,1,100000000)</f>
        <v>6427.5470699999996</v>
      </c>
      <c r="G12" s="81">
        <f>[1]!s_stmnote_bank_1n($A12,G$1,1,100000000)</f>
        <v>6975.6467000000002</v>
      </c>
      <c r="H12" s="81">
        <f>[1]!s_stmnote_bank_1n($A12,H$1,1,100000000)</f>
        <v>8542.6119699999999</v>
      </c>
      <c r="I12" s="81">
        <f>[1]!s_stmnote_bank_1n($A12,I$1,1,100000000)</f>
        <v>9387.1837200000009</v>
      </c>
      <c r="J12" s="81">
        <f>[1]!s_stmnote_bank_1n($A12,J$1,1,100000000)</f>
        <v>9035.7165199999999</v>
      </c>
      <c r="K12" s="81">
        <f>[1]!s_stmnote_bank_1n($A12,K$1,1,100000000)</f>
        <v>9288.5475000000006</v>
      </c>
      <c r="L12" s="81">
        <f>[1]!s_stmnote_bank_1n($A12,L$1,1,100000000)</f>
        <v>9901.4775300000001</v>
      </c>
      <c r="M12" s="81">
        <f>[1]!s_stmnote_bank_1n($A12,M$1,1,100000000)</f>
        <v>10506.096030000001</v>
      </c>
      <c r="N12" s="81">
        <f>[1]!s_stmnote_bank_1n($A12,N$1,1,100000000)</f>
        <v>10793.572840000001</v>
      </c>
      <c r="O12" s="81">
        <f>[1]!s_stmnote_bank_1n($A12,O$1,1,100000000)</f>
        <v>11464.89301</v>
      </c>
      <c r="P12" s="81">
        <f>[1]!s_stmnote_bank_1n($A12,P$1,1,100000000)</f>
        <v>11879.400089999999</v>
      </c>
      <c r="Q12" s="81">
        <f>[1]!s_stmnote_bank_1n($A12,Q$1,1,100000000)</f>
        <v>12374.06645</v>
      </c>
      <c r="R12" s="81">
        <f>[1]!s_stmnote_bank_1n($A12,R$1,1,100000000)</f>
        <v>12812.741040000001</v>
      </c>
      <c r="S12" s="81">
        <f>[1]!s_stmnote_bank_1n($A12,S$1,1,100000000)</f>
        <v>13314.36044</v>
      </c>
      <c r="T12" s="81">
        <f>[1]!s_stmnote_bank_1n($A12,T$1,1,100000000)</f>
        <v>13898.697539999999</v>
      </c>
      <c r="U12" s="81">
        <f>[1]!s_stmnote_bank_1n($A12,U$1,1,100000000)</f>
        <v>14524.368700000001</v>
      </c>
      <c r="V12" s="81">
        <f>[1]!s_stmnote_bank_1n($A12,V$1,1,100000000)</f>
        <v>15127.33617</v>
      </c>
      <c r="W12" s="81">
        <f>[1]!s_stmnote_bank_1n($A12,W$1,1,100000000)</f>
        <v>15445.53</v>
      </c>
      <c r="X12" s="81">
        <f>[1]!s_stmnote_bank_1n($A12,X$1,1,100000000)</f>
        <v>16169.99</v>
      </c>
      <c r="Y12" s="81">
        <f>[1]!s_stmnote_bank_1n($A12,Y$1,1,100000000)</f>
        <v>16782.86</v>
      </c>
      <c r="Z12" s="81">
        <f>[1]!s_stmnote_bank_1n($A12,Z$1,1,100000000)</f>
        <v>17265.810000000001</v>
      </c>
      <c r="AA12" s="81">
        <f>[1]!s_stmnote_bank_1n($A12,AA$1,1,100000000)</f>
        <v>17674.939999999999</v>
      </c>
      <c r="AB12" s="81">
        <f>[1]!s_stmnote_bank_1n($A12,AB$1,1,100000000)</f>
        <v>18367.560000000001</v>
      </c>
      <c r="AC12" s="81">
        <f>[1]!s_stmnote_bank_1n($A12,AC$1,1,100000000)</f>
        <v>18983.439999999999</v>
      </c>
      <c r="AD12" s="81">
        <f>[1]!s_stmnote_bank_1n($A12,AD$1,1,100000000)</f>
        <v>19717.349999999999</v>
      </c>
      <c r="AE12" s="81">
        <f>[1]!s_stmnote_bank_1n($A12,AE$1,1,100000000)</f>
        <v>20283.8</v>
      </c>
      <c r="AF12" s="81">
        <f>[1]!s_stmnote_bank_1n($A12,AF$1,1,100000000)</f>
        <v>20843.05</v>
      </c>
      <c r="AG12" s="81">
        <f>[1]!s_stmnote_bank_1n($A12,AG$1,1,100000000)</f>
        <v>21744.34</v>
      </c>
      <c r="AH12" s="81">
        <f>[1]!s_stmnote_bank_1n($A12,AH$1,1,100000000)</f>
        <v>21879.439999999999</v>
      </c>
      <c r="AI12" s="81">
        <f>[1]!s_stmnote_bank_1n($A12,AI$1,1,100000000)</f>
        <v>22455.18</v>
      </c>
      <c r="AJ12" s="81">
        <f>[1]!s_stmnote_bank_1n($A12,AJ$1,1,100000000)</f>
        <v>23424.99</v>
      </c>
      <c r="AK12" s="81">
        <f>[1]!s_stmnote_bank_1n($A12,AK$1,1,100000000)</f>
        <v>24487.65</v>
      </c>
      <c r="AL12" s="81">
        <f>[1]!s_stmnote_bank_1n($A12,AL$1,1,100000000)</f>
        <v>25701.86</v>
      </c>
      <c r="AM12" s="81">
        <f>[1]!s_stmnote_bank_1n($A12,AM$1,1,100000000)</f>
        <v>27628.06</v>
      </c>
      <c r="AN12" s="81">
        <f>[1]!s_stmnote_bank_1n($A12,AN$1,1,100000000)</f>
        <v>29348.67</v>
      </c>
      <c r="AO12" s="81">
        <f>[1]!s_stmnote_bank_1n($A12,AO$1,1,100000000)</f>
        <v>30274.86</v>
      </c>
    </row>
    <row r="13" spans="1:63" ht="13.9" x14ac:dyDescent="0.35">
      <c r="A13" s="23" t="s">
        <v>19</v>
      </c>
      <c r="B13" s="23" t="s">
        <v>20</v>
      </c>
      <c r="C13" s="81">
        <f>[1]!s_stmnote_bank_1n($A13,C$1,1,100000000)</f>
        <v>5752.08</v>
      </c>
      <c r="D13" s="81">
        <f>[1]!s_stmnote_bank_1n($A13,D$1,1,100000000)</f>
        <v>6059.82</v>
      </c>
      <c r="E13" s="81">
        <f>[1]!s_stmnote_bank_1n($A13,E$1,1,100000000)</f>
        <v>6338.12</v>
      </c>
      <c r="F13" s="81">
        <f>[1]!s_stmnote_bank_1n($A13,F$1,1,100000000)</f>
        <v>6520.24</v>
      </c>
      <c r="G13" s="81">
        <f>[1]!s_stmnote_bank_1n($A13,G$1,1,100000000)</f>
        <v>6649.24</v>
      </c>
      <c r="H13" s="81">
        <f>[1]!s_stmnote_bank_1n($A13,H$1,1,100000000)</f>
        <v>8360.99</v>
      </c>
      <c r="I13" s="81">
        <f>[1]!s_stmnote_bank_1n($A13,I$1,1,100000000)</f>
        <v>9887.48</v>
      </c>
      <c r="J13" s="81">
        <f>[1]!s_stmnote_bank_1n($A13,J$1,1,100000000)</f>
        <v>9911.6</v>
      </c>
      <c r="K13" s="81">
        <f>[1]!s_stmnote_bank_1n($A13,K$1,1,100000000)</f>
        <v>10656.49</v>
      </c>
      <c r="L13" s="81">
        <f>[1]!s_stmnote_bank_1n($A13,L$1,1,100000000)</f>
        <v>11327.77</v>
      </c>
      <c r="M13" s="81">
        <f>[1]!s_stmnote_bank_1n($A13,M$1,1,100000000)</f>
        <v>11928.38</v>
      </c>
      <c r="N13" s="81">
        <f>[1]!s_stmnote_bank_1n($A13,N$1,1,100000000)</f>
        <v>12004.79</v>
      </c>
      <c r="O13" s="81">
        <f>[1]!s_stmnote_bank_1n($A13,O$1,1,100000000)</f>
        <v>12642.45</v>
      </c>
      <c r="P13" s="81">
        <f>[1]!s_stmnote_bank_1n($A13,P$1,1,100000000)</f>
        <v>12978.63</v>
      </c>
      <c r="Q13" s="81">
        <f>[1]!s_stmnote_bank_1n($A13,Q$1,1,100000000)</f>
        <v>13548.19</v>
      </c>
      <c r="R13" s="81">
        <f>[1]!s_stmnote_bank_1n($A13,R$1,1,100000000)</f>
        <v>13842.43</v>
      </c>
      <c r="S13" s="81">
        <f>[1]!s_stmnote_bank_1n($A13,S$1,1,100000000)</f>
        <v>14340.37</v>
      </c>
      <c r="T13" s="81">
        <f>[1]!s_stmnote_bank_1n($A13,T$1,1,100000000)</f>
        <v>14768.69</v>
      </c>
      <c r="U13" s="81">
        <f>[1]!s_stmnote_bank_1n($A13,U$1,1,100000000)</f>
        <v>15353.52</v>
      </c>
      <c r="V13" s="81">
        <f>[1]!s_stmnote_bank_1n($A13,V$1,1,100000000)</f>
        <v>16018.15</v>
      </c>
      <c r="W13" s="81">
        <f>[1]!s_stmnote_bank_1n($A13,W$1,1,100000000)</f>
        <v>16629.009999999998</v>
      </c>
      <c r="X13" s="81">
        <f>[1]!s_stmnote_bank_1n($A13,X$1,1,100000000)</f>
        <v>17557.189999999999</v>
      </c>
      <c r="Y13" s="81">
        <f>[1]!s_stmnote_bank_1n($A13,Y$1,1,100000000)</f>
        <v>18245.52</v>
      </c>
      <c r="Z13" s="81">
        <f>[1]!s_stmnote_bank_1n($A13,Z$1,1,100000000)</f>
        <v>18829.68</v>
      </c>
      <c r="AA13" s="81">
        <f>[1]!s_stmnote_bank_1n($A13,AA$1,1,100000000)</f>
        <v>19411.75</v>
      </c>
      <c r="AB13" s="81">
        <f>[1]!s_stmnote_bank_1n($A13,AB$1,1,100000000)</f>
        <v>20436.3</v>
      </c>
      <c r="AC13" s="81">
        <f>[1]!s_stmnote_bank_1n($A13,AC$1,1,100000000)</f>
        <v>21191.439999999999</v>
      </c>
      <c r="AD13" s="81">
        <f>[1]!s_stmnote_bank_1n($A13,AD$1,1,100000000)</f>
        <v>21241.279999999999</v>
      </c>
      <c r="AE13" s="81">
        <f>[1]!s_stmnote_bank_1n($A13,AE$1,1,100000000)</f>
        <v>21879.08</v>
      </c>
      <c r="AF13" s="81">
        <f>[1]!s_stmnote_bank_1n($A13,AF$1,1,100000000)</f>
        <v>22440.11</v>
      </c>
      <c r="AG13" s="81">
        <f>[1]!s_stmnote_bank_1n($A13,AG$1,1,100000000)</f>
        <v>23080.03</v>
      </c>
      <c r="AH13" s="81">
        <f>[1]!s_stmnote_bank_1n($A13,AH$1,1,100000000)</f>
        <v>23775.7</v>
      </c>
      <c r="AI13" s="81">
        <f>[1]!s_stmnote_bank_1n($A13,AI$1,1,100000000)</f>
        <v>25287.8</v>
      </c>
      <c r="AJ13" s="81">
        <f>[1]!s_stmnote_bank_1n($A13,AJ$1,1,100000000)</f>
        <v>26657.23</v>
      </c>
      <c r="AK13" s="81">
        <f>[1]!s_stmnote_bank_1n($A13,AK$1,1,100000000)</f>
        <v>27492.27</v>
      </c>
      <c r="AL13" s="81">
        <f>[1]!s_stmnote_bank_1n($A13,AL$1,1,100000000)</f>
        <v>28388</v>
      </c>
      <c r="AM13" s="81">
        <f>[1]!s_stmnote_bank_1n($A13,AM$1,1,100000000)</f>
        <v>28779.27</v>
      </c>
      <c r="AN13" s="81">
        <f>[1]!s_stmnote_bank_1n($A13,AN$1,1,100000000)</f>
        <v>29492.35</v>
      </c>
      <c r="AO13" s="81">
        <f>[1]!s_stmnote_bank_1n($A13,AO$1,1,100000000)</f>
        <v>30910.95</v>
      </c>
    </row>
    <row r="14" spans="1:63" ht="13.9" x14ac:dyDescent="0.35">
      <c r="A14" s="23" t="s">
        <v>21</v>
      </c>
      <c r="B14" s="23" t="s">
        <v>22</v>
      </c>
      <c r="C14" s="81">
        <f>[1]!s_stmnote_bank_1n($A14,C$1,1,100000000)</f>
        <v>2218.13598</v>
      </c>
      <c r="D14" s="81">
        <f>[1]!s_stmnote_bank_1n($A14,D$1,1,100000000)</f>
        <v>2341.16</v>
      </c>
      <c r="E14" s="81">
        <f>[1]!s_stmnote_bank_1n($A14,E$1,1,100000000)</f>
        <v>2463.7253599999999</v>
      </c>
      <c r="F14" s="81">
        <f>[1]!s_stmnote_bank_1n($A14,F$1,1,100000000)</f>
        <v>2591.2521200000001</v>
      </c>
      <c r="G14" s="81">
        <f>[1]!s_stmnote_bank_1n($A14,G$1,1,100000000)</f>
        <v>2837.4136600000002</v>
      </c>
      <c r="H14" s="81">
        <f>[1]!s_stmnote_bank_1n($A14,H$1,1,100000000)</f>
        <v>3194.3472900000002</v>
      </c>
      <c r="I14" s="81">
        <f>[1]!s_stmnote_bank_1n($A14,I$1,1,100000000)</f>
        <v>3423.45885</v>
      </c>
      <c r="J14" s="81">
        <f>[1]!s_stmnote_bank_1n($A14,J$1,1,100000000)</f>
        <v>3604.99064</v>
      </c>
      <c r="K14" s="81">
        <f>[1]!s_stmnote_bank_1n($A14,K$1,1,100000000)</f>
        <v>3595.1741299999999</v>
      </c>
      <c r="L14" s="81">
        <f>[1]!s_stmnote_bank_1n($A14,L$1,1,100000000)</f>
        <v>3719.7377700000002</v>
      </c>
      <c r="M14" s="81">
        <f>[1]!s_stmnote_bank_1n($A14,M$1,1,100000000)</f>
        <v>3736.2473599999998</v>
      </c>
      <c r="N14" s="81">
        <f>[1]!s_stmnote_bank_1n($A14,N$1,1,100000000)</f>
        <v>3983.5557800000001</v>
      </c>
      <c r="O14" s="81">
        <f>[1]!s_stmnote_bank_1n($A14,O$1,1,100000000)</f>
        <v>4073.9113499999999</v>
      </c>
      <c r="P14" s="81">
        <f>[1]!s_stmnote_bank_1n($A14,P$1,1,100000000)</f>
        <v>4224.8567599999997</v>
      </c>
      <c r="Q14" s="81">
        <f>[1]!s_stmnote_bank_1n($A14,Q$1,1,100000000)</f>
        <v>4484.8382600000004</v>
      </c>
      <c r="R14" s="81">
        <f>[1]!s_stmnote_bank_1n($A14,R$1,1,100000000)</f>
        <v>6082.7055700000001</v>
      </c>
      <c r="S14" s="81">
        <f>[1]!s_stmnote_bank_1n($A14,S$1,1,100000000)</f>
        <v>6206.4181699999999</v>
      </c>
      <c r="T14" s="81">
        <f>[1]!s_stmnote_bank_1n($A14,T$1,1,100000000)</f>
        <v>6513.7603900000004</v>
      </c>
      <c r="U14" s="81">
        <f>[1]!s_stmnote_bank_1n($A14,U$1,1,100000000)</f>
        <v>6829.0553</v>
      </c>
      <c r="V14" s="81">
        <f>[1]!s_stmnote_bank_1n($A14,V$1,1,100000000)</f>
        <v>7050.8375900000001</v>
      </c>
      <c r="W14" s="81">
        <f>[1]!s_stmnote_bank_1n($A14,W$1,1,100000000)</f>
        <v>7207.8004799999999</v>
      </c>
      <c r="X14" s="81">
        <f>[1]!s_stmnote_bank_1n($A14,X$1,1,100000000)</f>
        <v>7548.01</v>
      </c>
      <c r="Y14" s="81">
        <f>[1]!s_stmnote_bank_1n($A14,Y$1,1,100000000)</f>
        <v>7864.84</v>
      </c>
      <c r="Z14" s="81">
        <f>[1]!s_stmnote_bank_1n($A14,Z$1,1,100000000)</f>
        <v>8326.3799999999992</v>
      </c>
      <c r="AA14" s="81">
        <f>[1]!s_stmnote_bank_1n($A14,AA$1,1,100000000)</f>
        <v>8472.89</v>
      </c>
      <c r="AB14" s="81">
        <f>[1]!s_stmnote_bank_1n($A14,AB$1,1,100000000)</f>
        <v>8903.49</v>
      </c>
      <c r="AC14" s="81">
        <f>[1]!s_stmnote_bank_1n($A14,AC$1,1,100000000)</f>
        <v>9382.27</v>
      </c>
      <c r="AD14" s="81">
        <f>[1]!s_stmnote_bank_1n($A14,AD$1,1,100000000)</f>
        <v>9928.92</v>
      </c>
      <c r="AE14" s="81">
        <f>[1]!s_stmnote_bank_1n($A14,AE$1,1,100000000)</f>
        <v>10247.34</v>
      </c>
      <c r="AF14" s="81">
        <f>[1]!s_stmnote_bank_1n($A14,AF$1,1,100000000)</f>
        <v>11241.68</v>
      </c>
      <c r="AG14" s="81">
        <f>[1]!s_stmnote_bank_1n($A14,AG$1,1,100000000)</f>
        <v>11878.34</v>
      </c>
      <c r="AH14" s="81">
        <f>[1]!s_stmnote_bank_1n($A14,AH$1,1,100000000)</f>
        <v>12092.74</v>
      </c>
      <c r="AI14" s="81">
        <f>[1]!s_stmnote_bank_1n($A14,AI$1,1,100000000)</f>
        <v>12161.38</v>
      </c>
      <c r="AJ14" s="81">
        <f>[1]!s_stmnote_bank_1n($A14,AJ$1,1,100000000)</f>
        <v>12627.86</v>
      </c>
      <c r="AK14" s="81">
        <f>[1]!s_stmnote_bank_1n($A14,AK$1,1,100000000)</f>
        <v>13580.21</v>
      </c>
      <c r="AL14" s="81">
        <f>[1]!s_stmnote_bank_1n($A14,AL$1,1,100000000)</f>
        <v>14305.14</v>
      </c>
      <c r="AM14" s="81">
        <f>[1]!s_stmnote_bank_1n($A14,AM$1,1,100000000)</f>
        <v>14758.01</v>
      </c>
      <c r="AN14" s="81">
        <f>[1]!s_stmnote_bank_1n($A14,AN$1,1,100000000)</f>
        <v>15481.62</v>
      </c>
      <c r="AO14" s="81">
        <f>[1]!s_stmnote_bank_1n($A14,AO$1,1,100000000)</f>
        <v>15942.81</v>
      </c>
    </row>
    <row r="15" spans="1:63" ht="13.9" x14ac:dyDescent="0.35">
      <c r="A15" s="23" t="s">
        <v>23</v>
      </c>
      <c r="B15" s="23" t="s">
        <v>24</v>
      </c>
      <c r="C15" s="81">
        <f>[1]!s_stmnote_bank_1n($A15,C$1,1,100000000)</f>
        <v>4175.67</v>
      </c>
      <c r="D15" s="81">
        <f>[1]!s_stmnote_bank_1n($A15,D$1,1,100000000)</f>
        <v>0</v>
      </c>
      <c r="E15" s="81">
        <f>[1]!s_stmnote_bank_1n($A15,E$1,1,100000000)</f>
        <v>0</v>
      </c>
      <c r="F15" s="81">
        <f>[1]!s_stmnote_bank_1n($A15,F$1,1,100000000)</f>
        <v>0</v>
      </c>
      <c r="G15" s="81">
        <f>[1]!s_stmnote_bank_1n($A15,G$1,1,100000000)</f>
        <v>4684.87</v>
      </c>
      <c r="H15" s="81">
        <f>[1]!s_stmnote_bank_1n($A15,H$1,1,100000000)</f>
        <v>0</v>
      </c>
      <c r="I15" s="81">
        <f>[1]!s_stmnote_bank_1n($A15,I$1,1,100000000)</f>
        <v>0</v>
      </c>
      <c r="J15" s="81">
        <f>[1]!s_stmnote_bank_1n($A15,J$1,1,100000000)</f>
        <v>0</v>
      </c>
      <c r="K15" s="81">
        <f>[1]!s_stmnote_bank_1n($A15,K$1,1,100000000)</f>
        <v>6489.69</v>
      </c>
      <c r="L15" s="81">
        <f>[1]!s_stmnote_bank_1n($A15,L$1,1,100000000)</f>
        <v>0</v>
      </c>
      <c r="M15" s="81">
        <f>[1]!s_stmnote_bank_1n($A15,M$1,1,100000000)</f>
        <v>7258.5539799999997</v>
      </c>
      <c r="N15" s="81">
        <f>[1]!s_stmnote_bank_1n($A15,N$1,1,100000000)</f>
        <v>7356.6255899999996</v>
      </c>
      <c r="O15" s="81">
        <f>[1]!s_stmnote_bank_1n($A15,O$1,1,100000000)</f>
        <v>7788.2842000000001</v>
      </c>
      <c r="P15" s="81">
        <f>[1]!s_stmnote_bank_1n($A15,P$1,1,100000000)</f>
        <v>8256.8737899999996</v>
      </c>
      <c r="Q15" s="81">
        <f>[1]!s_stmnote_bank_1n($A15,Q$1,1,100000000)</f>
        <v>8511.7900000000009</v>
      </c>
      <c r="R15" s="81">
        <f>[1]!s_stmnote_bank_1n($A15,R$1,1,100000000)</f>
        <v>8658.6320899999992</v>
      </c>
      <c r="S15" s="81">
        <f>[1]!s_stmnote_bank_1n($A15,S$1,1,100000000)</f>
        <v>8903.65</v>
      </c>
      <c r="T15" s="81">
        <f>[1]!s_stmnote_bank_1n($A15,T$1,1,100000000)</f>
        <v>9310.98</v>
      </c>
      <c r="U15" s="81">
        <f>[1]!s_stmnote_bank_1n($A15,U$1,1,100000000)</f>
        <v>9724.8698299999996</v>
      </c>
      <c r="V15" s="81">
        <f>[1]!s_stmnote_bank_1n($A15,V$1,1,100000000)</f>
        <v>9971.7900000000009</v>
      </c>
      <c r="W15" s="81">
        <f>[1]!s_stmnote_bank_1n($A15,W$1,1,100000000)</f>
        <v>10231.870000000001</v>
      </c>
      <c r="X15" s="81">
        <f>[1]!s_stmnote_bank_1n($A15,X$1,1,100000000)</f>
        <v>10764.68</v>
      </c>
      <c r="Y15" s="81">
        <f>[1]!s_stmnote_bank_1n($A15,Y$1,1,100000000)</f>
        <v>11045.54</v>
      </c>
      <c r="Z15" s="81">
        <f>[1]!s_stmnote_bank_1n($A15,Z$1,1,100000000)</f>
        <v>11393.98</v>
      </c>
      <c r="AA15" s="81">
        <f>[1]!s_stmnote_bank_1n($A15,AA$1,1,100000000)</f>
        <v>11663.1</v>
      </c>
      <c r="AB15" s="81">
        <f>[1]!s_stmnote_bank_1n($A15,AB$1,1,100000000)</f>
        <v>12218.67</v>
      </c>
      <c r="AC15" s="81">
        <f>[1]!s_stmnote_bank_1n($A15,AC$1,1,100000000)</f>
        <v>12453.56</v>
      </c>
      <c r="AD15" s="81">
        <f>[1]!s_stmnote_bank_1n($A15,AD$1,1,100000000)</f>
        <v>12721.44</v>
      </c>
      <c r="AE15" s="81">
        <f>[1]!s_stmnote_bank_1n($A15,AE$1,1,100000000)</f>
        <v>12994.55</v>
      </c>
      <c r="AF15" s="81">
        <f>[1]!s_stmnote_bank_1n($A15,AF$1,1,100000000)</f>
        <v>13718.35</v>
      </c>
      <c r="AG15" s="81">
        <f>[1]!s_stmnote_bank_1n($A15,AG$1,1,100000000)</f>
        <v>14182.01</v>
      </c>
      <c r="AH15" s="81">
        <f>[1]!s_stmnote_bank_1n($A15,AH$1,1,100000000)</f>
        <v>14685.22</v>
      </c>
      <c r="AI15" s="81">
        <f>[1]!s_stmnote_bank_1n($A15,AI$1,1,100000000)</f>
        <v>15135.43</v>
      </c>
      <c r="AJ15" s="81">
        <f>[1]!s_stmnote_bank_1n($A15,AJ$1,1,100000000)</f>
        <v>16293.39</v>
      </c>
      <c r="AK15" s="81">
        <f>[1]!s_stmnote_bank_1n($A15,AK$1,1,100000000)</f>
        <v>17003.72</v>
      </c>
      <c r="AL15" s="81">
        <f>[1]!s_stmnote_bank_1n($A15,AL$1,1,100000000)</f>
        <v>17522.46</v>
      </c>
      <c r="AM15" s="81">
        <f>[1]!s_stmnote_bank_1n($A15,AM$1,1,100000000)</f>
        <v>17952.78</v>
      </c>
      <c r="AN15" s="81">
        <f>[1]!s_stmnote_bank_1n($A15,AN$1,1,100000000)</f>
        <v>18963.330000000002</v>
      </c>
      <c r="AO15" s="81">
        <f>[1]!s_stmnote_bank_1n($A15,AO$1,1,100000000)</f>
        <v>19644.48</v>
      </c>
    </row>
    <row r="16" spans="1:63" ht="13.9" x14ac:dyDescent="0.35">
      <c r="A16" s="23" t="s">
        <v>25</v>
      </c>
      <c r="B16" s="23" t="s">
        <v>26</v>
      </c>
      <c r="C16" s="81">
        <f>[1]!s_stmnote_bank_1n($A16,C$1,1,100000000)</f>
        <v>3060.7766999999999</v>
      </c>
      <c r="D16" s="81">
        <f>[1]!s_stmnote_bank_1n($A16,D$1,1,100000000)</f>
        <v>0</v>
      </c>
      <c r="E16" s="81">
        <f>[1]!s_stmnote_bank_1n($A16,E$1,1,100000000)</f>
        <v>3342.4578099999999</v>
      </c>
      <c r="F16" s="81">
        <f>[1]!s_stmnote_bank_1n($A16,F$1,1,100000000)</f>
        <v>0</v>
      </c>
      <c r="G16" s="81">
        <f>[1]!s_stmnote_bank_1n($A16,G$1,1,100000000)</f>
        <v>3554.7783800000002</v>
      </c>
      <c r="H16" s="81">
        <f>[1]!s_stmnote_bank_1n($A16,H$1,1,100000000)</f>
        <v>0</v>
      </c>
      <c r="I16" s="81">
        <f>[1]!s_stmnote_bank_1n($A16,I$1,1,100000000)</f>
        <v>4259.12111</v>
      </c>
      <c r="J16" s="81">
        <f>[1]!s_stmnote_bank_1n($A16,J$1,1,100000000)</f>
        <v>0</v>
      </c>
      <c r="K16" s="81">
        <f>[1]!s_stmnote_bank_1n($A16,K$1,1,100000000)</f>
        <v>4302.2558399999998</v>
      </c>
      <c r="L16" s="81">
        <f>[1]!s_stmnote_bank_1n($A16,L$1,1,100000000)</f>
        <v>0</v>
      </c>
      <c r="M16" s="81">
        <f>[1]!s_stmnote_bank_1n($A16,M$1,1,100000000)</f>
        <v>4890.22127</v>
      </c>
      <c r="N16" s="81">
        <f>[1]!s_stmnote_bank_1n($A16,N$1,1,100000000)</f>
        <v>0</v>
      </c>
      <c r="O16" s="81">
        <f>[1]!s_stmnote_bank_1n($A16,O$1,1,100000000)</f>
        <v>5279.3668118421001</v>
      </c>
      <c r="P16" s="81">
        <f>[1]!s_stmnote_bank_1n($A16,P$1,1,100000000)</f>
        <v>0</v>
      </c>
      <c r="Q16" s="81">
        <f>[1]!s_stmnote_bank_1n($A16,Q$1,1,100000000)</f>
        <v>5706.7509022716004</v>
      </c>
      <c r="R16" s="81">
        <f>[1]!s_stmnote_bank_1n($A16,R$1,1,100000000)</f>
        <v>5768.0364900000004</v>
      </c>
      <c r="S16" s="81">
        <f>[1]!s_stmnote_bank_1n($A16,S$1,1,100000000)</f>
        <v>6114.6291717058994</v>
      </c>
      <c r="T16" s="81">
        <f>[1]!s_stmnote_bank_1n($A16,T$1,1,100000000)</f>
        <v>6467.2212017000002</v>
      </c>
      <c r="U16" s="81">
        <f>[1]!s_stmnote_bank_1n($A16,U$1,1,100000000)</f>
        <v>6705.9129938340002</v>
      </c>
      <c r="V16" s="81">
        <f>[1]!s_stmnote_bank_1n($A16,V$1,1,100000000)</f>
        <v>6980.5869086000002</v>
      </c>
      <c r="W16" s="81">
        <f>[1]!s_stmnote_bank_1n($A16,W$1,1,100000000)</f>
        <v>7201.6802403257998</v>
      </c>
      <c r="X16" s="81">
        <f>[1]!s_stmnote_bank_1n($A16,X$1,1,100000000)</f>
        <v>7580.8507099999997</v>
      </c>
      <c r="Y16" s="81">
        <f>[1]!s_stmnote_bank_1n($A16,Y$1,1,100000000)</f>
        <v>7726.71</v>
      </c>
      <c r="Z16" s="81">
        <f>[1]!s_stmnote_bank_1n($A16,Z$1,1,100000000)</f>
        <v>7978.58</v>
      </c>
      <c r="AA16" s="81">
        <f>[1]!s_stmnote_bank_1n($A16,AA$1,1,100000000)</f>
        <v>8231.69</v>
      </c>
      <c r="AB16" s="81">
        <f>[1]!s_stmnote_bank_1n($A16,AB$1,1,100000000)</f>
        <v>8646.08</v>
      </c>
      <c r="AC16" s="81">
        <f>[1]!s_stmnote_bank_1n($A16,AC$1,1,100000000)</f>
        <v>8919.52</v>
      </c>
      <c r="AD16" s="81">
        <f>[1]!s_stmnote_bank_1n($A16,AD$1,1,100000000)</f>
        <v>9103.94</v>
      </c>
      <c r="AE16" s="81">
        <f>[1]!s_stmnote_bank_1n($A16,AE$1,1,100000000)</f>
        <v>9399.89</v>
      </c>
      <c r="AF16" s="81">
        <f>[1]!s_stmnote_bank_1n($A16,AF$1,1,100000000)</f>
        <v>9785.64</v>
      </c>
      <c r="AG16" s="81">
        <f>[1]!s_stmnote_bank_1n($A16,AG$1,1,100000000)</f>
        <v>10110.14</v>
      </c>
      <c r="AH16" s="81">
        <f>[1]!s_stmnote_bank_1n($A16,AH$1,1,100000000)</f>
        <v>10172.19</v>
      </c>
      <c r="AI16" s="81">
        <f>[1]!s_stmnote_bank_1n($A16,AI$1,1,100000000)</f>
        <v>10691.72</v>
      </c>
      <c r="AJ16" s="81">
        <f>[1]!s_stmnote_bank_1n($A16,AJ$1,1,100000000)</f>
        <v>11165.41</v>
      </c>
      <c r="AK16" s="81">
        <f>[1]!s_stmnote_bank_1n($A16,AK$1,1,100000000)</f>
        <v>11642.48</v>
      </c>
      <c r="AL16" s="81">
        <f>[1]!s_stmnote_bank_1n($A16,AL$1,1,100000000)</f>
        <v>12039.82</v>
      </c>
      <c r="AM16" s="81">
        <f>[1]!s_stmnote_bank_1n($A16,AM$1,1,100000000)</f>
        <v>12166.54</v>
      </c>
      <c r="AN16" s="81">
        <f>[1]!s_stmnote_bank_1n($A16,AN$1,1,100000000)</f>
        <v>12575.7</v>
      </c>
      <c r="AO16" s="81">
        <f>[1]!s_stmnote_bank_1n($A16,AO$1,1,100000000)</f>
        <v>13095.53</v>
      </c>
    </row>
    <row r="17" spans="1:41" ht="13.9" x14ac:dyDescent="0.35">
      <c r="A17" s="23" t="s">
        <v>27</v>
      </c>
      <c r="B17" s="23" t="s">
        <v>28</v>
      </c>
      <c r="C17" s="81">
        <f>[1]!s_stmnote_bank_1n($A17,C$1,1,100000000)</f>
        <v>1572.0810100000001</v>
      </c>
      <c r="D17" s="81">
        <f>[1]!s_stmnote_bank_1n($A17,D$1,1,100000000)</f>
        <v>0</v>
      </c>
      <c r="E17" s="81">
        <f>[1]!s_stmnote_bank_1n($A17,E$1,1,100000000)</f>
        <v>1761.0760600000001</v>
      </c>
      <c r="F17" s="81">
        <f>[1]!s_stmnote_bank_1n($A17,F$1,1,100000000)</f>
        <v>0</v>
      </c>
      <c r="G17" s="81">
        <f>[1]!s_stmnote_bank_1n($A17,G$1,1,100000000)</f>
        <v>1930.7370000000001</v>
      </c>
      <c r="H17" s="81">
        <f>[1]!s_stmnote_bank_1n($A17,H$1,1,100000000)</f>
        <v>0</v>
      </c>
      <c r="I17" s="81">
        <f>[1]!s_stmnote_bank_1n($A17,I$1,1,100000000)</f>
        <v>2498.2368200000001</v>
      </c>
      <c r="J17" s="81">
        <f>[1]!s_stmnote_bank_1n($A17,J$1,1,100000000)</f>
        <v>0</v>
      </c>
      <c r="K17" s="81">
        <f>[1]!s_stmnote_bank_1n($A17,K$1,1,100000000)</f>
        <v>2734.80942</v>
      </c>
      <c r="L17" s="81">
        <f>[1]!s_stmnote_bank_1n($A17,L$1,1,100000000)</f>
        <v>0</v>
      </c>
      <c r="M17" s="81">
        <f>[1]!s_stmnote_bank_1n($A17,M$1,1,100000000)</f>
        <v>3102.9407200000001</v>
      </c>
      <c r="N17" s="81">
        <f>[1]!s_stmnote_bank_1n($A17,N$1,1,100000000)</f>
        <v>0</v>
      </c>
      <c r="O17" s="81">
        <f>[1]!s_stmnote_bank_1n($A17,O$1,1,100000000)</f>
        <v>3347.31772</v>
      </c>
      <c r="P17" s="81">
        <f>[1]!s_stmnote_bank_1n($A17,P$1,1,100000000)</f>
        <v>0</v>
      </c>
      <c r="Q17" s="81">
        <f>[1]!s_stmnote_bank_1n($A17,Q$1,1,100000000)</f>
        <v>3755.0881199999999</v>
      </c>
      <c r="R17" s="81">
        <f>[1]!s_stmnote_bank_1n($A17,R$1,1,100000000)</f>
        <v>0</v>
      </c>
      <c r="S17" s="81">
        <f>[1]!s_stmnote_bank_1n($A17,S$1,1,100000000)</f>
        <v>4056.0951500000001</v>
      </c>
      <c r="T17" s="81">
        <f>[1]!s_stmnote_bank_1n($A17,T$1,1,100000000)</f>
        <v>0</v>
      </c>
      <c r="U17" s="81">
        <f>[1]!s_stmnote_bank_1n($A17,U$1,1,100000000)</f>
        <v>4537.3560799999996</v>
      </c>
      <c r="V17" s="81">
        <f>[1]!s_stmnote_bank_1n($A17,V$1,1,100000000)</f>
        <v>4735.97</v>
      </c>
      <c r="W17" s="81">
        <f>[1]!s_stmnote_bank_1n($A17,W$1,1,100000000)</f>
        <v>4967.2023399999998</v>
      </c>
      <c r="X17" s="81">
        <f>[1]!s_stmnote_bank_1n($A17,X$1,1,100000000)</f>
        <v>5267</v>
      </c>
      <c r="Y17" s="81">
        <f>[1]!s_stmnote_bank_1n($A17,Y$1,1,100000000)</f>
        <v>5472.6082500000002</v>
      </c>
      <c r="Z17" s="81">
        <f>[1]!s_stmnote_bank_1n($A17,Z$1,1,100000000)</f>
        <v>5645</v>
      </c>
      <c r="AA17" s="81">
        <f>[1]!s_stmnote_bank_1n($A17,AA$1,1,100000000)</f>
        <v>5848.6183300000002</v>
      </c>
      <c r="AB17" s="81">
        <f>[1]!s_stmnote_bank_1n($A17,AB$1,1,100000000)</f>
        <v>6164</v>
      </c>
      <c r="AC17" s="81">
        <f>[1]!s_stmnote_bank_1n($A17,AC$1,1,100000000)</f>
        <v>6445.09</v>
      </c>
      <c r="AD17" s="81">
        <f>[1]!s_stmnote_bank_1n($A17,AD$1,1,100000000)</f>
        <v>6687</v>
      </c>
      <c r="AE17" s="81">
        <f>[1]!s_stmnote_bank_1n($A17,AE$1,1,100000000)</f>
        <v>6752.88</v>
      </c>
      <c r="AF17" s="81">
        <f>[1]!s_stmnote_bank_1n($A17,AF$1,1,100000000)</f>
        <v>7064</v>
      </c>
      <c r="AG17" s="81">
        <f>[1]!s_stmnote_bank_1n($A17,AG$1,1,100000000)</f>
        <v>7369.92</v>
      </c>
      <c r="AH17" s="81">
        <f>[1]!s_stmnote_bank_1n($A17,AH$1,1,100000000)</f>
        <v>7550</v>
      </c>
      <c r="AI17" s="81">
        <f>[1]!s_stmnote_bank_1n($A17,AI$1,1,100000000)</f>
        <v>7753.9</v>
      </c>
      <c r="AJ17" s="81">
        <f>[1]!s_stmnote_bank_1n($A17,AJ$1,1,100000000)</f>
        <v>7935</v>
      </c>
      <c r="AK17" s="81">
        <f>[1]!s_stmnote_bank_1n($A17,AK$1,1,100000000)</f>
        <v>8660.7099999999991</v>
      </c>
      <c r="AL17" s="81">
        <f>[1]!s_stmnote_bank_1n($A17,AL$1,1,100000000)</f>
        <v>8849</v>
      </c>
      <c r="AM17" s="81">
        <f>[1]!s_stmnote_bank_1n($A17,AM$1,1,100000000)</f>
        <v>8999.07</v>
      </c>
      <c r="AN17" s="81">
        <f>[1]!s_stmnote_bank_1n($A17,AN$1,1,100000000)</f>
        <v>0</v>
      </c>
      <c r="AO17" s="81">
        <f>[1]!s_stmnote_bank_1n($A17,AO$1,1,100000000)</f>
        <v>10295.5</v>
      </c>
    </row>
    <row r="18" spans="1:41" ht="13.9" x14ac:dyDescent="0.35">
      <c r="A18" s="23" t="s">
        <v>29</v>
      </c>
      <c r="B18" s="23" t="s">
        <v>30</v>
      </c>
      <c r="C18" s="81">
        <f>[1]!s_stmnote_bank_1n($A18,C$1,1,100000000)</f>
        <v>306.29237000000001</v>
      </c>
      <c r="D18" s="81">
        <f>[1]!s_stmnote_bank_1n($A18,D$1,1,100000000)</f>
        <v>0</v>
      </c>
      <c r="E18" s="81">
        <f>[1]!s_stmnote_bank_1n($A18,E$1,1,100000000)</f>
        <v>344.50765999999999</v>
      </c>
      <c r="F18" s="81">
        <f>[1]!s_stmnote_bank_1n($A18,F$1,1,100000000)</f>
        <v>0</v>
      </c>
      <c r="G18" s="81">
        <f>[1]!s_stmnote_bank_1n($A18,G$1,1,100000000)</f>
        <v>401.79527000000002</v>
      </c>
      <c r="H18" s="81">
        <f>[1]!s_stmnote_bank_1n($A18,H$1,1,100000000)</f>
        <v>0</v>
      </c>
      <c r="I18" s="81">
        <f>[1]!s_stmnote_bank_1n($A18,I$1,1,100000000)</f>
        <v>600.33744000000002</v>
      </c>
      <c r="J18" s="81">
        <f>[1]!s_stmnote_bank_1n($A18,J$1,1,100000000)</f>
        <v>636.56412999999998</v>
      </c>
      <c r="K18" s="81">
        <f>[1]!s_stmnote_bank_1n($A18,K$1,1,100000000)</f>
        <v>670.28048999999999</v>
      </c>
      <c r="L18" s="81">
        <f>[1]!s_stmnote_bank_1n($A18,L$1,1,100000000)</f>
        <v>714.83784000000003</v>
      </c>
      <c r="M18" s="81">
        <f>[1]!s_stmnote_bank_1n($A18,M$1,1,100000000)</f>
        <v>762.87872000000004</v>
      </c>
      <c r="N18" s="81">
        <f>[1]!s_stmnote_bank_1n($A18,N$1,1,100000000)</f>
        <v>797.14038000000005</v>
      </c>
      <c r="O18" s="81">
        <f>[1]!s_stmnote_bank_1n($A18,O$1,1,100000000)</f>
        <v>838.91660000000002</v>
      </c>
      <c r="P18" s="81">
        <f>[1]!s_stmnote_bank_1n($A18,P$1,1,100000000)</f>
        <v>901.59010000000001</v>
      </c>
      <c r="Q18" s="81">
        <f>[1]!s_stmnote_bank_1n($A18,Q$1,1,100000000)</f>
        <v>939.06802000000005</v>
      </c>
      <c r="R18" s="81">
        <f>[1]!s_stmnote_bank_1n($A18,R$1,1,100000000)</f>
        <v>979.42134999999996</v>
      </c>
      <c r="S18" s="81">
        <f>[1]!s_stmnote_bank_1n($A18,S$1,1,100000000)</f>
        <v>1028.0496900000001</v>
      </c>
      <c r="T18" s="81">
        <f>[1]!s_stmnote_bank_1n($A18,T$1,1,100000000)</f>
        <v>1095.0262299999999</v>
      </c>
      <c r="U18" s="81">
        <f>[1]!s_stmnote_bank_1n($A18,U$1,1,100000000)</f>
        <v>1173.2125100000001</v>
      </c>
      <c r="V18" s="81">
        <f>[1]!s_stmnote_bank_1n($A18,V$1,1,100000000)</f>
        <v>1219.3707400000001</v>
      </c>
      <c r="W18" s="81">
        <f>[1]!s_stmnote_bank_1n($A18,W$1,1,100000000)</f>
        <v>1252.6865499999999</v>
      </c>
      <c r="X18" s="81">
        <f>[1]!s_stmnote_bank_1n($A18,X$1,1,100000000)</f>
        <v>1326.11457</v>
      </c>
      <c r="Y18" s="81">
        <f>[1]!s_stmnote_bank_1n($A18,Y$1,1,100000000)</f>
        <v>1355.55477</v>
      </c>
      <c r="Z18" s="81">
        <f>[1]!s_stmnote_bank_1n($A18,Z$1,1,100000000)</f>
        <v>1420.5450499999999</v>
      </c>
      <c r="AA18" s="81">
        <f>[1]!s_stmnote_bank_1n($A18,AA$1,1,100000000)</f>
        <v>1469.614</v>
      </c>
      <c r="AB18" s="81">
        <f>[1]!s_stmnote_bank_1n($A18,AB$1,1,100000000)</f>
        <v>1542.5441599999999</v>
      </c>
      <c r="AC18" s="81">
        <f>[1]!s_stmnote_bank_1n($A18,AC$1,1,100000000)</f>
        <v>1613.0165500000001</v>
      </c>
      <c r="AD18" s="81">
        <f>[1]!s_stmnote_bank_1n($A18,AD$1,1,100000000)</f>
        <v>1673.1865600000001</v>
      </c>
      <c r="AE18" s="81">
        <f>[1]!s_stmnote_bank_1n($A18,AE$1,1,100000000)</f>
        <v>1746.8520599999999</v>
      </c>
      <c r="AF18" s="81">
        <f>[1]!s_stmnote_bank_1n($A18,AF$1,1,100000000)</f>
        <v>1869.94544</v>
      </c>
      <c r="AG18" s="81">
        <f>[1]!s_stmnote_bank_1n($A18,AG$1,1,100000000)</f>
        <v>2040.4941899999999</v>
      </c>
      <c r="AH18" s="81">
        <f>[1]!s_stmnote_bank_1n($A18,AH$1,1,100000000)</f>
        <v>2147.95361</v>
      </c>
      <c r="AI18" s="81">
        <f>[1]!s_stmnote_bank_1n($A18,AI$1,1,100000000)</f>
        <v>2511.9754899999998</v>
      </c>
      <c r="AJ18" s="81">
        <f>[1]!s_stmnote_bank_1n($A18,AJ$1,1,100000000)</f>
        <v>2804.1540599999998</v>
      </c>
      <c r="AK18" s="81">
        <f>[1]!s_stmnote_bank_1n($A18,AK$1,1,100000000)</f>
        <v>3010.6602699999999</v>
      </c>
      <c r="AL18" s="81">
        <f>[1]!s_stmnote_bank_1n($A18,AL$1,1,100000000)</f>
        <v>3183.7516799999999</v>
      </c>
      <c r="AM18" s="81">
        <f>[1]!s_stmnote_bank_1n($A18,AM$1,1,100000000)</f>
        <v>3317.8481499999998</v>
      </c>
      <c r="AN18" s="81">
        <f>[1]!s_stmnote_bank_1n($A18,AN$1,1,100000000)</f>
        <v>3468.2822500000002</v>
      </c>
      <c r="AO18" s="81">
        <f>[1]!s_stmnote_bank_1n($A18,AO$1,1,100000000)</f>
        <v>3685.21729</v>
      </c>
    </row>
    <row r="19" spans="1:41" ht="13.9" x14ac:dyDescent="0.35">
      <c r="A19" s="23" t="s">
        <v>31</v>
      </c>
      <c r="B19" s="23" t="s">
        <v>32</v>
      </c>
      <c r="C19" s="81">
        <f>[1]!s_stmnote_bank_1n($A19,C$1,1,100000000)</f>
        <v>365.02456276610002</v>
      </c>
      <c r="D19" s="81">
        <f>[1]!s_stmnote_bank_1n($A19,D$1,1,100000000)</f>
        <v>406.53</v>
      </c>
      <c r="E19" s="81">
        <f>[1]!s_stmnote_bank_1n($A19,E$1,1,100000000)</f>
        <v>438.76134911980006</v>
      </c>
      <c r="F19" s="81">
        <f>[1]!s_stmnote_bank_1n($A19,F$1,1,100000000)</f>
        <v>468.60901999999999</v>
      </c>
      <c r="G19" s="81">
        <f>[1]!s_stmnote_bank_1n($A19,G$1,1,100000000)</f>
        <v>491.55965919210001</v>
      </c>
      <c r="H19" s="81">
        <f>[1]!s_stmnote_bank_1n($A19,H$1,1,100000000)</f>
        <v>536.90177758769994</v>
      </c>
      <c r="I19" s="81">
        <f>[1]!s_stmnote_bank_1n($A19,I$1,1,100000000)</f>
        <v>642.48696772379992</v>
      </c>
      <c r="J19" s="81">
        <f>[1]!s_stmnote_bank_1n($A19,J$1,1,100000000)</f>
        <v>796.05894694070003</v>
      </c>
      <c r="K19" s="81">
        <f>[1]!s_stmnote_bank_1n($A19,K$1,1,100000000)</f>
        <v>818.63849000000005</v>
      </c>
      <c r="L19" s="81">
        <f>[1]!s_stmnote_bank_1n($A19,L$1,1,100000000)</f>
        <v>875.51451999999995</v>
      </c>
      <c r="M19" s="81">
        <f>[1]!s_stmnote_bank_1n($A19,M$1,1,100000000)</f>
        <v>936.05690000000004</v>
      </c>
      <c r="N19" s="81">
        <f>[1]!s_stmnote_bank_1n($A19,N$1,1,100000000)</f>
        <v>969.67430999999999</v>
      </c>
      <c r="O19" s="81">
        <f>[1]!s_stmnote_bank_1n($A19,O$1,1,100000000)</f>
        <v>1015.74407</v>
      </c>
      <c r="P19" s="81">
        <f>[1]!s_stmnote_bank_1n($A19,P$1,1,100000000)</f>
        <v>1073.3978500000001</v>
      </c>
      <c r="Q19" s="81">
        <f>[1]!s_stmnote_bank_1n($A19,Q$1,1,100000000)</f>
        <v>1137.4374399999999</v>
      </c>
      <c r="R19" s="81">
        <f>[1]!s_stmnote_bank_1n($A19,R$1,1,100000000)</f>
        <v>1170.08889</v>
      </c>
      <c r="S19" s="81">
        <f>[1]!s_stmnote_bank_1n($A19,S$1,1,100000000)</f>
        <v>1227.4511</v>
      </c>
      <c r="T19" s="81">
        <f>[1]!s_stmnote_bank_1n($A19,T$1,1,100000000)</f>
        <v>1303.7806499999999</v>
      </c>
      <c r="U19" s="81">
        <f>[1]!s_stmnote_bank_1n($A19,U$1,1,100000000)</f>
        <v>1362.7536600000001</v>
      </c>
      <c r="V19" s="81">
        <f>[1]!s_stmnote_bank_1n($A19,V$1,1,100000000)</f>
        <v>1398.019</v>
      </c>
      <c r="W19" s="81">
        <f>[1]!s_stmnote_bank_1n($A19,W$1,1,100000000)</f>
        <v>1456.17543</v>
      </c>
      <c r="X19" s="81">
        <f>[1]!s_stmnote_bank_1n($A19,X$1,1,100000000)</f>
        <v>1543.61547</v>
      </c>
      <c r="Y19" s="81">
        <f>[1]!s_stmnote_bank_1n($A19,Y$1,1,100000000)</f>
        <v>1588.20416</v>
      </c>
      <c r="Z19" s="81">
        <f>[1]!s_stmnote_bank_1n($A19,Z$1,1,100000000)</f>
        <v>1640.6388300000001</v>
      </c>
      <c r="AA19" s="81">
        <f>[1]!s_stmnote_bank_1n($A19,AA$1,1,100000000)</f>
        <v>1711.8966600000001</v>
      </c>
      <c r="AB19" s="81">
        <f>[1]!s_stmnote_bank_1n($A19,AB$1,1,100000000)</f>
        <v>1842.43</v>
      </c>
      <c r="AC19" s="81">
        <f>[1]!s_stmnote_bank_1n($A19,AC$1,1,100000000)</f>
        <v>1909.1780200000001</v>
      </c>
      <c r="AD19" s="81">
        <f>[1]!s_stmnote_bank_1n($A19,AD$1,1,100000000)</f>
        <v>2009.51349</v>
      </c>
      <c r="AE19" s="81">
        <f>[1]!s_stmnote_bank_1n($A19,AE$1,1,100000000)</f>
        <v>2100.6218199999998</v>
      </c>
      <c r="AF19" s="81">
        <f>[1]!s_stmnote_bank_1n($A19,AF$1,1,100000000)</f>
        <v>2205.5979600000001</v>
      </c>
      <c r="AG19" s="81">
        <f>[1]!s_stmnote_bank_1n($A19,AG$1,1,100000000)</f>
        <v>2316.8347100000001</v>
      </c>
      <c r="AH19" s="81">
        <f>[1]!s_stmnote_bank_1n($A19,AH$1,1,100000000)</f>
        <v>2418.0065399999999</v>
      </c>
      <c r="AI19" s="81">
        <f>[1]!s_stmnote_bank_1n($A19,AI$1,1,100000000)</f>
        <v>2556.8858</v>
      </c>
      <c r="AJ19" s="81">
        <f>[1]!s_stmnote_bank_1n($A19,AJ$1,1,100000000)</f>
        <v>2732.7739900000001</v>
      </c>
      <c r="AK19" s="81">
        <f>[1]!s_stmnote_bank_1n($A19,AK$1,1,100000000)</f>
        <v>2824.8405299999999</v>
      </c>
      <c r="AL19" s="81">
        <f>[1]!s_stmnote_bank_1n($A19,AL$1,1,100000000)</f>
        <v>2931.3388300000001</v>
      </c>
      <c r="AM19" s="81">
        <f>[1]!s_stmnote_bank_1n($A19,AM$1,1,100000000)</f>
        <v>3025.0667800000001</v>
      </c>
      <c r="AN19" s="81">
        <f>[1]!s_stmnote_bank_1n($A19,AN$1,1,100000000)</f>
        <v>3136.67562</v>
      </c>
      <c r="AO19" s="81">
        <f>[1]!s_stmnote_bank_1n($A19,AO$1,1,100000000)</f>
        <v>3256.9820800000002</v>
      </c>
    </row>
    <row r="20" spans="1:41" ht="13.9" x14ac:dyDescent="0.35">
      <c r="A20" s="23" t="s">
        <v>33</v>
      </c>
      <c r="B20" s="23" t="s">
        <v>34</v>
      </c>
      <c r="C20" s="81">
        <f>[1]!s_stmnote_bank_1n($A20,C$1,1,100000000)</f>
        <v>1064.189766</v>
      </c>
      <c r="D20" s="81">
        <f>[1]!s_stmnote_bank_1n($A20,D$1,1,100000000)</f>
        <v>0</v>
      </c>
      <c r="E20" s="81">
        <f>[1]!s_stmnote_bank_1n($A20,E$1,1,100000000)</f>
        <v>0</v>
      </c>
      <c r="F20" s="81">
        <f>[1]!s_stmnote_bank_1n($A20,F$1,1,100000000)</f>
        <v>0</v>
      </c>
      <c r="G20" s="81">
        <f>[1]!s_stmnote_bank_1n($A20,G$1,1,100000000)</f>
        <v>1342.3098399999999</v>
      </c>
      <c r="H20" s="81">
        <f>[1]!s_stmnote_bank_1n($A20,H$1,1,100000000)</f>
        <v>0</v>
      </c>
      <c r="I20" s="81">
        <f>[1]!s_stmnote_bank_1n($A20,I$1,1,100000000)</f>
        <v>0</v>
      </c>
      <c r="J20" s="81">
        <f>[1]!s_stmnote_bank_1n($A20,J$1,1,100000000)</f>
        <v>0</v>
      </c>
      <c r="K20" s="81">
        <f>[1]!s_stmnote_bank_1n($A20,K$1,1,100000000)</f>
        <v>1937.1041499999999</v>
      </c>
      <c r="L20" s="81">
        <f>[1]!s_stmnote_bank_1n($A20,L$1,1,100000000)</f>
        <v>0</v>
      </c>
      <c r="M20" s="81">
        <f>[1]!s_stmnote_bank_1n($A20,M$1,1,100000000)</f>
        <v>0</v>
      </c>
      <c r="N20" s="81">
        <f>[1]!s_stmnote_bank_1n($A20,N$1,1,100000000)</f>
        <v>0</v>
      </c>
      <c r="O20" s="81">
        <f>[1]!s_stmnote_bank_1n($A20,O$1,1,100000000)</f>
        <v>2395.2982900000002</v>
      </c>
      <c r="P20" s="81">
        <f>[1]!s_stmnote_bank_1n($A20,P$1,1,100000000)</f>
        <v>0</v>
      </c>
      <c r="Q20" s="81">
        <f>[1]!s_stmnote_bank_1n($A20,Q$1,1,100000000)</f>
        <v>2645.88</v>
      </c>
      <c r="R20" s="81">
        <f>[1]!s_stmnote_bank_1n($A20,R$1,1,100000000)</f>
        <v>0</v>
      </c>
      <c r="S20" s="81">
        <f>[1]!s_stmnote_bank_1n($A20,S$1,1,100000000)</f>
        <v>2908.2511599999998</v>
      </c>
      <c r="T20" s="81">
        <f>[1]!s_stmnote_bank_1n($A20,T$1,1,100000000)</f>
        <v>0</v>
      </c>
      <c r="U20" s="81">
        <f>[1]!s_stmnote_bank_1n($A20,U$1,1,100000000)</f>
        <v>0</v>
      </c>
      <c r="V20" s="81">
        <f>[1]!s_stmnote_bank_1n($A20,V$1,1,100000000)</f>
        <v>0</v>
      </c>
      <c r="W20" s="81">
        <f>[1]!s_stmnote_bank_1n($A20,W$1,1,100000000)</f>
        <v>3529.6269299999999</v>
      </c>
      <c r="X20" s="81">
        <f>[1]!s_stmnote_bank_1n($A20,X$1,1,100000000)</f>
        <v>0</v>
      </c>
      <c r="Y20" s="81">
        <f>[1]!s_stmnote_bank_1n($A20,Y$1,1,100000000)</f>
        <v>0</v>
      </c>
      <c r="Z20" s="81">
        <f>[1]!s_stmnote_bank_1n($A20,Z$1,1,100000000)</f>
        <v>0</v>
      </c>
      <c r="AA20" s="81">
        <f>[1]!s_stmnote_bank_1n($A20,AA$1,1,100000000)</f>
        <v>4116.9061000000002</v>
      </c>
      <c r="AB20" s="81">
        <f>[1]!s_stmnote_bank_1n($A20,AB$1,1,100000000)</f>
        <v>0</v>
      </c>
      <c r="AC20" s="81">
        <f>[1]!s_stmnote_bank_1n($A20,AC$1,1,100000000)</f>
        <v>0</v>
      </c>
      <c r="AD20" s="81">
        <f>[1]!s_stmnote_bank_1n($A20,AD$1,1,100000000)</f>
        <v>0</v>
      </c>
      <c r="AE20" s="81">
        <f>[1]!s_stmnote_bank_1n($A20,AE$1,1,100000000)</f>
        <v>4885.1184499999999</v>
      </c>
      <c r="AF20" s="81">
        <f>[1]!s_stmnote_bank_1n($A20,AF$1,1,100000000)</f>
        <v>0</v>
      </c>
      <c r="AG20" s="81">
        <f>[1]!s_stmnote_bank_1n($A20,AG$1,1,100000000)</f>
        <v>0</v>
      </c>
      <c r="AH20" s="81">
        <f>[1]!s_stmnote_bank_1n($A20,AH$1,1,100000000)</f>
        <v>0</v>
      </c>
      <c r="AI20" s="81">
        <f>[1]!s_stmnote_bank_1n($A20,AI$1,1,100000000)</f>
        <v>5617.8347100000001</v>
      </c>
      <c r="AJ20" s="81">
        <f>[1]!s_stmnote_bank_1n($A20,AJ$1,1,100000000)</f>
        <v>0</v>
      </c>
      <c r="AK20" s="81">
        <f>[1]!s_stmnote_bank_1n($A20,AK$1,1,100000000)</f>
        <v>6182.8106200000002</v>
      </c>
      <c r="AL20" s="81">
        <f>[1]!s_stmnote_bank_1n($A20,AL$1,1,100000000)</f>
        <v>6353.3386600000003</v>
      </c>
      <c r="AM20" s="81">
        <f>[1]!s_stmnote_bank_1n($A20,AM$1,1,100000000)</f>
        <v>6493.7968499999997</v>
      </c>
      <c r="AN20" s="81">
        <f>[1]!s_stmnote_bank_1n($A20,AN$1,1,100000000)</f>
        <v>6736.1020799999997</v>
      </c>
      <c r="AO20" s="81">
        <f>[1]!s_stmnote_bank_1n($A20,AO$1,1,100000000)</f>
        <v>7010.6164500000004</v>
      </c>
    </row>
    <row r="21" spans="1:41" ht="13.9" x14ac:dyDescent="0.35">
      <c r="A21" s="23" t="s">
        <v>35</v>
      </c>
      <c r="B21" s="23" t="s">
        <v>36</v>
      </c>
      <c r="C21" s="81">
        <f>[1]!s_stmnote_bank_1n($A21,C$1,1,100000000)</f>
        <v>196.62314921979998</v>
      </c>
      <c r="D21" s="81">
        <f>[1]!s_stmnote_bank_1n($A21,D$1,1,100000000)</f>
        <v>0</v>
      </c>
      <c r="E21" s="81">
        <f>[1]!s_stmnote_bank_1n($A21,E$1,1,100000000)</f>
        <v>0</v>
      </c>
      <c r="F21" s="81">
        <f>[1]!s_stmnote_bank_1n($A21,F$1,1,100000000)</f>
        <v>0</v>
      </c>
      <c r="G21" s="81">
        <f>[1]!s_stmnote_bank_1n($A21,G$1,1,100000000)</f>
        <v>216.71490255830003</v>
      </c>
      <c r="H21" s="81">
        <f>[1]!s_stmnote_bank_1n($A21,H$1,1,100000000)</f>
        <v>0</v>
      </c>
      <c r="I21" s="81">
        <f>[1]!s_stmnote_bank_1n($A21,I$1,1,100000000)</f>
        <v>239.94444999999999</v>
      </c>
      <c r="J21" s="81">
        <f>[1]!s_stmnote_bank_1n($A21,J$1,1,100000000)</f>
        <v>0</v>
      </c>
      <c r="K21" s="81">
        <f>[1]!s_stmnote_bank_1n($A21,K$1,1,100000000)</f>
        <v>254.4338502809</v>
      </c>
      <c r="L21" s="81">
        <f>[1]!s_stmnote_bank_1n($A21,L$1,1,100000000)</f>
        <v>0</v>
      </c>
      <c r="M21" s="81">
        <f>[1]!s_stmnote_bank_1n($A21,M$1,1,100000000)</f>
        <v>0</v>
      </c>
      <c r="N21" s="81">
        <f>[1]!s_stmnote_bank_1n($A21,N$1,1,100000000)</f>
        <v>0</v>
      </c>
      <c r="O21" s="81">
        <f>[1]!s_stmnote_bank_1n($A21,O$1,1,100000000)</f>
        <v>313.79088000000002</v>
      </c>
      <c r="P21" s="81">
        <f>[1]!s_stmnote_bank_1n($A21,P$1,1,100000000)</f>
        <v>0</v>
      </c>
      <c r="Q21" s="81">
        <f>[1]!s_stmnote_bank_1n($A21,Q$1,1,100000000)</f>
        <v>0</v>
      </c>
      <c r="R21" s="81">
        <f>[1]!s_stmnote_bank_1n($A21,R$1,1,100000000)</f>
        <v>0</v>
      </c>
      <c r="S21" s="81">
        <f>[1]!s_stmnote_bank_1n($A21,S$1,1,100000000)</f>
        <v>380.79084999999998</v>
      </c>
      <c r="T21" s="81">
        <f>[1]!s_stmnote_bank_1n($A21,T$1,1,100000000)</f>
        <v>0</v>
      </c>
      <c r="U21" s="81">
        <f>[1]!s_stmnote_bank_1n($A21,U$1,1,100000000)</f>
        <v>0</v>
      </c>
      <c r="V21" s="81">
        <f>[1]!s_stmnote_bank_1n($A21,V$1,1,100000000)</f>
        <v>454.97933</v>
      </c>
      <c r="W21" s="81">
        <f>[1]!s_stmnote_bank_1n($A21,W$1,1,100000000)</f>
        <v>471.27791999999999</v>
      </c>
      <c r="X21" s="81">
        <f>[1]!s_stmnote_bank_1n($A21,X$1,1,100000000)</f>
        <v>0</v>
      </c>
      <c r="Y21" s="81">
        <f>[1]!s_stmnote_bank_1n($A21,Y$1,1,100000000)</f>
        <v>0</v>
      </c>
      <c r="Z21" s="81">
        <f>[1]!s_stmnote_bank_1n($A21,Z$1,1,100000000)</f>
        <v>0</v>
      </c>
      <c r="AA21" s="81">
        <f>[1]!s_stmnote_bank_1n($A21,AA$1,1,100000000)</f>
        <v>571.74953000000005</v>
      </c>
      <c r="AB21" s="81">
        <f>[1]!s_stmnote_bank_1n($A21,AB$1,1,100000000)</f>
        <v>0</v>
      </c>
      <c r="AC21" s="81">
        <f>[1]!s_stmnote_bank_1n($A21,AC$1,1,100000000)</f>
        <v>0</v>
      </c>
      <c r="AD21" s="81">
        <f>[1]!s_stmnote_bank_1n($A21,AD$1,1,100000000)</f>
        <v>0</v>
      </c>
      <c r="AE21" s="81">
        <f>[1]!s_stmnote_bank_1n($A21,AE$1,1,100000000)</f>
        <v>700.70898999999997</v>
      </c>
      <c r="AF21" s="81">
        <f>[1]!s_stmnote_bank_1n($A21,AF$1,1,100000000)</f>
        <v>0</v>
      </c>
      <c r="AG21" s="81">
        <f>[1]!s_stmnote_bank_1n($A21,AG$1,1,100000000)</f>
        <v>778.93015000000003</v>
      </c>
      <c r="AH21" s="81">
        <f>[1]!s_stmnote_bank_1n($A21,AH$1,1,100000000)</f>
        <v>0</v>
      </c>
      <c r="AI21" s="81">
        <f>[1]!s_stmnote_bank_1n($A21,AI$1,1,100000000)</f>
        <v>831.74240999999995</v>
      </c>
      <c r="AJ21" s="81">
        <f>[1]!s_stmnote_bank_1n($A21,AJ$1,1,100000000)</f>
        <v>877.16922</v>
      </c>
      <c r="AK21" s="81">
        <f>[1]!s_stmnote_bank_1n($A21,AK$1,1,100000000)</f>
        <v>920.43435999999997</v>
      </c>
      <c r="AL21" s="81">
        <f>[1]!s_stmnote_bank_1n($A21,AL$1,1,100000000)</f>
        <v>987.04544999999996</v>
      </c>
      <c r="AM21" s="81">
        <f>[1]!s_stmnote_bank_1n($A21,AM$1,1,100000000)</f>
        <v>1024.9371000000001</v>
      </c>
      <c r="AN21" s="81">
        <f>[1]!s_stmnote_bank_1n($A21,AN$1,1,100000000)</f>
        <v>1052.1160500000001</v>
      </c>
      <c r="AO21" s="81">
        <f>[1]!s_stmnote_bank_1n($A21,AO$1,1,100000000)</f>
        <v>1096.74937</v>
      </c>
    </row>
    <row r="22" spans="1:41" ht="13.9" x14ac:dyDescent="0.35">
      <c r="A22" s="23" t="s">
        <v>37</v>
      </c>
      <c r="B22" s="23" t="s">
        <v>38</v>
      </c>
      <c r="C22" s="81">
        <f>[1]!s_stmnote_bank_1n($A22,C$1,1,100000000)</f>
        <v>1497.75548</v>
      </c>
      <c r="D22" s="81">
        <f>[1]!s_stmnote_bank_1n($A22,D$1,1,100000000)</f>
        <v>0</v>
      </c>
      <c r="E22" s="81">
        <f>[1]!s_stmnote_bank_1n($A22,E$1,1,100000000)</f>
        <v>1661.86672</v>
      </c>
      <c r="F22" s="81">
        <f>[1]!s_stmnote_bank_1n($A22,F$1,1,100000000)</f>
        <v>0</v>
      </c>
      <c r="G22" s="81">
        <f>[1]!s_stmnote_bank_1n($A22,G$1,1,100000000)</f>
        <v>1780.0179499999999</v>
      </c>
      <c r="H22" s="81">
        <f>[1]!s_stmnote_bank_1n($A22,H$1,1,100000000)</f>
        <v>0</v>
      </c>
      <c r="I22" s="81">
        <f>[1]!s_stmnote_bank_1n($A22,I$1,1,100000000)</f>
        <v>0</v>
      </c>
      <c r="J22" s="81">
        <f>[1]!s_stmnote_bank_1n($A22,J$1,1,100000000)</f>
        <v>0</v>
      </c>
      <c r="K22" s="81">
        <f>[1]!s_stmnote_bank_1n($A22,K$1,1,100000000)</f>
        <v>2447.0420300000001</v>
      </c>
      <c r="L22" s="81">
        <f>[1]!s_stmnote_bank_1n($A22,L$1,1,100000000)</f>
        <v>0</v>
      </c>
      <c r="M22" s="81">
        <f>[1]!s_stmnote_bank_1n($A22,M$1,1,100000000)</f>
        <v>2760.8751099999999</v>
      </c>
      <c r="N22" s="81">
        <f>[1]!s_stmnote_bank_1n($A22,N$1,1,100000000)</f>
        <v>0</v>
      </c>
      <c r="O22" s="81">
        <f>[1]!s_stmnote_bank_1n($A22,O$1,1,100000000)</f>
        <v>2984.35601</v>
      </c>
      <c r="P22" s="81">
        <f>[1]!s_stmnote_bank_1n($A22,P$1,1,100000000)</f>
        <v>0</v>
      </c>
      <c r="Q22" s="81">
        <f>[1]!s_stmnote_bank_1n($A22,Q$1,1,100000000)</f>
        <v>3192.2026599999999</v>
      </c>
      <c r="R22" s="81">
        <f>[1]!s_stmnote_bank_1n($A22,R$1,1,100000000)</f>
        <v>0</v>
      </c>
      <c r="S22" s="81">
        <f>[1]!s_stmnote_bank_1n($A22,S$1,1,100000000)</f>
        <v>3345.99</v>
      </c>
      <c r="T22" s="81">
        <f>[1]!s_stmnote_bank_1n($A22,T$1,1,100000000)</f>
        <v>0</v>
      </c>
      <c r="U22" s="81">
        <f>[1]!s_stmnote_bank_1n($A22,U$1,1,100000000)</f>
        <v>3461.96018</v>
      </c>
      <c r="V22" s="81">
        <f>[1]!s_stmnote_bank_1n($A22,V$1,1,100000000)</f>
        <v>0</v>
      </c>
      <c r="W22" s="81">
        <f>[1]!s_stmnote_bank_1n($A22,W$1,1,100000000)</f>
        <v>3905.4</v>
      </c>
      <c r="X22" s="81">
        <f>[1]!s_stmnote_bank_1n($A22,X$1,1,100000000)</f>
        <v>0</v>
      </c>
      <c r="Y22" s="81">
        <f>[1]!s_stmnote_bank_1n($A22,Y$1,1,100000000)</f>
        <v>0</v>
      </c>
      <c r="Z22" s="81">
        <f>[1]!s_stmnote_bank_1n($A22,Z$1,1,100000000)</f>
        <v>0</v>
      </c>
      <c r="AA22" s="81">
        <f>[1]!s_stmnote_bank_1n($A22,AA$1,1,100000000)</f>
        <v>4414.8839500000004</v>
      </c>
      <c r="AB22" s="81">
        <f>[1]!s_stmnote_bank_1n($A22,AB$1,1,100000000)</f>
        <v>0</v>
      </c>
      <c r="AC22" s="81">
        <f>[1]!s_stmnote_bank_1n($A22,AC$1,1,100000000)</f>
        <v>0</v>
      </c>
      <c r="AD22" s="81">
        <f>[1]!s_stmnote_bank_1n($A22,AD$1,1,100000000)</f>
        <v>0</v>
      </c>
      <c r="AE22" s="81">
        <f>[1]!s_stmnote_bank_1n($A22,AE$1,1,100000000)</f>
        <v>4845.2147699999996</v>
      </c>
      <c r="AF22" s="81">
        <f>[1]!s_stmnote_bank_1n($A22,AF$1,1,100000000)</f>
        <v>0</v>
      </c>
      <c r="AG22" s="81">
        <f>[1]!s_stmnote_bank_1n($A22,AG$1,1,100000000)</f>
        <v>5226.9399999999996</v>
      </c>
      <c r="AH22" s="81">
        <f>[1]!s_stmnote_bank_1n($A22,AH$1,1,100000000)</f>
        <v>0</v>
      </c>
      <c r="AI22" s="81">
        <f>[1]!s_stmnote_bank_1n($A22,AI$1,1,100000000)</f>
        <v>5365.0762599999998</v>
      </c>
      <c r="AJ22" s="81">
        <f>[1]!s_stmnote_bank_1n($A22,AJ$1,1,100000000)</f>
        <v>5473.5672599999998</v>
      </c>
      <c r="AK22" s="81">
        <f>[1]!s_stmnote_bank_1n($A22,AK$1,1,100000000)</f>
        <v>0</v>
      </c>
      <c r="AL22" s="81">
        <f>[1]!s_stmnote_bank_1n($A22,AL$1,1,100000000)</f>
        <v>5490.94</v>
      </c>
      <c r="AM22" s="81">
        <f>[1]!s_stmnote_bank_1n($A22,AM$1,1,100000000)</f>
        <v>5539.9930000000004</v>
      </c>
      <c r="AN22" s="81">
        <f>[1]!s_stmnote_bank_1n($A22,AN$1,1,100000000)</f>
        <v>5899.7128899999998</v>
      </c>
      <c r="AO22" s="81">
        <f>[1]!s_stmnote_bank_1n($A22,AO$1,1,100000000)</f>
        <v>6009.0791600000002</v>
      </c>
    </row>
    <row r="23" spans="1:41" ht="13.9" x14ac:dyDescent="0.35">
      <c r="A23" s="23" t="s">
        <v>39</v>
      </c>
      <c r="B23" s="23" t="s">
        <v>40</v>
      </c>
      <c r="C23" s="81">
        <f>[1]!s_stmnote_bank_1n($A23,C$1,1,100000000)</f>
        <v>406.22059999999999</v>
      </c>
      <c r="D23" s="81">
        <f>[1]!s_stmnote_bank_1n($A23,D$1,1,100000000)</f>
        <v>0</v>
      </c>
      <c r="E23" s="81">
        <f>[1]!s_stmnote_bank_1n($A23,E$1,1,100000000)</f>
        <v>0</v>
      </c>
      <c r="F23" s="81">
        <f>[1]!s_stmnote_bank_1n($A23,F$1,1,100000000)</f>
        <v>0</v>
      </c>
      <c r="G23" s="81">
        <f>[1]!s_stmnote_bank_1n($A23,G$1,1,100000000)</f>
        <v>581.06069000000002</v>
      </c>
      <c r="H23" s="81">
        <f>[1]!s_stmnote_bank_1n($A23,H$1,1,100000000)</f>
        <v>0</v>
      </c>
      <c r="I23" s="81">
        <f>[1]!s_stmnote_bank_1n($A23,I$1,1,100000000)</f>
        <v>0</v>
      </c>
      <c r="J23" s="81">
        <f>[1]!s_stmnote_bank_1n($A23,J$1,1,100000000)</f>
        <v>0</v>
      </c>
      <c r="K23" s="81">
        <f>[1]!s_stmnote_bank_1n($A23,K$1,1,100000000)</f>
        <v>857.64697000000001</v>
      </c>
      <c r="L23" s="81">
        <f>[1]!s_stmnote_bank_1n($A23,L$1,1,100000000)</f>
        <v>0</v>
      </c>
      <c r="M23" s="81">
        <f>[1]!s_stmnote_bank_1n($A23,M$1,1,100000000)</f>
        <v>970.65515000000005</v>
      </c>
      <c r="N23" s="81">
        <f>[1]!s_stmnote_bank_1n($A23,N$1,1,100000000)</f>
        <v>0</v>
      </c>
      <c r="O23" s="81">
        <f>[1]!s_stmnote_bank_1n($A23,O$1,1,100000000)</f>
        <v>1065.0792100000001</v>
      </c>
      <c r="P23" s="81">
        <f>[1]!s_stmnote_bank_1n($A23,P$1,1,100000000)</f>
        <v>0</v>
      </c>
      <c r="Q23" s="81">
        <f>[1]!s_stmnote_bank_1n($A23,Q$1,1,100000000)</f>
        <v>1186.08836</v>
      </c>
      <c r="R23" s="81">
        <f>[1]!s_stmnote_bank_1n($A23,R$1,1,100000000)</f>
        <v>0</v>
      </c>
      <c r="S23" s="81">
        <f>[1]!s_stmnote_bank_1n($A23,S$1,1,100000000)</f>
        <v>1268.46487</v>
      </c>
      <c r="T23" s="81">
        <f>[1]!s_stmnote_bank_1n($A23,T$1,1,100000000)</f>
        <v>0</v>
      </c>
      <c r="U23" s="81">
        <f>[1]!s_stmnote_bank_1n($A23,U$1,1,100000000)</f>
        <v>0</v>
      </c>
      <c r="V23" s="81">
        <f>[1]!s_stmnote_bank_1n($A23,V$1,1,100000000)</f>
        <v>0</v>
      </c>
      <c r="W23" s="81">
        <f>[1]!s_stmnote_bank_1n($A23,W$1,1,100000000)</f>
        <v>1521.3920499999999</v>
      </c>
      <c r="X23" s="81">
        <f>[1]!s_stmnote_bank_1n($A23,X$1,1,100000000)</f>
        <v>0</v>
      </c>
      <c r="Y23" s="81">
        <f>[1]!s_stmnote_bank_1n($A23,Y$1,1,100000000)</f>
        <v>0</v>
      </c>
      <c r="Z23" s="81">
        <f>[1]!s_stmnote_bank_1n($A23,Z$1,1,100000000)</f>
        <v>0</v>
      </c>
      <c r="AA23" s="81">
        <f>[1]!s_stmnote_bank_1n($A23,AA$1,1,100000000)</f>
        <v>1736.92091</v>
      </c>
      <c r="AB23" s="81">
        <f>[1]!s_stmnote_bank_1n($A23,AB$1,1,100000000)</f>
        <v>0</v>
      </c>
      <c r="AC23" s="81">
        <f>[1]!s_stmnote_bank_1n($A23,AC$1,1,100000000)</f>
        <v>0</v>
      </c>
      <c r="AD23" s="81">
        <f>[1]!s_stmnote_bank_1n($A23,AD$1,1,100000000)</f>
        <v>0</v>
      </c>
      <c r="AE23" s="81">
        <f>[1]!s_stmnote_bank_1n($A23,AE$1,1,100000000)</f>
        <v>1966.56754</v>
      </c>
      <c r="AF23" s="81">
        <f>[1]!s_stmnote_bank_1n($A23,AF$1,1,100000000)</f>
        <v>0</v>
      </c>
      <c r="AG23" s="81">
        <f>[1]!s_stmnote_bank_1n($A23,AG$1,1,100000000)</f>
        <v>2109.1302999999998</v>
      </c>
      <c r="AH23" s="81">
        <f>[1]!s_stmnote_bank_1n($A23,AH$1,1,100000000)</f>
        <v>0</v>
      </c>
      <c r="AI23" s="81">
        <f>[1]!s_stmnote_bank_1n($A23,AI$1,1,100000000)</f>
        <v>2152.5631199999998</v>
      </c>
      <c r="AJ23" s="81">
        <f>[1]!s_stmnote_bank_1n($A23,AJ$1,1,100000000)</f>
        <v>0</v>
      </c>
      <c r="AK23" s="81">
        <f>[1]!s_stmnote_bank_1n($A23,AK$1,1,100000000)</f>
        <v>2327.97163</v>
      </c>
      <c r="AL23" s="81">
        <f>[1]!s_stmnote_bank_1n($A23,AL$1,1,100000000)</f>
        <v>0</v>
      </c>
      <c r="AM23" s="81">
        <f>[1]!s_stmnote_bank_1n($A23,AM$1,1,100000000)</f>
        <v>2466.0767799999999</v>
      </c>
      <c r="AN23" s="81">
        <f>[1]!s_stmnote_bank_1n($A23,AN$1,1,100000000)</f>
        <v>2637.4552399999998</v>
      </c>
      <c r="AO23" s="81">
        <f>[1]!s_stmnote_bank_1n($A23,AO$1,1,100000000)</f>
        <v>2731.11501</v>
      </c>
    </row>
    <row r="24" spans="1:41" ht="13.9" x14ac:dyDescent="0.35">
      <c r="A24" s="23" t="s">
        <v>41</v>
      </c>
      <c r="B24" s="23" t="s">
        <v>42</v>
      </c>
      <c r="C24" s="81">
        <f>[1]!s_stmnote_bank_1n($A24,C$1,1,100000000)</f>
        <v>162.01061561009999</v>
      </c>
      <c r="D24" s="81">
        <f>[1]!s_stmnote_bank_1n($A24,D$1,1,100000000)</f>
        <v>0</v>
      </c>
      <c r="E24" s="81">
        <f>[1]!s_stmnote_bank_1n($A24,E$1,1,100000000)</f>
        <v>0</v>
      </c>
      <c r="F24" s="81">
        <f>[1]!s_stmnote_bank_1n($A24,F$1,1,100000000)</f>
        <v>0</v>
      </c>
      <c r="G24" s="81">
        <f>[1]!s_stmnote_bank_1n($A24,G$1,1,100000000)</f>
        <v>198.31557452919998</v>
      </c>
      <c r="H24" s="81">
        <f>[1]!s_stmnote_bank_1n($A24,H$1,1,100000000)</f>
        <v>0</v>
      </c>
      <c r="I24" s="81">
        <f>[1]!s_stmnote_bank_1n($A24,I$1,1,100000000)</f>
        <v>0</v>
      </c>
      <c r="J24" s="81">
        <f>[1]!s_stmnote_bank_1n($A24,J$1,1,100000000)</f>
        <v>0</v>
      </c>
      <c r="K24" s="81">
        <f>[1]!s_stmnote_bank_1n($A24,K$1,1,100000000)</f>
        <v>253.5564673881</v>
      </c>
      <c r="L24" s="81">
        <f>[1]!s_stmnote_bank_1n($A24,L$1,1,100000000)</f>
        <v>0</v>
      </c>
      <c r="M24" s="81">
        <f>[1]!s_stmnote_bank_1n($A24,M$1,1,100000000)</f>
        <v>0</v>
      </c>
      <c r="N24" s="81">
        <f>[1]!s_stmnote_bank_1n($A24,N$1,1,100000000)</f>
        <v>0</v>
      </c>
      <c r="O24" s="81">
        <f>[1]!s_stmnote_bank_1n($A24,O$1,1,100000000)</f>
        <v>305.38897233490002</v>
      </c>
      <c r="P24" s="81">
        <f>[1]!s_stmnote_bank_1n($A24,P$1,1,100000000)</f>
        <v>0</v>
      </c>
      <c r="Q24" s="81">
        <f>[1]!s_stmnote_bank_1n($A24,Q$1,1,100000000)</f>
        <v>0</v>
      </c>
      <c r="R24" s="81">
        <f>[1]!s_stmnote_bank_1n($A24,R$1,1,100000000)</f>
        <v>0</v>
      </c>
      <c r="S24" s="81">
        <f>[1]!s_stmnote_bank_1n($A24,S$1,1,100000000)</f>
        <v>357.43340000000001</v>
      </c>
      <c r="T24" s="81">
        <f>[1]!s_stmnote_bank_1n($A24,T$1,1,100000000)</f>
        <v>0</v>
      </c>
      <c r="U24" s="81">
        <f>[1]!s_stmnote_bank_1n($A24,U$1,1,100000000)</f>
        <v>0</v>
      </c>
      <c r="V24" s="81">
        <f>[1]!s_stmnote_bank_1n($A24,V$1,1,100000000)</f>
        <v>0</v>
      </c>
      <c r="W24" s="81">
        <f>[1]!s_stmnote_bank_1n($A24,W$1,1,100000000)</f>
        <v>394.31587000000002</v>
      </c>
      <c r="X24" s="81">
        <f>[1]!s_stmnote_bank_1n($A24,X$1,1,100000000)</f>
        <v>0</v>
      </c>
      <c r="Y24" s="81">
        <f>[1]!s_stmnote_bank_1n($A24,Y$1,1,100000000)</f>
        <v>0</v>
      </c>
      <c r="Z24" s="81">
        <f>[1]!s_stmnote_bank_1n($A24,Z$1,1,100000000)</f>
        <v>0</v>
      </c>
      <c r="AA24" s="81">
        <f>[1]!s_stmnote_bank_1n($A24,AA$1,1,100000000)</f>
        <v>442.29074000000003</v>
      </c>
      <c r="AB24" s="81">
        <f>[1]!s_stmnote_bank_1n($A24,AB$1,1,100000000)</f>
        <v>0</v>
      </c>
      <c r="AC24" s="81">
        <f>[1]!s_stmnote_bank_1n($A24,AC$1,1,100000000)</f>
        <v>0</v>
      </c>
      <c r="AD24" s="81">
        <f>[1]!s_stmnote_bank_1n($A24,AD$1,1,100000000)</f>
        <v>0</v>
      </c>
      <c r="AE24" s="81">
        <f>[1]!s_stmnote_bank_1n($A24,AE$1,1,100000000)</f>
        <v>483.91858999999999</v>
      </c>
      <c r="AF24" s="81">
        <f>[1]!s_stmnote_bank_1n($A24,AF$1,1,100000000)</f>
        <v>0</v>
      </c>
      <c r="AG24" s="81">
        <f>[1]!s_stmnote_bank_1n($A24,AG$1,1,100000000)</f>
        <v>485.95765999999998</v>
      </c>
      <c r="AH24" s="81">
        <f>[1]!s_stmnote_bank_1n($A24,AH$1,1,100000000)</f>
        <v>0</v>
      </c>
      <c r="AI24" s="81">
        <f>[1]!s_stmnote_bank_1n($A24,AI$1,1,100000000)</f>
        <v>498.56567999999999</v>
      </c>
      <c r="AJ24" s="81">
        <f>[1]!s_stmnote_bank_1n($A24,AJ$1,1,100000000)</f>
        <v>493.77</v>
      </c>
      <c r="AK24" s="81">
        <f>[1]!s_stmnote_bank_1n($A24,AK$1,1,100000000)</f>
        <v>0</v>
      </c>
      <c r="AL24" s="81">
        <f>[1]!s_stmnote_bank_1n($A24,AL$1,1,100000000)</f>
        <v>513.48239999999998</v>
      </c>
      <c r="AM24" s="81">
        <f>[1]!s_stmnote_bank_1n($A24,AM$1,1,100000000)</f>
        <v>525.26115000000004</v>
      </c>
      <c r="AN24" s="81">
        <f>[1]!s_stmnote_bank_1n($A24,AN$1,1,100000000)</f>
        <v>537.17204000000004</v>
      </c>
      <c r="AO24" s="81">
        <f>[1]!s_stmnote_bank_1n($A24,AO$1,1,100000000)</f>
        <v>541.16006000000004</v>
      </c>
    </row>
    <row r="25" spans="1:41" ht="13.9" x14ac:dyDescent="0.35">
      <c r="A25" s="23" t="s">
        <v>43</v>
      </c>
      <c r="B25" s="23" t="s">
        <v>44</v>
      </c>
      <c r="C25" s="81">
        <f>[1]!s_stmnote_bank_1n($A25,C$1,1,100000000)</f>
        <v>0</v>
      </c>
      <c r="D25" s="81">
        <f>[1]!s_stmnote_bank_1n($A25,D$1,1,100000000)</f>
        <v>0</v>
      </c>
      <c r="E25" s="81">
        <f>[1]!s_stmnote_bank_1n($A25,E$1,1,100000000)</f>
        <v>0</v>
      </c>
      <c r="F25" s="81">
        <f>[1]!s_stmnote_bank_1n($A25,F$1,1,100000000)</f>
        <v>0</v>
      </c>
      <c r="G25" s="81">
        <f>[1]!s_stmnote_bank_1n($A25,G$1,1,100000000)</f>
        <v>0</v>
      </c>
      <c r="H25" s="81">
        <f>[1]!s_stmnote_bank_1n($A25,H$1,1,100000000)</f>
        <v>0</v>
      </c>
      <c r="I25" s="81">
        <f>[1]!s_stmnote_bank_1n($A25,I$1,1,100000000)</f>
        <v>0</v>
      </c>
      <c r="J25" s="81">
        <f>[1]!s_stmnote_bank_1n($A25,J$1,1,100000000)</f>
        <v>0</v>
      </c>
      <c r="K25" s="81">
        <f>[1]!s_stmnote_bank_1n($A25,K$1,1,100000000)</f>
        <v>0</v>
      </c>
      <c r="L25" s="81">
        <f>[1]!s_stmnote_bank_1n($A25,L$1,1,100000000)</f>
        <v>0</v>
      </c>
      <c r="M25" s="81">
        <f>[1]!s_stmnote_bank_1n($A25,M$1,1,100000000)</f>
        <v>0</v>
      </c>
      <c r="N25" s="81">
        <f>[1]!s_stmnote_bank_1n($A25,N$1,1,100000000)</f>
        <v>0</v>
      </c>
      <c r="O25" s="81">
        <f>[1]!s_stmnote_bank_1n($A25,O$1,1,100000000)</f>
        <v>227.30070000000001</v>
      </c>
      <c r="P25" s="81">
        <f>[1]!s_stmnote_bank_1n($A25,P$1,1,100000000)</f>
        <v>0</v>
      </c>
      <c r="Q25" s="81">
        <f>[1]!s_stmnote_bank_1n($A25,Q$1,1,100000000)</f>
        <v>0</v>
      </c>
      <c r="R25" s="81">
        <f>[1]!s_stmnote_bank_1n($A25,R$1,1,100000000)</f>
        <v>0</v>
      </c>
      <c r="S25" s="81">
        <f>[1]!s_stmnote_bank_1n($A25,S$1,1,100000000)</f>
        <v>260.57324</v>
      </c>
      <c r="T25" s="81">
        <f>[1]!s_stmnote_bank_1n($A25,T$1,1,100000000)</f>
        <v>0</v>
      </c>
      <c r="U25" s="81">
        <f>[1]!s_stmnote_bank_1n($A25,U$1,1,100000000)</f>
        <v>0</v>
      </c>
      <c r="V25" s="81">
        <f>[1]!s_stmnote_bank_1n($A25,V$1,1,100000000)</f>
        <v>0</v>
      </c>
      <c r="W25" s="81">
        <f>[1]!s_stmnote_bank_1n($A25,W$1,1,100000000)</f>
        <v>301.83253000000002</v>
      </c>
      <c r="X25" s="81">
        <f>[1]!s_stmnote_bank_1n($A25,X$1,1,100000000)</f>
        <v>0</v>
      </c>
      <c r="Y25" s="81">
        <f>[1]!s_stmnote_bank_1n($A25,Y$1,1,100000000)</f>
        <v>0</v>
      </c>
      <c r="Z25" s="81">
        <f>[1]!s_stmnote_bank_1n($A25,Z$1,1,100000000)</f>
        <v>0</v>
      </c>
      <c r="AA25" s="81">
        <f>[1]!s_stmnote_bank_1n($A25,AA$1,1,100000000)</f>
        <v>338.41624000000002</v>
      </c>
      <c r="AB25" s="81">
        <f>[1]!s_stmnote_bank_1n($A25,AB$1,1,100000000)</f>
        <v>0</v>
      </c>
      <c r="AC25" s="81">
        <f>[1]!s_stmnote_bank_1n($A25,AC$1,1,100000000)</f>
        <v>0</v>
      </c>
      <c r="AD25" s="81">
        <f>[1]!s_stmnote_bank_1n($A25,AD$1,1,100000000)</f>
        <v>0</v>
      </c>
      <c r="AE25" s="81">
        <f>[1]!s_stmnote_bank_1n($A25,AE$1,1,100000000)</f>
        <v>380.44398999999999</v>
      </c>
      <c r="AF25" s="81">
        <f>[1]!s_stmnote_bank_1n($A25,AF$1,1,100000000)</f>
        <v>0</v>
      </c>
      <c r="AG25" s="81">
        <f>[1]!s_stmnote_bank_1n($A25,AG$1,1,100000000)</f>
        <v>387.54892000000001</v>
      </c>
      <c r="AH25" s="81">
        <f>[1]!s_stmnote_bank_1n($A25,AH$1,1,100000000)</f>
        <v>0</v>
      </c>
      <c r="AI25" s="81">
        <f>[1]!s_stmnote_bank_1n($A25,AI$1,1,100000000)</f>
        <v>409.93607490290003</v>
      </c>
      <c r="AJ25" s="81">
        <f>[1]!s_stmnote_bank_1n($A25,AJ$1,1,100000000)</f>
        <v>0</v>
      </c>
      <c r="AK25" s="81">
        <f>[1]!s_stmnote_bank_1n($A25,AK$1,1,100000000)</f>
        <v>436.35602999999998</v>
      </c>
      <c r="AL25" s="81">
        <f>[1]!s_stmnote_bank_1n($A25,AL$1,1,100000000)</f>
        <v>0</v>
      </c>
      <c r="AM25" s="81">
        <f>[1]!s_stmnote_bank_1n($A25,AM$1,1,100000000)</f>
        <v>454.45470999999998</v>
      </c>
      <c r="AN25" s="81">
        <f>[1]!s_stmnote_bank_1n($A25,AN$1,1,100000000)</f>
        <v>0</v>
      </c>
      <c r="AO25" s="81">
        <f>[1]!s_stmnote_bank_1n($A25,AO$1,1,100000000)</f>
        <v>475.66300000000001</v>
      </c>
    </row>
    <row r="26" spans="1:41" ht="13.9" x14ac:dyDescent="0.35">
      <c r="A26" s="23" t="s">
        <v>45</v>
      </c>
      <c r="B26" s="23" t="s">
        <v>46</v>
      </c>
      <c r="C26" s="81">
        <f>[1]!s_stmnote_bank_1n($A26,C$1,1,100000000)</f>
        <v>0</v>
      </c>
      <c r="D26" s="81">
        <f>[1]!s_stmnote_bank_1n($A26,D$1,1,100000000)</f>
        <v>0</v>
      </c>
      <c r="E26" s="81">
        <f>[1]!s_stmnote_bank_1n($A26,E$1,1,100000000)</f>
        <v>0</v>
      </c>
      <c r="F26" s="81">
        <f>[1]!s_stmnote_bank_1n($A26,F$1,1,100000000)</f>
        <v>0</v>
      </c>
      <c r="G26" s="81">
        <f>[1]!s_stmnote_bank_1n($A26,G$1,1,100000000)</f>
        <v>0</v>
      </c>
      <c r="H26" s="81">
        <f>[1]!s_stmnote_bank_1n($A26,H$1,1,100000000)</f>
        <v>0</v>
      </c>
      <c r="I26" s="81">
        <f>[1]!s_stmnote_bank_1n($A26,I$1,1,100000000)</f>
        <v>0</v>
      </c>
      <c r="J26" s="81">
        <f>[1]!s_stmnote_bank_1n($A26,J$1,1,100000000)</f>
        <v>0</v>
      </c>
      <c r="K26" s="81">
        <f>[1]!s_stmnote_bank_1n($A26,K$1,1,100000000)</f>
        <v>232.77710992119998</v>
      </c>
      <c r="L26" s="81">
        <f>[1]!s_stmnote_bank_1n($A26,L$1,1,100000000)</f>
        <v>0</v>
      </c>
      <c r="M26" s="81">
        <f>[1]!s_stmnote_bank_1n($A26,M$1,1,100000000)</f>
        <v>0</v>
      </c>
      <c r="N26" s="81">
        <f>[1]!s_stmnote_bank_1n($A26,N$1,1,100000000)</f>
        <v>0</v>
      </c>
      <c r="O26" s="81">
        <f>[1]!s_stmnote_bank_1n($A26,O$1,1,100000000)</f>
        <v>284.95606908320002</v>
      </c>
      <c r="P26" s="81">
        <f>[1]!s_stmnote_bank_1n($A26,P$1,1,100000000)</f>
        <v>0</v>
      </c>
      <c r="Q26" s="81">
        <f>[1]!s_stmnote_bank_1n($A26,Q$1,1,100000000)</f>
        <v>0</v>
      </c>
      <c r="R26" s="81">
        <f>[1]!s_stmnote_bank_1n($A26,R$1,1,100000000)</f>
        <v>0</v>
      </c>
      <c r="S26" s="81">
        <f>[1]!s_stmnote_bank_1n($A26,S$1,1,100000000)</f>
        <v>331.7826132276</v>
      </c>
      <c r="T26" s="81">
        <f>[1]!s_stmnote_bank_1n($A26,T$1,1,100000000)</f>
        <v>0</v>
      </c>
      <c r="U26" s="81">
        <f>[1]!s_stmnote_bank_1n($A26,U$1,1,100000000)</f>
        <v>0</v>
      </c>
      <c r="V26" s="81">
        <f>[1]!s_stmnote_bank_1n($A26,V$1,1,100000000)</f>
        <v>0</v>
      </c>
      <c r="W26" s="81">
        <f>[1]!s_stmnote_bank_1n($A26,W$1,1,100000000)</f>
        <v>383.14722</v>
      </c>
      <c r="X26" s="81">
        <f>[1]!s_stmnote_bank_1n($A26,X$1,1,100000000)</f>
        <v>0</v>
      </c>
      <c r="Y26" s="81">
        <f>[1]!s_stmnote_bank_1n($A26,Y$1,1,100000000)</f>
        <v>0</v>
      </c>
      <c r="Z26" s="81">
        <f>[1]!s_stmnote_bank_1n($A26,Z$1,1,100000000)</f>
        <v>0</v>
      </c>
      <c r="AA26" s="81">
        <f>[1]!s_stmnote_bank_1n($A26,AA$1,1,100000000)</f>
        <v>438.67546360669996</v>
      </c>
      <c r="AB26" s="81">
        <f>[1]!s_stmnote_bank_1n($A26,AB$1,1,100000000)</f>
        <v>0</v>
      </c>
      <c r="AC26" s="81">
        <f>[1]!s_stmnote_bank_1n($A26,AC$1,1,100000000)</f>
        <v>0</v>
      </c>
      <c r="AD26" s="81">
        <f>[1]!s_stmnote_bank_1n($A26,AD$1,1,100000000)</f>
        <v>0</v>
      </c>
      <c r="AE26" s="81">
        <f>[1]!s_stmnote_bank_1n($A26,AE$1,1,100000000)</f>
        <v>504.63851807839995</v>
      </c>
      <c r="AF26" s="81">
        <f>[1]!s_stmnote_bank_1n($A26,AF$1,1,100000000)</f>
        <v>0</v>
      </c>
      <c r="AG26" s="81">
        <f>[1]!s_stmnote_bank_1n($A26,AG$1,1,100000000)</f>
        <v>526.92395999999997</v>
      </c>
      <c r="AH26" s="81">
        <f>[1]!s_stmnote_bank_1n($A26,AH$1,1,100000000)</f>
        <v>0</v>
      </c>
      <c r="AI26" s="81">
        <f>[1]!s_stmnote_bank_1n($A26,AI$1,1,100000000)</f>
        <v>555.05404300589998</v>
      </c>
      <c r="AJ26" s="81">
        <f>[1]!s_stmnote_bank_1n($A26,AJ$1,1,100000000)</f>
        <v>574.35891041030004</v>
      </c>
      <c r="AK26" s="81">
        <f>[1]!s_stmnote_bank_1n($A26,AK$1,1,100000000)</f>
        <v>587.96114384149996</v>
      </c>
      <c r="AL26" s="81">
        <f>[1]!s_stmnote_bank_1n($A26,AL$1,1,100000000)</f>
        <v>603.69424179999999</v>
      </c>
      <c r="AM26" s="81">
        <f>[1]!s_stmnote_bank_1n($A26,AM$1,1,100000000)</f>
        <v>602.57168999999999</v>
      </c>
      <c r="AN26" s="81">
        <f>[1]!s_stmnote_bank_1n($A26,AN$1,1,100000000)</f>
        <v>626.44248000000005</v>
      </c>
      <c r="AO26" s="81">
        <f>[1]!s_stmnote_bank_1n($A26,AO$1,1,100000000)</f>
        <v>636.69928000000004</v>
      </c>
    </row>
    <row r="27" spans="1:41" ht="13.9" x14ac:dyDescent="0.35">
      <c r="A27" s="23" t="str">
        <f>[1]!to_tradecode(B27)</f>
        <v>002839</v>
      </c>
      <c r="B27" s="82" t="s">
        <v>197</v>
      </c>
      <c r="C27" s="81">
        <f>[1]!s_stmnote_bank_1n($A27,C$1,1,100000000)</f>
        <v>113.65040999999999</v>
      </c>
      <c r="D27" s="81">
        <f>[1]!s_stmnote_bank_1n($A27,D$1,1,100000000)</f>
        <v>0</v>
      </c>
      <c r="E27" s="81">
        <f>[1]!s_stmnote_bank_1n($A27,E$1,1,100000000)</f>
        <v>0</v>
      </c>
      <c r="F27" s="81">
        <f>[1]!s_stmnote_bank_1n($A27,F$1,1,100000000)</f>
        <v>0</v>
      </c>
      <c r="G27" s="81">
        <f>[1]!s_stmnote_bank_1n($A27,G$1,1,100000000)</f>
        <v>133.27187000000001</v>
      </c>
      <c r="H27" s="81">
        <f>[1]!s_stmnote_bank_1n($A27,H$1,1,100000000)</f>
        <v>0</v>
      </c>
      <c r="I27" s="81">
        <f>[1]!s_stmnote_bank_1n($A27,I$1,1,100000000)</f>
        <v>0</v>
      </c>
      <c r="J27" s="81">
        <f>[1]!s_stmnote_bank_1n($A27,J$1,1,100000000)</f>
        <v>0</v>
      </c>
      <c r="K27" s="81">
        <f>[1]!s_stmnote_bank_1n($A27,K$1,1,100000000)</f>
        <v>180.05486999999999</v>
      </c>
      <c r="L27" s="81">
        <f>[1]!s_stmnote_bank_1n($A27,L$1,1,100000000)</f>
        <v>0</v>
      </c>
      <c r="M27" s="81">
        <f>[1]!s_stmnote_bank_1n($A27,M$1,1,100000000)</f>
        <v>0</v>
      </c>
      <c r="N27" s="81">
        <f>[1]!s_stmnote_bank_1n($A27,N$1,1,100000000)</f>
        <v>0</v>
      </c>
      <c r="O27" s="81">
        <f>[1]!s_stmnote_bank_1n($A27,O$1,1,100000000)</f>
        <v>226.70632000000001</v>
      </c>
      <c r="P27" s="81">
        <f>[1]!s_stmnote_bank_1n($A27,P$1,1,100000000)</f>
        <v>0</v>
      </c>
      <c r="Q27" s="81">
        <f>[1]!s_stmnote_bank_1n($A27,Q$1,1,100000000)</f>
        <v>0</v>
      </c>
      <c r="R27" s="81">
        <f>[1]!s_stmnote_bank_1n($A27,R$1,1,100000000)</f>
        <v>0</v>
      </c>
      <c r="S27" s="81">
        <f>[1]!s_stmnote_bank_1n($A27,S$1,1,100000000)</f>
        <v>274.01885900000002</v>
      </c>
      <c r="T27" s="81">
        <f>[1]!s_stmnote_bank_1n($A27,T$1,1,100000000)</f>
        <v>0</v>
      </c>
      <c r="U27" s="81">
        <f>[1]!s_stmnote_bank_1n($A27,U$1,1,100000000)</f>
        <v>0</v>
      </c>
      <c r="V27" s="81">
        <f>[1]!s_stmnote_bank_1n($A27,V$1,1,100000000)</f>
        <v>0</v>
      </c>
      <c r="W27" s="81">
        <f>[1]!s_stmnote_bank_1n($A27,W$1,1,100000000)</f>
        <v>314.31626</v>
      </c>
      <c r="X27" s="81">
        <f>[1]!s_stmnote_bank_1n($A27,X$1,1,100000000)</f>
        <v>0</v>
      </c>
      <c r="Y27" s="81">
        <f>[1]!s_stmnote_bank_1n($A27,Y$1,1,100000000)</f>
        <v>0</v>
      </c>
      <c r="Z27" s="81">
        <f>[1]!s_stmnote_bank_1n($A27,Z$1,1,100000000)</f>
        <v>0</v>
      </c>
      <c r="AA27" s="81">
        <f>[1]!s_stmnote_bank_1n($A27,AA$1,1,100000000)</f>
        <v>362.56477360000002</v>
      </c>
      <c r="AB27" s="81">
        <f>[1]!s_stmnote_bank_1n($A27,AB$1,1,100000000)</f>
        <v>0</v>
      </c>
      <c r="AC27" s="81">
        <f>[1]!s_stmnote_bank_1n($A27,AC$1,1,100000000)</f>
        <v>0</v>
      </c>
      <c r="AD27" s="81">
        <f>[1]!s_stmnote_bank_1n($A27,AD$1,1,100000000)</f>
        <v>0</v>
      </c>
      <c r="AE27" s="81">
        <f>[1]!s_stmnote_bank_1n($A27,AE$1,1,100000000)</f>
        <v>382.99882100000002</v>
      </c>
      <c r="AF27" s="81">
        <f>[1]!s_stmnote_bank_1n($A27,AF$1,1,100000000)</f>
        <v>0</v>
      </c>
      <c r="AG27" s="81">
        <f>[1]!s_stmnote_bank_1n($A27,AG$1,1,100000000)</f>
        <v>0</v>
      </c>
      <c r="AH27" s="81">
        <f>[1]!s_stmnote_bank_1n($A27,AH$1,1,100000000)</f>
        <v>0</v>
      </c>
      <c r="AI27" s="81">
        <f>[1]!s_stmnote_bank_1n($A27,AI$1,1,100000000)</f>
        <v>398.48954939339995</v>
      </c>
      <c r="AJ27" s="81">
        <f>[1]!s_stmnote_bank_1n($A27,AJ$1,1,100000000)</f>
        <v>0</v>
      </c>
      <c r="AK27" s="81">
        <f>[1]!s_stmnote_bank_1n($A27,AK$1,1,100000000)</f>
        <v>411.9564059475</v>
      </c>
      <c r="AL27" s="81">
        <f>[1]!s_stmnote_bank_1n($A27,AL$1,1,100000000)</f>
        <v>0</v>
      </c>
      <c r="AM27" s="81">
        <f>[1]!s_stmnote_bank_1n($A27,AM$1,1,100000000)</f>
        <v>443.24618921339999</v>
      </c>
      <c r="AN27" s="81">
        <f>[1]!s_stmnote_bank_1n($A27,AN$1,1,100000000)</f>
        <v>461.21667254790003</v>
      </c>
      <c r="AO27" s="81">
        <f>[1]!s_stmnote_bank_1n($A27,AO$1,1,100000000)</f>
        <v>474.97822374839996</v>
      </c>
    </row>
    <row r="28" spans="1:41" ht="13.9" x14ac:dyDescent="0.35">
      <c r="A28" s="23" t="s">
        <v>49</v>
      </c>
      <c r="B28" s="23" t="s">
        <v>50</v>
      </c>
      <c r="C28" s="81">
        <f>[1]!s_stmnote_bank_1n($A28,C$1,1,100000000)</f>
        <v>150.9573</v>
      </c>
      <c r="D28" s="81">
        <f>[1]!s_stmnote_bank_1n($A28,D$1,1,100000000)</f>
        <v>0</v>
      </c>
      <c r="E28" s="81">
        <f>[1]!s_stmnote_bank_1n($A28,E$1,1,100000000)</f>
        <v>0</v>
      </c>
      <c r="F28" s="81">
        <f>[1]!s_stmnote_bank_1n($A28,F$1,1,100000000)</f>
        <v>0</v>
      </c>
      <c r="G28" s="81">
        <f>[1]!s_stmnote_bank_1n($A28,G$1,1,100000000)</f>
        <v>181.83716000000001</v>
      </c>
      <c r="H28" s="81">
        <f>[1]!s_stmnote_bank_1n($A28,H$1,1,100000000)</f>
        <v>0</v>
      </c>
      <c r="I28" s="81">
        <f>[1]!s_stmnote_bank_1n($A28,I$1,1,100000000)</f>
        <v>0</v>
      </c>
      <c r="J28" s="81">
        <f>[1]!s_stmnote_bank_1n($A28,J$1,1,100000000)</f>
        <v>0</v>
      </c>
      <c r="K28" s="81">
        <f>[1]!s_stmnote_bank_1n($A28,K$1,1,100000000)</f>
        <v>217.59112999999999</v>
      </c>
      <c r="L28" s="81">
        <f>[1]!s_stmnote_bank_1n($A28,L$1,1,100000000)</f>
        <v>0</v>
      </c>
      <c r="M28" s="81">
        <f>[1]!s_stmnote_bank_1n($A28,M$1,1,100000000)</f>
        <v>0</v>
      </c>
      <c r="N28" s="81">
        <f>[1]!s_stmnote_bank_1n($A28,N$1,1,100000000)</f>
        <v>0</v>
      </c>
      <c r="O28" s="81">
        <f>[1]!s_stmnote_bank_1n($A28,O$1,1,100000000)</f>
        <v>267.70216900000003</v>
      </c>
      <c r="P28" s="81">
        <f>[1]!s_stmnote_bank_1n($A28,P$1,1,100000000)</f>
        <v>0</v>
      </c>
      <c r="Q28" s="81">
        <f>[1]!s_stmnote_bank_1n($A28,Q$1,1,100000000)</f>
        <v>0</v>
      </c>
      <c r="R28" s="81">
        <f>[1]!s_stmnote_bank_1n($A28,R$1,1,100000000)</f>
        <v>0</v>
      </c>
      <c r="S28" s="81">
        <f>[1]!s_stmnote_bank_1n($A28,S$1,1,100000000)</f>
        <v>316.05962369999997</v>
      </c>
      <c r="T28" s="81">
        <f>[1]!s_stmnote_bank_1n($A28,T$1,1,100000000)</f>
        <v>0</v>
      </c>
      <c r="U28" s="81">
        <f>[1]!s_stmnote_bank_1n($A28,U$1,1,100000000)</f>
        <v>0</v>
      </c>
      <c r="V28" s="81">
        <f>[1]!s_stmnote_bank_1n($A28,V$1,1,100000000)</f>
        <v>0</v>
      </c>
      <c r="W28" s="81">
        <f>[1]!s_stmnote_bank_1n($A28,W$1,1,100000000)</f>
        <v>364.17360000000002</v>
      </c>
      <c r="X28" s="81">
        <f>[1]!s_stmnote_bank_1n($A28,X$1,1,100000000)</f>
        <v>0</v>
      </c>
      <c r="Y28" s="81">
        <f>[1]!s_stmnote_bank_1n($A28,Y$1,1,100000000)</f>
        <v>0</v>
      </c>
      <c r="Z28" s="81">
        <f>[1]!s_stmnote_bank_1n($A28,Z$1,1,100000000)</f>
        <v>0</v>
      </c>
      <c r="AA28" s="81">
        <f>[1]!s_stmnote_bank_1n($A28,AA$1,1,100000000)</f>
        <v>421.83467571099999</v>
      </c>
      <c r="AB28" s="81">
        <f>[1]!s_stmnote_bank_1n($A28,AB$1,1,100000000)</f>
        <v>0</v>
      </c>
      <c r="AC28" s="81">
        <f>[1]!s_stmnote_bank_1n($A28,AC$1,1,100000000)</f>
        <v>0</v>
      </c>
      <c r="AD28" s="81">
        <f>[1]!s_stmnote_bank_1n($A28,AD$1,1,100000000)</f>
        <v>0</v>
      </c>
      <c r="AE28" s="81">
        <f>[1]!s_stmnote_bank_1n($A28,AE$1,1,100000000)</f>
        <v>486.6878189793</v>
      </c>
      <c r="AF28" s="81">
        <f>[1]!s_stmnote_bank_1n($A28,AF$1,1,100000000)</f>
        <v>0</v>
      </c>
      <c r="AG28" s="81">
        <f>[1]!s_stmnote_bank_1n($A28,AG$1,1,100000000)</f>
        <v>538.28719999999998</v>
      </c>
      <c r="AH28" s="81">
        <f>[1]!s_stmnote_bank_1n($A28,AH$1,1,100000000)</f>
        <v>0</v>
      </c>
      <c r="AI28" s="81">
        <f>[1]!s_stmnote_bank_1n($A28,AI$1,1,100000000)</f>
        <v>576.11267697309995</v>
      </c>
      <c r="AJ28" s="81">
        <f>[1]!s_stmnote_bank_1n($A28,AJ$1,1,100000000)</f>
        <v>0</v>
      </c>
      <c r="AK28" s="81">
        <f>[1]!s_stmnote_bank_1n($A28,AK$1,1,100000000)</f>
        <v>624.13778901440003</v>
      </c>
      <c r="AL28" s="81">
        <f>[1]!s_stmnote_bank_1n($A28,AL$1,1,100000000)</f>
        <v>638.55340000000001</v>
      </c>
      <c r="AM28" s="81">
        <f>[1]!s_stmnote_bank_1n($A28,AM$1,1,100000000)</f>
        <v>664.19172000000003</v>
      </c>
      <c r="AN28" s="81">
        <f>[1]!s_stmnote_bank_1n($A28,AN$1,1,100000000)</f>
        <v>684.76194999999996</v>
      </c>
      <c r="AO28" s="81">
        <f>[1]!s_stmnote_bank_1n($A28,AO$1,1,100000000)</f>
        <v>717.46743000000004</v>
      </c>
    </row>
    <row r="29" spans="1:41" ht="14.25" x14ac:dyDescent="0.4">
      <c r="A29" s="10" t="s">
        <v>93</v>
      </c>
      <c r="B29" s="25" t="s">
        <v>51</v>
      </c>
      <c r="C29" s="81">
        <f>SUM(C4:C28)</f>
        <v>190579.84477359607</v>
      </c>
      <c r="D29" s="81">
        <f t="shared" ref="D29:AO29" si="0">SUM(D4:D28)</f>
        <v>69983.075559999997</v>
      </c>
      <c r="E29" s="81">
        <f t="shared" si="0"/>
        <v>164309.9690991198</v>
      </c>
      <c r="F29" s="81">
        <f t="shared" si="0"/>
        <v>124560.62979000002</v>
      </c>
      <c r="G29" s="81">
        <f t="shared" si="0"/>
        <v>213188.97294627959</v>
      </c>
      <c r="H29" s="81">
        <f t="shared" si="0"/>
        <v>150083.27182758768</v>
      </c>
      <c r="I29" s="81">
        <f t="shared" si="0"/>
        <v>217954.77184772381</v>
      </c>
      <c r="J29" s="81">
        <f t="shared" si="0"/>
        <v>172438.54978694071</v>
      </c>
      <c r="K29" s="81">
        <f t="shared" si="0"/>
        <v>287002.65705759026</v>
      </c>
      <c r="L29" s="81">
        <f t="shared" si="0"/>
        <v>189861.14567999999</v>
      </c>
      <c r="M29" s="81">
        <f t="shared" si="0"/>
        <v>315535.94309000002</v>
      </c>
      <c r="N29" s="81">
        <f t="shared" si="0"/>
        <v>258705.09596000001</v>
      </c>
      <c r="O29" s="81">
        <f t="shared" si="0"/>
        <v>341094.30238226021</v>
      </c>
      <c r="P29" s="81">
        <f t="shared" si="0"/>
        <v>339102.85859000002</v>
      </c>
      <c r="Q29" s="81">
        <f t="shared" si="0"/>
        <v>368826.00021227152</v>
      </c>
      <c r="R29" s="81">
        <f t="shared" si="0"/>
        <v>368316.42543000006</v>
      </c>
      <c r="S29" s="81">
        <f t="shared" si="0"/>
        <v>391115.65833763359</v>
      </c>
      <c r="T29" s="81">
        <f t="shared" si="0"/>
        <v>394769.97601169994</v>
      </c>
      <c r="U29" s="81">
        <f t="shared" si="0"/>
        <v>416375.35925383394</v>
      </c>
      <c r="V29" s="81">
        <f t="shared" si="0"/>
        <v>425546.73973859998</v>
      </c>
      <c r="W29" s="81">
        <f t="shared" si="0"/>
        <v>446373.79742032586</v>
      </c>
      <c r="X29" s="81">
        <f t="shared" si="0"/>
        <v>458867.23075000005</v>
      </c>
      <c r="Y29" s="81">
        <f t="shared" si="0"/>
        <v>470501.7271800001</v>
      </c>
      <c r="Z29" s="81">
        <f t="shared" si="0"/>
        <v>481817.58387999993</v>
      </c>
      <c r="AA29" s="81">
        <f t="shared" si="0"/>
        <v>504725.91137291776</v>
      </c>
      <c r="AB29" s="81">
        <f t="shared" si="0"/>
        <v>514781.80415999994</v>
      </c>
      <c r="AC29" s="81">
        <f t="shared" si="0"/>
        <v>531750.87456999999</v>
      </c>
      <c r="AD29" s="81">
        <f t="shared" si="0"/>
        <v>541211.54004999984</v>
      </c>
      <c r="AE29" s="81">
        <f t="shared" si="0"/>
        <v>564377.9513680574</v>
      </c>
      <c r="AF29" s="81">
        <f t="shared" si="0"/>
        <v>571288.45340000011</v>
      </c>
      <c r="AG29" s="81">
        <f t="shared" si="0"/>
        <v>597289.40708999999</v>
      </c>
      <c r="AH29" s="81">
        <f t="shared" si="0"/>
        <v>598000.21014999971</v>
      </c>
      <c r="AI29" s="81">
        <f t="shared" si="0"/>
        <v>623340.96581427532</v>
      </c>
      <c r="AJ29" s="81">
        <f t="shared" si="0"/>
        <v>639346.20344041043</v>
      </c>
      <c r="AK29" s="81">
        <f t="shared" si="0"/>
        <v>661929.36877880339</v>
      </c>
      <c r="AL29" s="81">
        <f t="shared" si="0"/>
        <v>682832.0546617998</v>
      </c>
      <c r="AM29" s="81">
        <f t="shared" si="0"/>
        <v>698970.36411921342</v>
      </c>
      <c r="AN29" s="81">
        <f t="shared" si="0"/>
        <v>719203.84727254778</v>
      </c>
      <c r="AO29" s="81">
        <f t="shared" si="0"/>
        <v>750165.80735374801</v>
      </c>
    </row>
    <row r="30" spans="1:41" ht="13.9" x14ac:dyDescent="0.35">
      <c r="A30" s="23"/>
      <c r="B30" s="27" t="s">
        <v>52</v>
      </c>
      <c r="C30" s="81">
        <f>SUM(C4:C8)</f>
        <v>147745.81000000003</v>
      </c>
      <c r="D30" s="81">
        <f t="shared" ref="D30:AO30" si="1">SUM(D4:D8)</f>
        <v>42525.880000000005</v>
      </c>
      <c r="E30" s="81">
        <f t="shared" si="1"/>
        <v>123780.39000000001</v>
      </c>
      <c r="F30" s="81">
        <f t="shared" si="1"/>
        <v>90077.98000000001</v>
      </c>
      <c r="G30" s="81">
        <f t="shared" si="1"/>
        <v>160908.31999999998</v>
      </c>
      <c r="H30" s="81">
        <f t="shared" si="1"/>
        <v>106221.57</v>
      </c>
      <c r="I30" s="81">
        <f t="shared" si="1"/>
        <v>160045.18</v>
      </c>
      <c r="J30" s="81">
        <f t="shared" si="1"/>
        <v>120881.89</v>
      </c>
      <c r="K30" s="81">
        <f t="shared" si="1"/>
        <v>214362.58000000002</v>
      </c>
      <c r="L30" s="81">
        <f t="shared" si="1"/>
        <v>133753.96</v>
      </c>
      <c r="M30" s="81">
        <f t="shared" si="1"/>
        <v>237901.96</v>
      </c>
      <c r="N30" s="81">
        <f t="shared" si="1"/>
        <v>190800.06</v>
      </c>
      <c r="O30" s="81">
        <f t="shared" si="1"/>
        <v>253139.22999999998</v>
      </c>
      <c r="P30" s="81">
        <f t="shared" si="1"/>
        <v>264924.63</v>
      </c>
      <c r="Q30" s="81">
        <f t="shared" si="1"/>
        <v>275079.2</v>
      </c>
      <c r="R30" s="81">
        <f t="shared" si="1"/>
        <v>281840.5</v>
      </c>
      <c r="S30" s="81">
        <f t="shared" si="1"/>
        <v>288185.77</v>
      </c>
      <c r="T30" s="81">
        <f t="shared" si="1"/>
        <v>301690.42</v>
      </c>
      <c r="U30" s="81">
        <f t="shared" si="1"/>
        <v>311250.68</v>
      </c>
      <c r="V30" s="81">
        <f t="shared" si="1"/>
        <v>319357.21999999997</v>
      </c>
      <c r="W30" s="81">
        <f t="shared" si="1"/>
        <v>325613.98</v>
      </c>
      <c r="X30" s="81">
        <f t="shared" si="1"/>
        <v>343812.60000000003</v>
      </c>
      <c r="Y30" s="81">
        <f t="shared" si="1"/>
        <v>351198.64</v>
      </c>
      <c r="Z30" s="81">
        <f t="shared" si="1"/>
        <v>358827.43999999994</v>
      </c>
      <c r="AA30" s="81">
        <f t="shared" si="1"/>
        <v>366113.02999999997</v>
      </c>
      <c r="AB30" s="81">
        <f t="shared" si="1"/>
        <v>383143.9</v>
      </c>
      <c r="AC30" s="81">
        <f t="shared" si="1"/>
        <v>395359.87</v>
      </c>
      <c r="AD30" s="81">
        <f t="shared" si="1"/>
        <v>401242.97</v>
      </c>
      <c r="AE30" s="81">
        <f t="shared" si="1"/>
        <v>405139.30999999994</v>
      </c>
      <c r="AF30" s="81">
        <f t="shared" si="1"/>
        <v>420237.69</v>
      </c>
      <c r="AG30" s="81">
        <f t="shared" si="1"/>
        <v>431329.19</v>
      </c>
      <c r="AH30" s="81">
        <f t="shared" si="1"/>
        <v>438767.63999999996</v>
      </c>
      <c r="AI30" s="81">
        <f t="shared" si="1"/>
        <v>441863.89999999997</v>
      </c>
      <c r="AJ30" s="81">
        <f t="shared" si="1"/>
        <v>457990.81000000006</v>
      </c>
      <c r="AK30" s="81">
        <f t="shared" si="1"/>
        <v>469230.63</v>
      </c>
      <c r="AL30" s="81">
        <f t="shared" si="1"/>
        <v>479461.81</v>
      </c>
      <c r="AM30" s="81">
        <f t="shared" si="1"/>
        <v>486098.38</v>
      </c>
      <c r="AN30" s="81">
        <f t="shared" si="1"/>
        <v>505651.69000000006</v>
      </c>
      <c r="AO30" s="81">
        <f t="shared" si="1"/>
        <v>518056.98</v>
      </c>
    </row>
    <row r="31" spans="1:41" ht="13.9" x14ac:dyDescent="0.35">
      <c r="A31" s="23"/>
      <c r="B31" s="27" t="s">
        <v>53</v>
      </c>
      <c r="C31" s="81">
        <f>SUM(C9:C16)</f>
        <v>36999.229509999997</v>
      </c>
      <c r="D31" s="81">
        <f t="shared" ref="D31:AO31" si="2">SUM(D9:D16)</f>
        <v>27050.665559999998</v>
      </c>
      <c r="E31" s="81">
        <f t="shared" si="2"/>
        <v>36323.367310000001</v>
      </c>
      <c r="F31" s="81">
        <f t="shared" si="2"/>
        <v>34014.04077</v>
      </c>
      <c r="G31" s="81">
        <f t="shared" si="2"/>
        <v>45023.033030000006</v>
      </c>
      <c r="H31" s="81">
        <f t="shared" si="2"/>
        <v>43324.800049999998</v>
      </c>
      <c r="I31" s="81">
        <f t="shared" si="2"/>
        <v>53928.586169999995</v>
      </c>
      <c r="J31" s="81">
        <f t="shared" si="2"/>
        <v>50124.03671</v>
      </c>
      <c r="K31" s="81">
        <f t="shared" si="2"/>
        <v>62036.142079999998</v>
      </c>
      <c r="L31" s="81">
        <f t="shared" si="2"/>
        <v>54516.833319999998</v>
      </c>
      <c r="M31" s="81">
        <f t="shared" si="2"/>
        <v>69100.576489999992</v>
      </c>
      <c r="N31" s="81">
        <f t="shared" si="2"/>
        <v>66138.221270000009</v>
      </c>
      <c r="O31" s="81">
        <f t="shared" si="2"/>
        <v>74682.515371842106</v>
      </c>
      <c r="P31" s="81">
        <f t="shared" si="2"/>
        <v>72203.240639999989</v>
      </c>
      <c r="Q31" s="81">
        <f t="shared" si="2"/>
        <v>80891.035612271604</v>
      </c>
      <c r="R31" s="81">
        <f t="shared" si="2"/>
        <v>84326.41519</v>
      </c>
      <c r="S31" s="81">
        <f t="shared" si="2"/>
        <v>87174.92778170589</v>
      </c>
      <c r="T31" s="81">
        <f t="shared" si="2"/>
        <v>90680.749131699995</v>
      </c>
      <c r="U31" s="81">
        <f t="shared" si="2"/>
        <v>94589.396823834002</v>
      </c>
      <c r="V31" s="81">
        <f t="shared" si="2"/>
        <v>98381.180668599991</v>
      </c>
      <c r="W31" s="81">
        <f t="shared" si="2"/>
        <v>101898.2707203258</v>
      </c>
      <c r="X31" s="81">
        <f t="shared" si="2"/>
        <v>106917.90070999999</v>
      </c>
      <c r="Y31" s="81">
        <f t="shared" si="2"/>
        <v>110886.72000000002</v>
      </c>
      <c r="Z31" s="81">
        <f t="shared" si="2"/>
        <v>114283.96000000002</v>
      </c>
      <c r="AA31" s="81">
        <f t="shared" si="2"/>
        <v>116738.51</v>
      </c>
      <c r="AB31" s="81">
        <f t="shared" si="2"/>
        <v>122088.93000000001</v>
      </c>
      <c r="AC31" s="81">
        <f t="shared" si="2"/>
        <v>126423.72</v>
      </c>
      <c r="AD31" s="81">
        <f t="shared" si="2"/>
        <v>129598.87000000001</v>
      </c>
      <c r="AE31" s="81">
        <f t="shared" si="2"/>
        <v>134001.99</v>
      </c>
      <c r="AF31" s="81">
        <f t="shared" si="2"/>
        <v>139911.22000000003</v>
      </c>
      <c r="AG31" s="81">
        <f t="shared" si="2"/>
        <v>144179.25</v>
      </c>
      <c r="AH31" s="81">
        <f t="shared" si="2"/>
        <v>147116.61000000002</v>
      </c>
      <c r="AI31" s="81">
        <f t="shared" si="2"/>
        <v>152248.93000000002</v>
      </c>
      <c r="AJ31" s="81">
        <f t="shared" si="2"/>
        <v>160464.6</v>
      </c>
      <c r="AK31" s="81">
        <f t="shared" si="2"/>
        <v>166710.90000000002</v>
      </c>
      <c r="AL31" s="81">
        <f t="shared" si="2"/>
        <v>173819.1</v>
      </c>
      <c r="AM31" s="81">
        <f t="shared" si="2"/>
        <v>179315.47</v>
      </c>
      <c r="AN31" s="81">
        <f t="shared" si="2"/>
        <v>188312.22000000003</v>
      </c>
      <c r="AO31" s="81">
        <f t="shared" si="2"/>
        <v>195177.60000000001</v>
      </c>
    </row>
    <row r="32" spans="1:41" ht="13.9" x14ac:dyDescent="0.35">
      <c r="A32" s="23"/>
      <c r="B32" s="27" t="s">
        <v>54</v>
      </c>
      <c r="C32" s="81">
        <f>SUM(C17:C23)</f>
        <v>5408.1869379858999</v>
      </c>
      <c r="D32" s="81">
        <f t="shared" ref="D32:AO32" si="3">SUM(D17:D23)</f>
        <v>406.53</v>
      </c>
      <c r="E32" s="81">
        <f t="shared" si="3"/>
        <v>4206.2117891197995</v>
      </c>
      <c r="F32" s="81">
        <f t="shared" si="3"/>
        <v>468.60901999999999</v>
      </c>
      <c r="G32" s="81">
        <f t="shared" si="3"/>
        <v>6744.1953117503999</v>
      </c>
      <c r="H32" s="81">
        <f t="shared" si="3"/>
        <v>536.90177758769994</v>
      </c>
      <c r="I32" s="81">
        <f t="shared" si="3"/>
        <v>3981.0056777238001</v>
      </c>
      <c r="J32" s="81">
        <f t="shared" si="3"/>
        <v>1432.6230769407</v>
      </c>
      <c r="K32" s="81">
        <f t="shared" si="3"/>
        <v>9719.9554002809</v>
      </c>
      <c r="L32" s="81">
        <f t="shared" si="3"/>
        <v>1590.3523599999999</v>
      </c>
      <c r="M32" s="81">
        <f t="shared" si="3"/>
        <v>8533.4066000000003</v>
      </c>
      <c r="N32" s="81">
        <f t="shared" si="3"/>
        <v>1766.8146900000002</v>
      </c>
      <c r="O32" s="81">
        <f t="shared" si="3"/>
        <v>11960.502779999999</v>
      </c>
      <c r="P32" s="81">
        <f t="shared" si="3"/>
        <v>1974.9879500000002</v>
      </c>
      <c r="Q32" s="81">
        <f t="shared" si="3"/>
        <v>12855.7646</v>
      </c>
      <c r="R32" s="81">
        <f t="shared" si="3"/>
        <v>2149.5102400000001</v>
      </c>
      <c r="S32" s="81">
        <f t="shared" si="3"/>
        <v>14215.092819999998</v>
      </c>
      <c r="T32" s="81">
        <f t="shared" si="3"/>
        <v>2398.8068800000001</v>
      </c>
      <c r="U32" s="81">
        <f t="shared" si="3"/>
        <v>10535.282429999999</v>
      </c>
      <c r="V32" s="81">
        <f t="shared" si="3"/>
        <v>7808.3390700000009</v>
      </c>
      <c r="W32" s="81">
        <f t="shared" si="3"/>
        <v>17103.76122</v>
      </c>
      <c r="X32" s="81">
        <f t="shared" si="3"/>
        <v>8136.7300399999995</v>
      </c>
      <c r="Y32" s="81">
        <f t="shared" si="3"/>
        <v>8416.3671799999993</v>
      </c>
      <c r="Z32" s="81">
        <f t="shared" si="3"/>
        <v>8706.1838800000005</v>
      </c>
      <c r="AA32" s="81">
        <f t="shared" si="3"/>
        <v>19870.589480000002</v>
      </c>
      <c r="AB32" s="81">
        <f t="shared" si="3"/>
        <v>9548.9741599999998</v>
      </c>
      <c r="AC32" s="81">
        <f t="shared" si="3"/>
        <v>9967.2845699999998</v>
      </c>
      <c r="AD32" s="81">
        <f t="shared" si="3"/>
        <v>10369.700049999999</v>
      </c>
      <c r="AE32" s="81">
        <f t="shared" si="3"/>
        <v>22997.963629999998</v>
      </c>
      <c r="AF32" s="81">
        <f t="shared" si="3"/>
        <v>11139.543399999999</v>
      </c>
      <c r="AG32" s="81">
        <f t="shared" si="3"/>
        <v>19842.249349999998</v>
      </c>
      <c r="AH32" s="81">
        <f t="shared" si="3"/>
        <v>12115.960150000001</v>
      </c>
      <c r="AI32" s="81">
        <f t="shared" si="3"/>
        <v>26789.977789999997</v>
      </c>
      <c r="AJ32" s="81">
        <f t="shared" si="3"/>
        <v>19822.664530000002</v>
      </c>
      <c r="AK32" s="81">
        <f t="shared" si="3"/>
        <v>23927.427409999997</v>
      </c>
      <c r="AL32" s="81">
        <f t="shared" si="3"/>
        <v>27795.41462</v>
      </c>
      <c r="AM32" s="81">
        <f t="shared" si="3"/>
        <v>30866.788659999995</v>
      </c>
      <c r="AN32" s="81">
        <f t="shared" si="3"/>
        <v>22930.344129999998</v>
      </c>
      <c r="AO32" s="81">
        <f t="shared" si="3"/>
        <v>34085.259360000004</v>
      </c>
    </row>
    <row r="33" spans="1:41" ht="13.9" x14ac:dyDescent="0.35">
      <c r="A33" s="29"/>
      <c r="B33" s="30" t="s">
        <v>55</v>
      </c>
      <c r="C33" s="84">
        <f>SUM(C24:C28)</f>
        <v>426.61832561009999</v>
      </c>
      <c r="D33" s="84">
        <f t="shared" ref="D33:AO33" si="4">SUM(D24:D28)</f>
        <v>0</v>
      </c>
      <c r="E33" s="84">
        <f t="shared" si="4"/>
        <v>0</v>
      </c>
      <c r="F33" s="84">
        <f t="shared" si="4"/>
        <v>0</v>
      </c>
      <c r="G33" s="84">
        <f t="shared" si="4"/>
        <v>513.4246045292</v>
      </c>
      <c r="H33" s="84">
        <f t="shared" si="4"/>
        <v>0</v>
      </c>
      <c r="I33" s="84">
        <f t="shared" si="4"/>
        <v>0</v>
      </c>
      <c r="J33" s="84">
        <f t="shared" si="4"/>
        <v>0</v>
      </c>
      <c r="K33" s="84">
        <f t="shared" si="4"/>
        <v>883.9795773093</v>
      </c>
      <c r="L33" s="84">
        <f t="shared" si="4"/>
        <v>0</v>
      </c>
      <c r="M33" s="84">
        <f t="shared" si="4"/>
        <v>0</v>
      </c>
      <c r="N33" s="84">
        <f t="shared" si="4"/>
        <v>0</v>
      </c>
      <c r="O33" s="84">
        <f t="shared" si="4"/>
        <v>1312.0542304180999</v>
      </c>
      <c r="P33" s="84">
        <f t="shared" si="4"/>
        <v>0</v>
      </c>
      <c r="Q33" s="84">
        <f t="shared" si="4"/>
        <v>0</v>
      </c>
      <c r="R33" s="84">
        <f t="shared" si="4"/>
        <v>0</v>
      </c>
      <c r="S33" s="84">
        <f t="shared" si="4"/>
        <v>1539.8677359276001</v>
      </c>
      <c r="T33" s="84">
        <f t="shared" si="4"/>
        <v>0</v>
      </c>
      <c r="U33" s="84">
        <f t="shared" si="4"/>
        <v>0</v>
      </c>
      <c r="V33" s="84">
        <f t="shared" si="4"/>
        <v>0</v>
      </c>
      <c r="W33" s="84">
        <f t="shared" si="4"/>
        <v>1757.7854800000002</v>
      </c>
      <c r="X33" s="84">
        <f t="shared" si="4"/>
        <v>0</v>
      </c>
      <c r="Y33" s="84">
        <f t="shared" si="4"/>
        <v>0</v>
      </c>
      <c r="Z33" s="84">
        <f t="shared" si="4"/>
        <v>0</v>
      </c>
      <c r="AA33" s="84">
        <f t="shared" si="4"/>
        <v>2003.7818929177001</v>
      </c>
      <c r="AB33" s="84">
        <f t="shared" si="4"/>
        <v>0</v>
      </c>
      <c r="AC33" s="84">
        <f t="shared" si="4"/>
        <v>0</v>
      </c>
      <c r="AD33" s="84">
        <f t="shared" si="4"/>
        <v>0</v>
      </c>
      <c r="AE33" s="84">
        <f t="shared" si="4"/>
        <v>2238.6877380577002</v>
      </c>
      <c r="AF33" s="84">
        <f t="shared" si="4"/>
        <v>0</v>
      </c>
      <c r="AG33" s="84">
        <f t="shared" si="4"/>
        <v>1938.7177399999998</v>
      </c>
      <c r="AH33" s="84">
        <f t="shared" si="4"/>
        <v>0</v>
      </c>
      <c r="AI33" s="84">
        <f t="shared" si="4"/>
        <v>2438.1580242752998</v>
      </c>
      <c r="AJ33" s="84">
        <f t="shared" si="4"/>
        <v>1068.1289104103</v>
      </c>
      <c r="AK33" s="84">
        <f t="shared" si="4"/>
        <v>2060.4113688033999</v>
      </c>
      <c r="AL33" s="84">
        <f t="shared" si="4"/>
        <v>1755.7300418</v>
      </c>
      <c r="AM33" s="84">
        <f t="shared" si="4"/>
        <v>2689.7254592134</v>
      </c>
      <c r="AN33" s="84">
        <f t="shared" si="4"/>
        <v>2309.5931425479002</v>
      </c>
      <c r="AO33" s="84">
        <f t="shared" si="4"/>
        <v>2845.9679937484002</v>
      </c>
    </row>
    <row r="35" spans="1:41" x14ac:dyDescent="0.3">
      <c r="A35" s="78" t="s">
        <v>198</v>
      </c>
      <c r="B35" s="79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</row>
    <row r="36" spans="1:41" ht="13.9" x14ac:dyDescent="0.35">
      <c r="A36" s="23" t="s">
        <v>1</v>
      </c>
      <c r="B36" s="23" t="s">
        <v>2</v>
      </c>
      <c r="C36" s="81">
        <f>[1]!s_stmnote_bank($A36,"31",C$1,100000000)</f>
        <v>37285.760000000002</v>
      </c>
      <c r="D36" s="81">
        <f>[1]!s_stmnote_bank($A36,"31",D$1,100000000)</f>
        <v>0</v>
      </c>
      <c r="E36" s="81">
        <f>[1]!s_stmnote_bank($A36,"31",E$1,100000000)</f>
        <v>40564.53</v>
      </c>
      <c r="F36" s="81">
        <f>[1]!s_stmnote_bank($A36,"31",F$1,100000000)</f>
        <v>0</v>
      </c>
      <c r="G36" s="81">
        <f>[1]!s_stmnote_bank($A36,"31",G$1,100000000)</f>
        <v>42296.09</v>
      </c>
      <c r="H36" s="81">
        <f>[1]!s_stmnote_bank($A36,"31",H$1,100000000)</f>
        <v>0</v>
      </c>
      <c r="I36" s="81">
        <f>[1]!s_stmnote_bank($A36,"31",I$1,100000000)</f>
        <v>51450.73</v>
      </c>
      <c r="J36" s="81">
        <f>[1]!s_stmnote_bank($A36,"31",J$1,100000000)</f>
        <v>0</v>
      </c>
      <c r="K36" s="81">
        <f>[1]!s_stmnote_bank($A36,"31",K$1,100000000)</f>
        <v>54112.26</v>
      </c>
      <c r="L36" s="81">
        <f>[1]!s_stmnote_bank($A36,"31",L$1,100000000)</f>
        <v>0</v>
      </c>
      <c r="M36" s="81">
        <f>[1]!s_stmnote_bank($A36,"31",M$1,100000000)</f>
        <v>60411.65</v>
      </c>
      <c r="N36" s="81">
        <f>[1]!s_stmnote_bank($A36,"31",N$1,100000000)</f>
        <v>0</v>
      </c>
      <c r="O36" s="81">
        <f>[1]!s_stmnote_bank($A36,"31",O$1,100000000)</f>
        <v>64894.5</v>
      </c>
      <c r="P36" s="81">
        <f>[1]!s_stmnote_bank($A36,"31",P$1,100000000)</f>
        <v>0</v>
      </c>
      <c r="Q36" s="81">
        <f>[1]!s_stmnote_bank($A36,"31",Q$1,100000000)</f>
        <v>70421.460000000006</v>
      </c>
      <c r="R36" s="81">
        <f>[1]!s_stmnote_bank($A36,"31",R$1,100000000)</f>
        <v>0</v>
      </c>
      <c r="S36" s="81">
        <f>[1]!s_stmnote_bank($A36,"31",S$1,100000000)</f>
        <v>74840.600000000006</v>
      </c>
      <c r="T36" s="81">
        <f>[1]!s_stmnote_bank($A36,"31",T$1,100000000)</f>
        <v>0</v>
      </c>
      <c r="U36" s="81">
        <f>[1]!s_stmnote_bank($A36,"31",U$1,100000000)</f>
        <v>81002.509999999995</v>
      </c>
      <c r="V36" s="81">
        <f>[1]!s_stmnote_bank($A36,"31",V$1,100000000)</f>
        <v>0</v>
      </c>
      <c r="W36" s="81">
        <f>[1]!s_stmnote_bank($A36,"31",W$1,100000000)</f>
        <v>85015.66</v>
      </c>
      <c r="X36" s="81">
        <f>[1]!s_stmnote_bank($A36,"31",X$1,100000000)</f>
        <v>0</v>
      </c>
      <c r="Y36" s="81">
        <f>[1]!s_stmnote_bank($A36,"31",Y$1,100000000)</f>
        <v>91352.74</v>
      </c>
      <c r="Z36" s="81">
        <f>[1]!s_stmnote_bank($A36,"31",Z$1,100000000)</f>
        <v>0</v>
      </c>
      <c r="AA36" s="81">
        <f>[1]!s_stmnote_bank($A36,"31",AA$1,100000000)</f>
        <v>96325.23</v>
      </c>
      <c r="AB36" s="81">
        <f>[1]!s_stmnote_bank($A36,"31",AB$1,100000000)</f>
        <v>0</v>
      </c>
      <c r="AC36" s="81">
        <f>[1]!s_stmnote_bank($A36,"31",AC$1,100000000)</f>
        <v>103092.57</v>
      </c>
      <c r="AD36" s="81">
        <f>[1]!s_stmnote_bank($A36,"31",AD$1,100000000)</f>
        <v>0</v>
      </c>
      <c r="AE36" s="81">
        <f>[1]!s_stmnote_bank($A36,"31",AE$1,100000000)</f>
        <v>105820.5</v>
      </c>
      <c r="AF36" s="81">
        <f>[1]!s_stmnote_bank($A36,"31",AF$1,100000000)</f>
        <v>0</v>
      </c>
      <c r="AG36" s="81">
        <f>[1]!s_stmnote_bank($A36,"31",AG$1,100000000)</f>
        <v>110582.12</v>
      </c>
      <c r="AH36" s="81">
        <f>[1]!s_stmnote_bank($A36,"31",AH$1,100000000)</f>
        <v>0</v>
      </c>
      <c r="AI36" s="81">
        <f>[1]!s_stmnote_bank($A36,"31",AI$1,100000000)</f>
        <v>112334.56</v>
      </c>
      <c r="AJ36" s="81">
        <f>[1]!s_stmnote_bank($A36,"31",AJ$1,100000000)</f>
        <v>0</v>
      </c>
      <c r="AK36" s="81">
        <f>[1]!s_stmnote_bank($A36,"31",AK$1,100000000)</f>
        <v>118589.48</v>
      </c>
      <c r="AL36" s="81">
        <f>[1]!s_stmnote_bank($A36,"31",AL$1,100000000)</f>
        <v>0</v>
      </c>
      <c r="AM36" s="81">
        <f>[1]!s_stmnote_bank($A36,"31",AM$1,100000000)</f>
        <v>122610.34</v>
      </c>
      <c r="AN36" s="81">
        <f>[1]!s_stmnote_bank($A36,"31",AN$1,100000000)</f>
        <v>0</v>
      </c>
      <c r="AO36" s="81">
        <f>[1]!s_stmnote_bank($A36,"31",AO$1,100000000)</f>
        <v>131076.89000000001</v>
      </c>
    </row>
    <row r="37" spans="1:41" ht="13.9" x14ac:dyDescent="0.35">
      <c r="A37" s="23" t="s">
        <v>3</v>
      </c>
      <c r="B37" s="23" t="s">
        <v>4</v>
      </c>
      <c r="C37" s="81">
        <f>[1]!s_stmnote_bank($A37,"31",C$1,100000000)</f>
        <v>29595.53</v>
      </c>
      <c r="D37" s="81">
        <f>[1]!s_stmnote_bank($A37,"31",D$1,100000000)</f>
        <v>0</v>
      </c>
      <c r="E37" s="81">
        <f>[1]!s_stmnote_bank($A37,"31",E$1,100000000)</f>
        <v>32422.2</v>
      </c>
      <c r="F37" s="81">
        <f>[1]!s_stmnote_bank($A37,"31",F$1,100000000)</f>
        <v>0</v>
      </c>
      <c r="G37" s="81">
        <f>[1]!s_stmnote_bank($A37,"31",G$1,100000000)</f>
        <v>34929.61</v>
      </c>
      <c r="H37" s="81">
        <f>[1]!s_stmnote_bank($A37,"31",H$1,100000000)</f>
        <v>0</v>
      </c>
      <c r="I37" s="81">
        <f>[1]!s_stmnote_bank($A37,"31",I$1,100000000)</f>
        <v>42464.77</v>
      </c>
      <c r="J37" s="81">
        <f>[1]!s_stmnote_bank($A37,"31",J$1,100000000)</f>
        <v>0</v>
      </c>
      <c r="K37" s="81">
        <f>[1]!s_stmnote_bank($A37,"31",K$1,100000000)</f>
        <v>45468.43</v>
      </c>
      <c r="L37" s="81">
        <f>[1]!s_stmnote_bank($A37,"31",L$1,100000000)</f>
        <v>0</v>
      </c>
      <c r="M37" s="81">
        <f>[1]!s_stmnote_bank($A37,"31",M$1,100000000)</f>
        <v>50746.23</v>
      </c>
      <c r="N37" s="81">
        <f>[1]!s_stmnote_bank($A37,"31",N$1,100000000)</f>
        <v>0</v>
      </c>
      <c r="O37" s="81">
        <f>[1]!s_stmnote_bank($A37,"31",O$1,100000000)</f>
        <v>54056.94</v>
      </c>
      <c r="P37" s="81">
        <f>[1]!s_stmnote_bank($A37,"31",P$1,100000000)</f>
        <v>0</v>
      </c>
      <c r="Q37" s="81">
        <f>[1]!s_stmnote_bank($A37,"31",Q$1,100000000)</f>
        <v>58624.39</v>
      </c>
      <c r="R37" s="81">
        <f>[1]!s_stmnote_bank($A37,"31",R$1,100000000)</f>
        <v>0</v>
      </c>
      <c r="S37" s="81">
        <f>[1]!s_stmnote_bank($A37,"31",S$1,100000000)</f>
        <v>62277.7</v>
      </c>
      <c r="T37" s="81">
        <f>[1]!s_stmnote_bank($A37,"31",T$1,100000000)</f>
        <v>0</v>
      </c>
      <c r="U37" s="81">
        <f>[1]!s_stmnote_bank($A37,"31",U$1,100000000)</f>
        <v>67938.710000000006</v>
      </c>
      <c r="V37" s="81">
        <f>[1]!s_stmnote_bank($A37,"31",V$1,100000000)</f>
        <v>0</v>
      </c>
      <c r="W37" s="81">
        <f>[1]!s_stmnote_bank($A37,"31",W$1,100000000)</f>
        <v>72332.87</v>
      </c>
      <c r="X37" s="81">
        <f>[1]!s_stmnote_bank($A37,"31",X$1,100000000)</f>
        <v>0</v>
      </c>
      <c r="Y37" s="81">
        <f>[1]!s_stmnote_bank($A37,"31",Y$1,100000000)</f>
        <v>78111.759999999995</v>
      </c>
      <c r="Z37" s="81">
        <f>[1]!s_stmnote_bank($A37,"31",Z$1,100000000)</f>
        <v>0</v>
      </c>
      <c r="AA37" s="81">
        <f>[1]!s_stmnote_bank($A37,"31",AA$1,100000000)</f>
        <v>83001.13</v>
      </c>
      <c r="AB37" s="81">
        <f>[1]!s_stmnote_bank($A37,"31",AB$1,100000000)</f>
        <v>0</v>
      </c>
      <c r="AC37" s="81">
        <f>[1]!s_stmnote_bank($A37,"31",AC$1,100000000)</f>
        <v>88746.06</v>
      </c>
      <c r="AD37" s="81">
        <f>[1]!s_stmnote_bank($A37,"31",AD$1,100000000)</f>
        <v>0</v>
      </c>
      <c r="AE37" s="81">
        <f>[1]!s_stmnote_bank($A37,"31",AE$1,100000000)</f>
        <v>90798.93</v>
      </c>
      <c r="AF37" s="81">
        <f>[1]!s_stmnote_bank($A37,"31",AF$1,100000000)</f>
        <v>0</v>
      </c>
      <c r="AG37" s="81">
        <f>[1]!s_stmnote_bank($A37,"31",AG$1,100000000)</f>
        <v>97296.25</v>
      </c>
      <c r="AH37" s="81">
        <f>[1]!s_stmnote_bank($A37,"31",AH$1,100000000)</f>
        <v>0</v>
      </c>
      <c r="AI37" s="81">
        <f>[1]!s_stmnote_bank($A37,"31",AI$1,100000000)</f>
        <v>100162.43</v>
      </c>
      <c r="AJ37" s="81">
        <f>[1]!s_stmnote_bank($A37,"31",AJ$1,100000000)</f>
        <v>0</v>
      </c>
      <c r="AK37" s="81">
        <f>[1]!s_stmnote_bank($A37,"31",AK$1,100000000)</f>
        <v>106150.5</v>
      </c>
      <c r="AL37" s="81">
        <f>[1]!s_stmnote_bank($A37,"31",AL$1,100000000)</f>
        <v>0</v>
      </c>
      <c r="AM37" s="81">
        <f>[1]!s_stmnote_bank($A37,"31",AM$1,100000000)</f>
        <v>112412.49</v>
      </c>
      <c r="AN37" s="81">
        <f>[1]!s_stmnote_bank($A37,"31",AN$1,100000000)</f>
        <v>0</v>
      </c>
      <c r="AO37" s="81">
        <f>[1]!s_stmnote_bank($A37,"31",AO$1,100000000)</f>
        <v>119629.13</v>
      </c>
    </row>
    <row r="38" spans="1:41" ht="13.9" x14ac:dyDescent="0.35">
      <c r="A38" s="23" t="s">
        <v>5</v>
      </c>
      <c r="B38" s="23" t="s">
        <v>6</v>
      </c>
      <c r="C38" s="81">
        <f>[1]!s_stmnote_bank($A38,"31",C$1,100000000)</f>
        <v>23865.05</v>
      </c>
      <c r="D38" s="81">
        <f>[1]!s_stmnote_bank($A38,"31",D$1,100000000)</f>
        <v>0</v>
      </c>
      <c r="E38" s="81">
        <f>[1]!s_stmnote_bank($A38,"31",E$1,100000000)</f>
        <v>0</v>
      </c>
      <c r="F38" s="81">
        <f>[1]!s_stmnote_bank($A38,"31",F$1,100000000)</f>
        <v>0</v>
      </c>
      <c r="G38" s="81">
        <f>[1]!s_stmnote_bank($A38,"31",G$1,100000000)</f>
        <v>25681.64</v>
      </c>
      <c r="H38" s="81">
        <f>[1]!s_stmnote_bank($A38,"31",H$1,100000000)</f>
        <v>0</v>
      </c>
      <c r="I38" s="81">
        <f>[1]!s_stmnote_bank($A38,"31",I$1,100000000)</f>
        <v>0</v>
      </c>
      <c r="J38" s="81">
        <f>[1]!s_stmnote_bank($A38,"31",J$1,100000000)</f>
        <v>0</v>
      </c>
      <c r="K38" s="81">
        <f>[1]!s_stmnote_bank($A38,"31",K$1,100000000)</f>
        <v>36931.360000000001</v>
      </c>
      <c r="L38" s="81">
        <f>[1]!s_stmnote_bank($A38,"31",L$1,100000000)</f>
        <v>0</v>
      </c>
      <c r="M38" s="81">
        <f>[1]!s_stmnote_bank($A38,"31",M$1,100000000)</f>
        <v>42046.77</v>
      </c>
      <c r="N38" s="81">
        <f>[1]!s_stmnote_bank($A38,"31",N$1,100000000)</f>
        <v>0</v>
      </c>
      <c r="O38" s="81">
        <f>[1]!s_stmnote_bank($A38,"31",O$1,100000000)</f>
        <v>45396.65</v>
      </c>
      <c r="P38" s="81">
        <f>[1]!s_stmnote_bank($A38,"31",P$1,100000000)</f>
        <v>0</v>
      </c>
      <c r="Q38" s="81">
        <f>[1]!s_stmnote_bank($A38,"31",Q$1,100000000)</f>
        <v>49837.02</v>
      </c>
      <c r="R38" s="81">
        <f>[1]!s_stmnote_bank($A38,"31",R$1,100000000)</f>
        <v>0</v>
      </c>
      <c r="S38" s="81">
        <f>[1]!s_stmnote_bank($A38,"31",S$1,100000000)</f>
        <v>52266.9</v>
      </c>
      <c r="T38" s="81">
        <f>[1]!s_stmnote_bank($A38,"31",T$1,100000000)</f>
        <v>0</v>
      </c>
      <c r="U38" s="81">
        <f>[1]!s_stmnote_bank($A38,"31",U$1,100000000)</f>
        <v>56875.58</v>
      </c>
      <c r="V38" s="81">
        <f>[1]!s_stmnote_bank($A38,"31",V$1,100000000)</f>
        <v>0</v>
      </c>
      <c r="W38" s="81">
        <f>[1]!s_stmnote_bank($A38,"31",W$1,100000000)</f>
        <v>60521</v>
      </c>
      <c r="X38" s="81">
        <f>[1]!s_stmnote_bank($A38,"31",X$1,100000000)</f>
        <v>0</v>
      </c>
      <c r="Y38" s="81">
        <f>[1]!s_stmnote_bank($A38,"31",Y$1,100000000)</f>
        <v>65734.350000000006</v>
      </c>
      <c r="Z38" s="81">
        <f>[1]!s_stmnote_bank($A38,"31",Z$1,100000000)</f>
        <v>0</v>
      </c>
      <c r="AA38" s="81">
        <f>[1]!s_stmnote_bank($A38,"31",AA$1,100000000)</f>
        <v>68605.89</v>
      </c>
      <c r="AB38" s="81">
        <f>[1]!s_stmnote_bank($A38,"31",AB$1,100000000)</f>
        <v>0</v>
      </c>
      <c r="AC38" s="81">
        <f>[1]!s_stmnote_bank($A38,"31",AC$1,100000000)</f>
        <v>74591.25</v>
      </c>
      <c r="AD38" s="81">
        <f>[1]!s_stmnote_bank($A38,"31",AD$1,100000000)</f>
        <v>0</v>
      </c>
      <c r="AE38" s="81">
        <f>[1]!s_stmnote_bank($A38,"31",AE$1,100000000)</f>
        <v>76619.240000000005</v>
      </c>
      <c r="AF38" s="81">
        <f>[1]!s_stmnote_bank($A38,"31",AF$1,100000000)</f>
        <v>0</v>
      </c>
      <c r="AG38" s="81">
        <f>[1]!s_stmnote_bank($A38,"31",AG$1,100000000)</f>
        <v>82077.97</v>
      </c>
      <c r="AH38" s="81">
        <f>[1]!s_stmnote_bank($A38,"31",AH$1,100000000)</f>
        <v>0</v>
      </c>
      <c r="AI38" s="81">
        <f>[1]!s_stmnote_bank($A38,"31",AI$1,100000000)</f>
        <v>83226.19</v>
      </c>
      <c r="AJ38" s="81">
        <f>[1]!s_stmnote_bank($A38,"31",AJ$1,100000000)</f>
        <v>0</v>
      </c>
      <c r="AK38" s="81">
        <f>[1]!s_stmnote_bank($A38,"31",AK$1,100000000)</f>
        <v>87784.51</v>
      </c>
      <c r="AL38" s="81">
        <f>[1]!s_stmnote_bank($A38,"31",AL$1,100000000)</f>
        <v>0</v>
      </c>
      <c r="AM38" s="81">
        <f>[1]!s_stmnote_bank($A38,"31",AM$1,100000000)</f>
        <v>91114.57</v>
      </c>
      <c r="AN38" s="81">
        <f>[1]!s_stmnote_bank($A38,"31",AN$1,100000000)</f>
        <v>0</v>
      </c>
      <c r="AO38" s="81">
        <f>[1]!s_stmnote_bank($A38,"31",AO$1,100000000)</f>
        <v>98066.33</v>
      </c>
    </row>
    <row r="39" spans="1:41" ht="13.9" x14ac:dyDescent="0.35">
      <c r="A39" s="23" t="s">
        <v>7</v>
      </c>
      <c r="B39" s="23" t="s">
        <v>8</v>
      </c>
      <c r="C39" s="81">
        <f>[1]!s_stmnote_bank($A39,"31",C$1,100000000)</f>
        <v>26167.68</v>
      </c>
      <c r="D39" s="81">
        <f>[1]!s_stmnote_bank($A39,"31",D$1,100000000)</f>
        <v>0</v>
      </c>
      <c r="E39" s="81">
        <f>[1]!s_stmnote_bank($A39,"31",E$1,100000000)</f>
        <v>30128.41</v>
      </c>
      <c r="F39" s="81">
        <f>[1]!s_stmnote_bank($A39,"31",F$1,100000000)</f>
        <v>0</v>
      </c>
      <c r="G39" s="81">
        <f>[1]!s_stmnote_bank($A39,"31",G$1,100000000)</f>
        <v>30486.68</v>
      </c>
      <c r="H39" s="81">
        <f>[1]!s_stmnote_bank($A39,"31",H$1,100000000)</f>
        <v>0</v>
      </c>
      <c r="I39" s="81">
        <f>[1]!s_stmnote_bank($A39,"31",I$1,100000000)</f>
        <v>40805.67</v>
      </c>
      <c r="J39" s="81">
        <f>[1]!s_stmnote_bank($A39,"31",J$1,100000000)</f>
        <v>0</v>
      </c>
      <c r="K39" s="81">
        <f>[1]!s_stmnote_bank($A39,"31",K$1,100000000)</f>
        <v>46965.73</v>
      </c>
      <c r="L39" s="81">
        <f>[1]!s_stmnote_bank($A39,"31",L$1,100000000)</f>
        <v>0</v>
      </c>
      <c r="M39" s="81">
        <f>[1]!s_stmnote_bank($A39,"31",M$1,100000000)</f>
        <v>51810.57</v>
      </c>
      <c r="N39" s="81">
        <f>[1]!s_stmnote_bank($A39,"31",N$1,100000000)</f>
        <v>0</v>
      </c>
      <c r="O39" s="81">
        <f>[1]!s_stmnote_bank($A39,"31",O$1,100000000)</f>
        <v>54501.06</v>
      </c>
      <c r="P39" s="81">
        <f>[1]!s_stmnote_bank($A39,"31",P$1,100000000)</f>
        <v>0</v>
      </c>
      <c r="Q39" s="81">
        <f>[1]!s_stmnote_bank($A39,"31",Q$1,100000000)</f>
        <v>60090.18</v>
      </c>
      <c r="R39" s="81">
        <f>[1]!s_stmnote_bank($A39,"31",R$1,100000000)</f>
        <v>0</v>
      </c>
      <c r="S39" s="81">
        <f>[1]!s_stmnote_bank($A39,"31",S$1,100000000)</f>
        <v>60870.36</v>
      </c>
      <c r="T39" s="81">
        <f>[1]!s_stmnote_bank($A39,"31",T$1,100000000)</f>
        <v>0</v>
      </c>
      <c r="U39" s="81">
        <f>[1]!s_stmnote_bank($A39,"31",U$1,100000000)</f>
        <v>64981.120000000003</v>
      </c>
      <c r="V39" s="81">
        <f>[1]!s_stmnote_bank($A39,"31",V$1,100000000)</f>
        <v>0</v>
      </c>
      <c r="W39" s="81">
        <f>[1]!s_stmnote_bank($A39,"31",W$1,100000000)</f>
        <v>65917.13</v>
      </c>
      <c r="X39" s="81">
        <f>[1]!s_stmnote_bank($A39,"31",X$1,100000000)</f>
        <v>0</v>
      </c>
      <c r="Y39" s="81">
        <f>[1]!s_stmnote_bank($A39,"31",Y$1,100000000)</f>
        <v>71799.91</v>
      </c>
      <c r="Z39" s="81">
        <f>[1]!s_stmnote_bank($A39,"31",Z$1,100000000)</f>
        <v>0</v>
      </c>
      <c r="AA39" s="81">
        <f>[1]!s_stmnote_bank($A39,"31",AA$1,100000000)</f>
        <v>73452.27</v>
      </c>
      <c r="AB39" s="81">
        <f>[1]!s_stmnote_bank($A39,"31",AB$1,100000000)</f>
        <v>0</v>
      </c>
      <c r="AC39" s="81">
        <f>[1]!s_stmnote_bank($A39,"31",AC$1,100000000)</f>
        <v>81463.759999999995</v>
      </c>
      <c r="AD39" s="81">
        <f>[1]!s_stmnote_bank($A39,"31",AD$1,100000000)</f>
        <v>0</v>
      </c>
      <c r="AE39" s="81">
        <f>[1]!s_stmnote_bank($A39,"31",AE$1,100000000)</f>
        <v>81821.27</v>
      </c>
      <c r="AF39" s="81">
        <f>[1]!s_stmnote_bank($A39,"31",AF$1,100000000)</f>
        <v>0</v>
      </c>
      <c r="AG39" s="81">
        <f>[1]!s_stmnote_bank($A39,"31",AG$1,100000000)</f>
        <v>85672.4</v>
      </c>
      <c r="AH39" s="81">
        <f>[1]!s_stmnote_bank($A39,"31",AH$1,100000000)</f>
        <v>0</v>
      </c>
      <c r="AI39" s="81">
        <f>[1]!s_stmnote_bank($A39,"31",AI$1,100000000)</f>
        <v>87757.98</v>
      </c>
      <c r="AJ39" s="81">
        <f>[1]!s_stmnote_bank($A39,"31",AJ$1,100000000)</f>
        <v>0</v>
      </c>
      <c r="AK39" s="81">
        <f>[1]!s_stmnote_bank($A39,"31",AK$1,100000000)</f>
        <v>93088.5</v>
      </c>
      <c r="AL39" s="81">
        <f>[1]!s_stmnote_bank($A39,"31",AL$1,100000000)</f>
        <v>0</v>
      </c>
      <c r="AM39" s="81">
        <f>[1]!s_stmnote_bank($A39,"31",AM$1,100000000)</f>
        <v>95167.29</v>
      </c>
      <c r="AN39" s="81">
        <f>[1]!s_stmnote_bank($A39,"31",AN$1,100000000)</f>
        <v>0</v>
      </c>
      <c r="AO39" s="81">
        <f>[1]!s_stmnote_bank($A39,"31",AO$1,100000000)</f>
        <v>102086.58</v>
      </c>
    </row>
    <row r="40" spans="1:41" ht="13.9" x14ac:dyDescent="0.35">
      <c r="A40" s="23" t="s">
        <v>9</v>
      </c>
      <c r="B40" s="23" t="s">
        <v>10</v>
      </c>
      <c r="C40" s="81">
        <f>[1]!s_stmnote_bank($A40,"31",C$1,100000000)</f>
        <v>0</v>
      </c>
      <c r="D40" s="81">
        <f>[1]!s_stmnote_bank($A40,"31",D$1,100000000)</f>
        <v>0</v>
      </c>
      <c r="E40" s="81">
        <f>[1]!s_stmnote_bank($A40,"31",E$1,100000000)</f>
        <v>11641.63</v>
      </c>
      <c r="F40" s="81">
        <f>[1]!s_stmnote_bank($A40,"31",F$1,100000000)</f>
        <v>12209.06</v>
      </c>
      <c r="G40" s="81">
        <f>[1]!s_stmnote_bank($A40,"31",G$1,100000000)</f>
        <v>12489.88</v>
      </c>
      <c r="H40" s="81">
        <f>[1]!s_stmnote_bank($A40,"31",H$1,100000000)</f>
        <v>15227.02</v>
      </c>
      <c r="I40" s="81">
        <f>[1]!s_stmnote_bank($A40,"31",I$1,100000000)</f>
        <v>16465.45</v>
      </c>
      <c r="J40" s="81">
        <f>[1]!s_stmnote_bank($A40,"31",J$1,100000000)</f>
        <v>17254.400000000001</v>
      </c>
      <c r="K40" s="81">
        <f>[1]!s_stmnote_bank($A40,"31",K$1,100000000)</f>
        <v>17640.599999999999</v>
      </c>
      <c r="L40" s="81">
        <f>[1]!s_stmnote_bank($A40,"31",L$1,100000000)</f>
        <v>19276.13</v>
      </c>
      <c r="M40" s="81">
        <f>[1]!s_stmnote_bank($A40,"31",M$1,100000000)</f>
        <v>19955.27</v>
      </c>
      <c r="N40" s="81">
        <f>[1]!s_stmnote_bank($A40,"31",N$1,100000000)</f>
        <v>20774.57</v>
      </c>
      <c r="O40" s="81">
        <f>[1]!s_stmnote_bank($A40,"31",O$1,100000000)</f>
        <v>21496.29</v>
      </c>
      <c r="P40" s="81">
        <f>[1]!s_stmnote_bank($A40,"31",P$1,100000000)</f>
        <v>22592.19</v>
      </c>
      <c r="Q40" s="81">
        <f>[1]!s_stmnote_bank($A40,"31",Q$1,100000000)</f>
        <v>23474.66</v>
      </c>
      <c r="R40" s="81">
        <f>[1]!s_stmnote_bank($A40,"31",R$1,100000000)</f>
        <v>24292.92</v>
      </c>
      <c r="S40" s="81">
        <f>[1]!s_stmnote_bank($A40,"31",S$1,100000000)</f>
        <v>24815.85</v>
      </c>
      <c r="T40" s="81">
        <f>[1]!s_stmnote_bank($A40,"31",T$1,100000000)</f>
        <v>26191.69</v>
      </c>
      <c r="U40" s="81">
        <f>[1]!s_stmnote_bank($A40,"31",U$1,100000000)</f>
        <v>27114.01</v>
      </c>
      <c r="V40" s="81">
        <f>[1]!s_stmnote_bank($A40,"31",V$1,100000000)</f>
        <v>27746.76</v>
      </c>
      <c r="W40" s="81">
        <f>[1]!s_stmnote_bank($A40,"31",W$1,100000000)</f>
        <v>28519.8</v>
      </c>
      <c r="X40" s="81">
        <f>[1]!s_stmnote_bank($A40,"31",X$1,100000000)</f>
        <v>30651.41</v>
      </c>
      <c r="Y40" s="81">
        <f>[1]!s_stmnote_bank($A40,"31",Y$1,100000000)</f>
        <v>31047.64</v>
      </c>
      <c r="Z40" s="81">
        <f>[1]!s_stmnote_bank($A40,"31",Z$1,100000000)</f>
        <v>31241.54</v>
      </c>
      <c r="AA40" s="81">
        <f>[1]!s_stmnote_bank($A40,"31",AA$1,100000000)</f>
        <v>31730.11</v>
      </c>
      <c r="AB40" s="81">
        <f>[1]!s_stmnote_bank($A40,"31",AB$1,100000000)</f>
        <v>32097.26</v>
      </c>
      <c r="AC40" s="81">
        <f>[1]!s_stmnote_bank($A40,"31",AC$1,100000000)</f>
        <v>33204.199999999997</v>
      </c>
      <c r="AD40" s="81">
        <f>[1]!s_stmnote_bank($A40,"31",AD$1,100000000)</f>
        <v>33561.599999999999</v>
      </c>
      <c r="AE40" s="81">
        <f>[1]!s_stmnote_bank($A40,"31",AE$1,100000000)</f>
        <v>32968.15</v>
      </c>
      <c r="AF40" s="81">
        <f>[1]!s_stmnote_bank($A40,"31",AF$1,100000000)</f>
        <v>0</v>
      </c>
      <c r="AG40" s="81">
        <f>[1]!s_stmnote_bank($A40,"31",AG$1,100000000)</f>
        <v>35386.800000000003</v>
      </c>
      <c r="AH40" s="81">
        <f>[1]!s_stmnote_bank($A40,"31",AH$1,100000000)</f>
        <v>35582.83</v>
      </c>
      <c r="AI40" s="81">
        <f>[1]!s_stmnote_bank($A40,"31",AI$1,100000000)</f>
        <v>35476.97</v>
      </c>
      <c r="AJ40" s="81">
        <f>[1]!s_stmnote_bank($A40,"31",AJ$1,100000000)</f>
        <v>0</v>
      </c>
      <c r="AK40" s="81">
        <f>[1]!s_stmnote_bank($A40,"31",AK$1,100000000)</f>
        <v>38001.25</v>
      </c>
      <c r="AL40" s="81">
        <f>[1]!s_stmnote_bank($A40,"31",AL$1,100000000)</f>
        <v>0</v>
      </c>
      <c r="AM40" s="81">
        <f>[1]!s_stmnote_bank($A40,"31",AM$1,100000000)</f>
        <v>39168.18</v>
      </c>
      <c r="AN40" s="81">
        <f>[1]!s_stmnote_bank($A40,"31",AN$1,100000000)</f>
        <v>0</v>
      </c>
      <c r="AO40" s="81">
        <f>[1]!s_stmnote_bank($A40,"31",AO$1,100000000)</f>
        <v>41777.620000000003</v>
      </c>
    </row>
    <row r="41" spans="1:41" ht="13.9" x14ac:dyDescent="0.35">
      <c r="A41" s="23" t="s">
        <v>11</v>
      </c>
      <c r="B41" s="23" t="s">
        <v>12</v>
      </c>
      <c r="C41" s="81">
        <f>[1]!s_stmnote_bank($A41,"31",C$1,100000000)</f>
        <v>6484.31</v>
      </c>
      <c r="D41" s="81">
        <f>[1]!s_stmnote_bank($A41,"31",D$1,100000000)</f>
        <v>0</v>
      </c>
      <c r="E41" s="81">
        <f>[1]!s_stmnote_bank($A41,"31",E$1,100000000)</f>
        <v>7204.38</v>
      </c>
      <c r="F41" s="81">
        <f>[1]!s_stmnote_bank($A41,"31",F$1,100000000)</f>
        <v>0</v>
      </c>
      <c r="G41" s="81">
        <f>[1]!s_stmnote_bank($A41,"31",G$1,100000000)</f>
        <v>8503.56</v>
      </c>
      <c r="H41" s="81">
        <f>[1]!s_stmnote_bank($A41,"31",H$1,100000000)</f>
        <v>0</v>
      </c>
      <c r="I41" s="81">
        <f>[1]!s_stmnote_bank($A41,"31",I$1,100000000)</f>
        <v>11293.81</v>
      </c>
      <c r="J41" s="81">
        <f>[1]!s_stmnote_bank($A41,"31",J$1,100000000)</f>
        <v>0</v>
      </c>
      <c r="K41" s="81">
        <f>[1]!s_stmnote_bank($A41,"31",K$1,100000000)</f>
        <v>11619.71</v>
      </c>
      <c r="L41" s="81">
        <f>[1]!s_stmnote_bank($A41,"31",L$1,100000000)</f>
        <v>0</v>
      </c>
      <c r="M41" s="81">
        <f>[1]!s_stmnote_bank($A41,"31",M$1,100000000)</f>
        <v>13078.32</v>
      </c>
      <c r="N41" s="81">
        <f>[1]!s_stmnote_bank($A41,"31",N$1,100000000)</f>
        <v>0</v>
      </c>
      <c r="O41" s="81">
        <f>[1]!s_stmnote_bank($A41,"31",O$1,100000000)</f>
        <v>14075.46</v>
      </c>
      <c r="P41" s="81">
        <f>[1]!s_stmnote_bank($A41,"31",P$1,100000000)</f>
        <v>0</v>
      </c>
      <c r="Q41" s="81">
        <f>[1]!s_stmnote_bank($A41,"31",Q$1,100000000)</f>
        <v>15296.01</v>
      </c>
      <c r="R41" s="81">
        <f>[1]!s_stmnote_bank($A41,"31",R$1,100000000)</f>
        <v>0</v>
      </c>
      <c r="S41" s="81">
        <f>[1]!s_stmnote_bank($A41,"31",S$1,100000000)</f>
        <v>16149.41</v>
      </c>
      <c r="T41" s="81">
        <f>[1]!s_stmnote_bank($A41,"31",T$1,100000000)</f>
        <v>0</v>
      </c>
      <c r="U41" s="81">
        <f>[1]!s_stmnote_bank($A41,"31",U$1,100000000)</f>
        <v>17561.099999999999</v>
      </c>
      <c r="V41" s="81">
        <f>[1]!s_stmnote_bank($A41,"31",V$1,100000000)</f>
        <v>0</v>
      </c>
      <c r="W41" s="81">
        <f>[1]!s_stmnote_bank($A41,"31",W$1,100000000)</f>
        <v>18732.8</v>
      </c>
      <c r="X41" s="81">
        <f>[1]!s_stmnote_bank($A41,"31",X$1,100000000)</f>
        <v>0</v>
      </c>
      <c r="Y41" s="81">
        <f>[1]!s_stmnote_bank($A41,"31",Y$1,100000000)</f>
        <v>20602.080000000002</v>
      </c>
      <c r="Z41" s="81">
        <f>[1]!s_stmnote_bank($A41,"31",Z$1,100000000)</f>
        <v>0</v>
      </c>
      <c r="AA41" s="81">
        <f>[1]!s_stmnote_bank($A41,"31",AA$1,100000000)</f>
        <v>21541.59</v>
      </c>
      <c r="AB41" s="81">
        <f>[1]!s_stmnote_bank($A41,"31",AB$1,100000000)</f>
        <v>0</v>
      </c>
      <c r="AC41" s="81">
        <f>[1]!s_stmnote_bank($A41,"31",AC$1,100000000)</f>
        <v>23683.24</v>
      </c>
      <c r="AD41" s="81">
        <f>[1]!s_stmnote_bank($A41,"31",AD$1,100000000)</f>
        <v>0</v>
      </c>
      <c r="AE41" s="81">
        <f>[1]!s_stmnote_bank($A41,"31",AE$1,100000000)</f>
        <v>24393.68</v>
      </c>
      <c r="AF41" s="81">
        <f>[1]!s_stmnote_bank($A41,"31",AF$1,100000000)</f>
        <v>0</v>
      </c>
      <c r="AG41" s="81">
        <f>[1]!s_stmnote_bank($A41,"31",AG$1,100000000)</f>
        <v>25424.54</v>
      </c>
      <c r="AH41" s="81">
        <f>[1]!s_stmnote_bank($A41,"31",AH$1,100000000)</f>
        <v>0</v>
      </c>
      <c r="AI41" s="81">
        <f>[1]!s_stmnote_bank($A41,"31",AI$1,100000000)</f>
        <v>27030.82</v>
      </c>
      <c r="AJ41" s="81">
        <f>[1]!s_stmnote_bank($A41,"31",AJ$1,100000000)</f>
        <v>0</v>
      </c>
      <c r="AK41" s="81">
        <f>[1]!s_stmnote_bank($A41,"31",AK$1,100000000)</f>
        <v>28963.1</v>
      </c>
      <c r="AL41" s="81">
        <f>[1]!s_stmnote_bank($A41,"31",AL$1,100000000)</f>
        <v>0</v>
      </c>
      <c r="AM41" s="81">
        <f>[1]!s_stmnote_bank($A41,"31",AM$1,100000000)</f>
        <v>31324.6</v>
      </c>
      <c r="AN41" s="81">
        <f>[1]!s_stmnote_bank($A41,"31",AN$1,100000000)</f>
        <v>0</v>
      </c>
      <c r="AO41" s="81">
        <f>[1]!s_stmnote_bank($A41,"31",AO$1,100000000)</f>
        <v>34187.4</v>
      </c>
    </row>
    <row r="42" spans="1:41" ht="13.9" x14ac:dyDescent="0.35">
      <c r="A42" s="23" t="s">
        <v>13</v>
      </c>
      <c r="B42" s="23" t="s">
        <v>14</v>
      </c>
      <c r="C42" s="81">
        <f>[1]!s_stmnote_bank($A42,"31",C$1,100000000)</f>
        <v>3844.0389500000001</v>
      </c>
      <c r="D42" s="81">
        <f>[1]!s_stmnote_bank($A42,"31",D$1,100000000)</f>
        <v>0</v>
      </c>
      <c r="E42" s="81">
        <f>[1]!s_stmnote_bank($A42,"31",E$1,100000000)</f>
        <v>4240.4127699999999</v>
      </c>
      <c r="F42" s="81">
        <f>[1]!s_stmnote_bank($A42,"31",F$1,100000000)</f>
        <v>4387.5625</v>
      </c>
      <c r="G42" s="81">
        <f>[1]!s_stmnote_bank($A42,"31",G$1,100000000)</f>
        <v>4841.8388699999996</v>
      </c>
      <c r="H42" s="81">
        <f>[1]!s_stmnote_bank($A42,"31",H$1,100000000)</f>
        <v>5680.9919600000003</v>
      </c>
      <c r="I42" s="81">
        <f>[1]!s_stmnote_bank($A42,"31",I$1,100000000)</f>
        <v>6273.4461799999999</v>
      </c>
      <c r="J42" s="81">
        <f>[1]!s_stmnote_bank($A42,"31",J$1,100000000)</f>
        <v>6803.4578600000004</v>
      </c>
      <c r="K42" s="81">
        <f>[1]!s_stmnote_bank($A42,"31",K$1,100000000)</f>
        <v>6903.3889099999997</v>
      </c>
      <c r="L42" s="81">
        <f>[1]!s_stmnote_bank($A42,"31",L$1,100000000)</f>
        <v>7375.9335099999998</v>
      </c>
      <c r="M42" s="81">
        <f>[1]!s_stmnote_bank($A42,"31",M$1,100000000)</f>
        <v>7815.5055199999997</v>
      </c>
      <c r="N42" s="81">
        <f>[1]!s_stmnote_bank($A42,"31",N$1,100000000)</f>
        <v>8138.9442900000004</v>
      </c>
      <c r="O42" s="81">
        <f>[1]!s_stmnote_bank($A42,"31",O$1,100000000)</f>
        <v>8440.73</v>
      </c>
      <c r="P42" s="81">
        <f>[1]!s_stmnote_bank($A42,"31",P$1,100000000)</f>
        <v>8821.81</v>
      </c>
      <c r="Q42" s="81">
        <f>[1]!s_stmnote_bank($A42,"31",Q$1,100000000)</f>
        <v>9208.91</v>
      </c>
      <c r="R42" s="81">
        <f>[1]!s_stmnote_bank($A42,"31",R$1,100000000)</f>
        <v>9498.9500000000007</v>
      </c>
      <c r="S42" s="81">
        <f>[1]!s_stmnote_bank($A42,"31",S$1,100000000)</f>
        <v>9738.41</v>
      </c>
      <c r="T42" s="81">
        <f>[1]!s_stmnote_bank($A42,"31",T$1,100000000)</f>
        <v>10093.31</v>
      </c>
      <c r="U42" s="81">
        <f>[1]!s_stmnote_bank($A42,"31",U$1,100000000)</f>
        <v>10467.6</v>
      </c>
      <c r="V42" s="81">
        <f>[1]!s_stmnote_bank($A42,"31",V$1,100000000)</f>
        <v>11281.76</v>
      </c>
      <c r="W42" s="81">
        <f>[1]!s_stmnote_bank($A42,"31",W$1,100000000)</f>
        <v>12170.7</v>
      </c>
      <c r="X42" s="81">
        <f>[1]!s_stmnote_bank($A42,"31",X$1,100000000)</f>
        <v>12890.72</v>
      </c>
      <c r="Y42" s="81">
        <f>[1]!s_stmnote_bank($A42,"31",Y$1,100000000)</f>
        <v>13237.38</v>
      </c>
      <c r="Z42" s="81">
        <f>[1]!s_stmnote_bank($A42,"31",Z$1,100000000)</f>
        <v>13249.76</v>
      </c>
      <c r="AA42" s="81">
        <f>[1]!s_stmnote_bank($A42,"31",AA$1,100000000)</f>
        <v>13380.37</v>
      </c>
      <c r="AB42" s="81">
        <f>[1]!s_stmnote_bank($A42,"31",AB$1,100000000)</f>
        <v>13408.84</v>
      </c>
      <c r="AC42" s="81">
        <f>[1]!s_stmnote_bank($A42,"31",AC$1,100000000)</f>
        <v>14004.72</v>
      </c>
      <c r="AD42" s="81">
        <f>[1]!s_stmnote_bank($A42,"31",AD$1,100000000)</f>
        <v>14524.21</v>
      </c>
      <c r="AE42" s="81">
        <f>[1]!s_stmnote_bank($A42,"31",AE$1,100000000)</f>
        <v>15466.6</v>
      </c>
      <c r="AF42" s="81">
        <f>[1]!s_stmnote_bank($A42,"31",AF$1,100000000)</f>
        <v>16107.2</v>
      </c>
      <c r="AG42" s="81">
        <f>[1]!s_stmnote_bank($A42,"31",AG$1,100000000)</f>
        <v>16536.62</v>
      </c>
      <c r="AH42" s="81">
        <f>[1]!s_stmnote_bank($A42,"31",AH$1,100000000)</f>
        <v>16836.439999999999</v>
      </c>
      <c r="AI42" s="81">
        <f>[1]!s_stmnote_bank($A42,"31",AI$1,100000000)</f>
        <v>17116.490000000002</v>
      </c>
      <c r="AJ42" s="81">
        <f>[1]!s_stmnote_bank($A42,"31",AJ$1,100000000)</f>
        <v>18055.939999999999</v>
      </c>
      <c r="AK42" s="81">
        <f>[1]!s_stmnote_bank($A42,"31",AK$1,100000000)</f>
        <v>18608.04</v>
      </c>
      <c r="AL42" s="81">
        <f>[1]!s_stmnote_bank($A42,"31",AL$1,100000000)</f>
        <v>18706.009999999998</v>
      </c>
      <c r="AM42" s="81">
        <f>[1]!s_stmnote_bank($A42,"31",AM$1,100000000)</f>
        <v>19914.79</v>
      </c>
      <c r="AN42" s="81">
        <f>[1]!s_stmnote_bank($A42,"31",AN$1,100000000)</f>
        <v>21033.33</v>
      </c>
      <c r="AO42" s="81">
        <f>[1]!s_stmnote_bank($A42,"31",AO$1,100000000)</f>
        <v>21825.74</v>
      </c>
    </row>
    <row r="43" spans="1:41" ht="13.9" x14ac:dyDescent="0.35">
      <c r="A43" s="23" t="s">
        <v>15</v>
      </c>
      <c r="B43" s="23" t="s">
        <v>16</v>
      </c>
      <c r="C43" s="81">
        <f>[1]!s_stmnote_bank($A43,"31",C$1,100000000)</f>
        <v>5405.2089999999998</v>
      </c>
      <c r="D43" s="81">
        <f>[1]!s_stmnote_bank($A43,"31",D$1,100000000)</f>
        <v>0</v>
      </c>
      <c r="E43" s="81">
        <f>[1]!s_stmnote_bank($A43,"31",E$1,100000000)</f>
        <v>5931.7219800000003</v>
      </c>
      <c r="F43" s="81">
        <f>[1]!s_stmnote_bank($A43,"31",F$1,100000000)</f>
        <v>0</v>
      </c>
      <c r="G43" s="81">
        <f>[1]!s_stmnote_bank($A43,"31",G$1,100000000)</f>
        <v>6340.73</v>
      </c>
      <c r="H43" s="81">
        <f>[1]!s_stmnote_bank($A43,"31",H$1,100000000)</f>
        <v>0</v>
      </c>
      <c r="I43" s="81">
        <f>[1]!s_stmnote_bank($A43,"31",I$1,100000000)</f>
        <v>8808.5499999999993</v>
      </c>
      <c r="J43" s="81">
        <f>[1]!s_stmnote_bank($A43,"31",J$1,100000000)</f>
        <v>0</v>
      </c>
      <c r="K43" s="81">
        <f>[1]!s_stmnote_bank($A43,"31",K$1,100000000)</f>
        <v>8626.5400000000009</v>
      </c>
      <c r="L43" s="81">
        <f>[1]!s_stmnote_bank($A43,"31",L$1,100000000)</f>
        <v>0</v>
      </c>
      <c r="M43" s="81">
        <f>[1]!s_stmnote_bank($A43,"31",M$1,100000000)</f>
        <v>9350.44</v>
      </c>
      <c r="N43" s="81">
        <f>[1]!s_stmnote_bank($A43,"31",N$1,100000000)</f>
        <v>0</v>
      </c>
      <c r="O43" s="81">
        <f>[1]!s_stmnote_bank($A43,"31",O$1,100000000)</f>
        <v>10401.01</v>
      </c>
      <c r="P43" s="81">
        <f>[1]!s_stmnote_bank($A43,"31",P$1,100000000)</f>
        <v>0</v>
      </c>
      <c r="Q43" s="81">
        <f>[1]!s_stmnote_bank($A43,"31",Q$1,100000000)</f>
        <v>11255.96</v>
      </c>
      <c r="R43" s="81">
        <f>[1]!s_stmnote_bank($A43,"31",R$1,100000000)</f>
        <v>0</v>
      </c>
      <c r="S43" s="81">
        <f>[1]!s_stmnote_bank($A43,"31",S$1,100000000)</f>
        <v>11843.47</v>
      </c>
      <c r="T43" s="81">
        <f>[1]!s_stmnote_bank($A43,"31",T$1,100000000)</f>
        <v>0</v>
      </c>
      <c r="U43" s="81">
        <f>[1]!s_stmnote_bank($A43,"31",U$1,100000000)</f>
        <v>12789.52</v>
      </c>
      <c r="V43" s="81">
        <f>[1]!s_stmnote_bank($A43,"31",V$1,100000000)</f>
        <v>0</v>
      </c>
      <c r="W43" s="81">
        <f>[1]!s_stmnote_bank($A43,"31",W$1,100000000)</f>
        <v>13569.97</v>
      </c>
      <c r="X43" s="81">
        <f>[1]!s_stmnote_bank($A43,"31",X$1,100000000)</f>
        <v>0</v>
      </c>
      <c r="Y43" s="81">
        <f>[1]!s_stmnote_bank($A43,"31",Y$1,100000000)</f>
        <v>14518.78</v>
      </c>
      <c r="Z43" s="81">
        <f>[1]!s_stmnote_bank($A43,"31",Z$1,100000000)</f>
        <v>0</v>
      </c>
      <c r="AA43" s="81">
        <f>[1]!s_stmnote_bank($A43,"31",AA$1,100000000)</f>
        <v>15404.86</v>
      </c>
      <c r="AB43" s="81">
        <f>[1]!s_stmnote_bank($A43,"31",AB$1,100000000)</f>
        <v>0</v>
      </c>
      <c r="AC43" s="81">
        <f>[1]!s_stmnote_bank($A43,"31",AC$1,100000000)</f>
        <v>16539.25</v>
      </c>
      <c r="AD43" s="81">
        <f>[1]!s_stmnote_bank($A43,"31",AD$1,100000000)</f>
        <v>0</v>
      </c>
      <c r="AE43" s="81">
        <f>[1]!s_stmnote_bank($A43,"31",AE$1,100000000)</f>
        <v>17556.3</v>
      </c>
      <c r="AF43" s="81">
        <f>[1]!s_stmnote_bank($A43,"31",AF$1,100000000)</f>
        <v>0</v>
      </c>
      <c r="AG43" s="81">
        <f>[1]!s_stmnote_bank($A43,"31",AG$1,100000000)</f>
        <v>18561.88</v>
      </c>
      <c r="AH43" s="81">
        <f>[1]!s_stmnote_bank($A43,"31",AH$1,100000000)</f>
        <v>0</v>
      </c>
      <c r="AI43" s="81">
        <f>[1]!s_stmnote_bank($A43,"31",AI$1,100000000)</f>
        <v>19396.8</v>
      </c>
      <c r="AJ43" s="81">
        <f>[1]!s_stmnote_bank($A43,"31",AJ$1,100000000)</f>
        <v>0</v>
      </c>
      <c r="AK43" s="81">
        <f>[1]!s_stmnote_bank($A43,"31",AK$1,100000000)</f>
        <v>21455.09</v>
      </c>
      <c r="AL43" s="81">
        <f>[1]!s_stmnote_bank($A43,"31",AL$1,100000000)</f>
        <v>0</v>
      </c>
      <c r="AM43" s="81">
        <f>[1]!s_stmnote_bank($A43,"31",AM$1,100000000)</f>
        <v>23278.7</v>
      </c>
      <c r="AN43" s="81">
        <f>[1]!s_stmnote_bank($A43,"31",AN$1,100000000)</f>
        <v>0</v>
      </c>
      <c r="AO43" s="81">
        <f>[1]!s_stmnote_bank($A43,"31",AO$1,100000000)</f>
        <v>25611.1</v>
      </c>
    </row>
    <row r="44" spans="1:41" ht="13.9" x14ac:dyDescent="0.35">
      <c r="A44" s="23" t="s">
        <v>17</v>
      </c>
      <c r="B44" s="23" t="s">
        <v>18</v>
      </c>
      <c r="C44" s="81">
        <f>[1]!s_stmnote_bank($A44,"31",C$1,100000000)</f>
        <v>5328.8774999999996</v>
      </c>
      <c r="D44" s="81">
        <f>[1]!s_stmnote_bank($A44,"31",D$1,100000000)</f>
        <v>5608.11715</v>
      </c>
      <c r="E44" s="81">
        <f>[1]!s_stmnote_bank($A44,"31",E$1,100000000)</f>
        <v>6042.7952400000004</v>
      </c>
      <c r="F44" s="81">
        <f>[1]!s_stmnote_bank($A44,"31",F$1,100000000)</f>
        <v>6255.1896800000004</v>
      </c>
      <c r="G44" s="81">
        <f>[1]!s_stmnote_bank($A44,"31",G$1,100000000)</f>
        <v>6788.4422400000003</v>
      </c>
      <c r="H44" s="81">
        <f>[1]!s_stmnote_bank($A44,"31",H$1,100000000)</f>
        <v>8367.2262699999992</v>
      </c>
      <c r="I44" s="81">
        <f>[1]!s_stmnote_bank($A44,"31",I$1,100000000)</f>
        <v>9219.6122899999991</v>
      </c>
      <c r="J44" s="81">
        <f>[1]!s_stmnote_bank($A44,"31",J$1,100000000)</f>
        <v>8872.8412100000005</v>
      </c>
      <c r="K44" s="81">
        <f>[1]!s_stmnote_bank($A44,"31",K$1,100000000)</f>
        <v>9140.9226799999997</v>
      </c>
      <c r="L44" s="81">
        <f>[1]!s_stmnote_bank($A44,"31",L$1,100000000)</f>
        <v>9764.4260200000008</v>
      </c>
      <c r="M44" s="81">
        <f>[1]!s_stmnote_bank($A44,"31",M$1,100000000)</f>
        <v>10368.36953</v>
      </c>
      <c r="N44" s="81">
        <f>[1]!s_stmnote_bank($A44,"31",N$1,100000000)</f>
        <v>10661.58095</v>
      </c>
      <c r="O44" s="81">
        <f>[1]!s_stmnote_bank($A44,"31",O$1,100000000)</f>
        <v>11340.870070000001</v>
      </c>
      <c r="P44" s="81">
        <f>[1]!s_stmnote_bank($A44,"31",P$1,100000000)</f>
        <v>11755.46451</v>
      </c>
      <c r="Q44" s="81">
        <f>[1]!s_stmnote_bank($A44,"31",Q$1,100000000)</f>
        <v>12245.885399999999</v>
      </c>
      <c r="R44" s="81">
        <f>[1]!s_stmnote_bank($A44,"31",R$1,100000000)</f>
        <v>12687.744790000001</v>
      </c>
      <c r="S44" s="81">
        <f>[1]!s_stmnote_bank($A44,"31",S$1,100000000)</f>
        <v>13151.86484</v>
      </c>
      <c r="T44" s="81">
        <f>[1]!s_stmnote_bank($A44,"31",T$1,100000000)</f>
        <v>13704.60651</v>
      </c>
      <c r="U44" s="81">
        <f>[1]!s_stmnote_bank($A44,"31",U$1,100000000)</f>
        <v>14314.337600000001</v>
      </c>
      <c r="V44" s="81">
        <f>[1]!s_stmnote_bank($A44,"31",V$1,100000000)</f>
        <v>14902.011570000001</v>
      </c>
      <c r="W44" s="81">
        <f>[1]!s_stmnote_bank($A44,"31",W$1,100000000)</f>
        <v>15187.17</v>
      </c>
      <c r="X44" s="81">
        <f>[1]!s_stmnote_bank($A44,"31",X$1,100000000)</f>
        <v>15881.62</v>
      </c>
      <c r="Y44" s="81">
        <f>[1]!s_stmnote_bank($A44,"31",Y$1,100000000)</f>
        <v>16466.25</v>
      </c>
      <c r="Z44" s="81">
        <f>[1]!s_stmnote_bank($A44,"31",Z$1,100000000)</f>
        <v>16923.45</v>
      </c>
      <c r="AA44" s="81">
        <f>[1]!s_stmnote_bank($A44,"31",AA$1,100000000)</f>
        <v>17326.07</v>
      </c>
      <c r="AB44" s="81">
        <f>[1]!s_stmnote_bank($A44,"31",AB$1,100000000)</f>
        <v>17933.310000000001</v>
      </c>
      <c r="AC44" s="81">
        <f>[1]!s_stmnote_bank($A44,"31",AC$1,100000000)</f>
        <v>18524.150000000001</v>
      </c>
      <c r="AD44" s="81">
        <f>[1]!s_stmnote_bank($A44,"31",AD$1,100000000)</f>
        <v>19093.419999999998</v>
      </c>
      <c r="AE44" s="81">
        <f>[1]!s_stmnote_bank($A44,"31",AE$1,100000000)</f>
        <v>19637.810000000001</v>
      </c>
      <c r="AF44" s="81">
        <f>[1]!s_stmnote_bank($A44,"31",AF$1,100000000)</f>
        <v>19999.259999999998</v>
      </c>
      <c r="AG44" s="81">
        <f>[1]!s_stmnote_bank($A44,"31",AG$1,100000000)</f>
        <v>20770.79</v>
      </c>
      <c r="AH44" s="81">
        <f>[1]!s_stmnote_bank($A44,"31",AH$1,100000000)</f>
        <v>20833.490000000002</v>
      </c>
      <c r="AI44" s="81">
        <f>[1]!s_stmnote_bank($A44,"31",AI$1,100000000)</f>
        <v>21457.96</v>
      </c>
      <c r="AJ44" s="81">
        <f>[1]!s_stmnote_bank($A44,"31",AJ$1,100000000)</f>
        <v>22148.82</v>
      </c>
      <c r="AK44" s="81">
        <f>[1]!s_stmnote_bank($A44,"31",AK$1,100000000)</f>
        <v>23282.04</v>
      </c>
      <c r="AL44" s="81">
        <f>[1]!s_stmnote_bank($A44,"31",AL$1,100000000)</f>
        <v>24168.5</v>
      </c>
      <c r="AM44" s="81">
        <f>[1]!s_stmnote_bank($A44,"31",AM$1,100000000)</f>
        <v>26051.24</v>
      </c>
      <c r="AN44" s="81">
        <f>[1]!s_stmnote_bank($A44,"31",AN$1,100000000)</f>
        <v>27714.32</v>
      </c>
      <c r="AO44" s="81">
        <f>[1]!s_stmnote_bank($A44,"31",AO$1,100000000)</f>
        <v>28482.22</v>
      </c>
    </row>
    <row r="45" spans="1:41" ht="13.9" x14ac:dyDescent="0.35">
      <c r="A45" s="23" t="s">
        <v>19</v>
      </c>
      <c r="B45" s="23" t="s">
        <v>20</v>
      </c>
      <c r="C45" s="81">
        <f>[1]!s_stmnote_bank($A45,"31",C$1,100000000)</f>
        <v>5548.92</v>
      </c>
      <c r="D45" s="81">
        <f>[1]!s_stmnote_bank($A45,"31",D$1,100000000)</f>
        <v>0</v>
      </c>
      <c r="E45" s="81">
        <f>[1]!s_stmnote_bank($A45,"31",E$1,100000000)</f>
        <v>6125.43</v>
      </c>
      <c r="F45" s="81">
        <f>[1]!s_stmnote_bank($A45,"31",F$1,100000000)</f>
        <v>0</v>
      </c>
      <c r="G45" s="81">
        <f>[1]!s_stmnote_bank($A45,"31",G$1,100000000)</f>
        <v>6414.63</v>
      </c>
      <c r="H45" s="81">
        <f>[1]!s_stmnote_bank($A45,"31",H$1,100000000)</f>
        <v>0</v>
      </c>
      <c r="I45" s="81">
        <f>[1]!s_stmnote_bank($A45,"31",I$1,100000000)</f>
        <v>9684.61</v>
      </c>
      <c r="J45" s="81">
        <f>[1]!s_stmnote_bank($A45,"31",J$1,100000000)</f>
        <v>0</v>
      </c>
      <c r="K45" s="81">
        <f>[1]!s_stmnote_bank($A45,"31",K$1,100000000)</f>
        <v>9839.7800000000007</v>
      </c>
      <c r="L45" s="81">
        <f>[1]!s_stmnote_bank($A45,"31",L$1,100000000)</f>
        <v>0</v>
      </c>
      <c r="M45" s="81">
        <f>[1]!s_stmnote_bank($A45,"31",M$1,100000000)</f>
        <v>11015.34</v>
      </c>
      <c r="N45" s="81">
        <f>[1]!s_stmnote_bank($A45,"31",N$1,100000000)</f>
        <v>0</v>
      </c>
      <c r="O45" s="81">
        <f>[1]!s_stmnote_bank($A45,"31",O$1,100000000)</f>
        <v>11704.91</v>
      </c>
      <c r="P45" s="81">
        <f>[1]!s_stmnote_bank($A45,"31",P$1,100000000)</f>
        <v>0</v>
      </c>
      <c r="Q45" s="81">
        <f>[1]!s_stmnote_bank($A45,"31",Q$1,100000000)</f>
        <v>13379.19</v>
      </c>
      <c r="R45" s="81">
        <f>[1]!s_stmnote_bank($A45,"31",R$1,100000000)</f>
        <v>0</v>
      </c>
      <c r="S45" s="81">
        <f>[1]!s_stmnote_bank($A45,"31",S$1,100000000)</f>
        <v>13358.52</v>
      </c>
      <c r="T45" s="81">
        <f>[1]!s_stmnote_bank($A45,"31",T$1,100000000)</f>
        <v>0</v>
      </c>
      <c r="U45" s="81">
        <f>[1]!s_stmnote_bank($A45,"31",U$1,100000000)</f>
        <v>14393.06</v>
      </c>
      <c r="V45" s="81">
        <f>[1]!s_stmnote_bank($A45,"31",V$1,100000000)</f>
        <v>0</v>
      </c>
      <c r="W45" s="81">
        <f>[1]!s_stmnote_bank($A45,"31",W$1,100000000)</f>
        <v>16312.35</v>
      </c>
      <c r="X45" s="81">
        <f>[1]!s_stmnote_bank($A45,"31",X$1,100000000)</f>
        <v>0</v>
      </c>
      <c r="Y45" s="81">
        <f>[1]!s_stmnote_bank($A45,"31",Y$1,100000000)</f>
        <v>17888.05</v>
      </c>
      <c r="Z45" s="81">
        <f>[1]!s_stmnote_bank($A45,"31",Z$1,100000000)</f>
        <v>0</v>
      </c>
      <c r="AA45" s="81">
        <f>[1]!s_stmnote_bank($A45,"31",AA$1,100000000)</f>
        <v>18980.53</v>
      </c>
      <c r="AB45" s="81">
        <f>[1]!s_stmnote_bank($A45,"31",AB$1,100000000)</f>
        <v>0</v>
      </c>
      <c r="AC45" s="81">
        <f>[1]!s_stmnote_bank($A45,"31",AC$1,100000000)</f>
        <v>20558.900000000001</v>
      </c>
      <c r="AD45" s="81">
        <f>[1]!s_stmnote_bank($A45,"31",AD$1,100000000)</f>
        <v>0</v>
      </c>
      <c r="AE45" s="81">
        <f>[1]!s_stmnote_bank($A45,"31",AE$1,100000000)</f>
        <v>20912.93</v>
      </c>
      <c r="AF45" s="81">
        <f>[1]!s_stmnote_bank($A45,"31",AF$1,100000000)</f>
        <v>0</v>
      </c>
      <c r="AG45" s="81">
        <f>[1]!s_stmnote_bank($A45,"31",AG$1,100000000)</f>
        <v>21871.29</v>
      </c>
      <c r="AH45" s="81">
        <f>[1]!s_stmnote_bank($A45,"31",AH$1,100000000)</f>
        <v>0</v>
      </c>
      <c r="AI45" s="81">
        <f>[1]!s_stmnote_bank($A45,"31",AI$1,100000000)</f>
        <v>24023.38</v>
      </c>
      <c r="AJ45" s="81">
        <f>[1]!s_stmnote_bank($A45,"31",AJ$1,100000000)</f>
        <v>0</v>
      </c>
      <c r="AK45" s="81">
        <f>[1]!s_stmnote_bank($A45,"31",AK$1,100000000)</f>
        <v>26389.11</v>
      </c>
      <c r="AL45" s="81">
        <f>[1]!s_stmnote_bank($A45,"31",AL$1,100000000)</f>
        <v>0</v>
      </c>
      <c r="AM45" s="81">
        <f>[1]!s_stmnote_bank($A45,"31",AM$1,100000000)</f>
        <v>27531.279999999999</v>
      </c>
      <c r="AN45" s="81">
        <f>[1]!s_stmnote_bank($A45,"31",AN$1,100000000)</f>
        <v>0</v>
      </c>
      <c r="AO45" s="81">
        <f>[1]!s_stmnote_bank($A45,"31",AO$1,100000000)</f>
        <v>29689.5</v>
      </c>
    </row>
    <row r="46" spans="1:41" ht="13.9" x14ac:dyDescent="0.35">
      <c r="A46" s="23" t="s">
        <v>21</v>
      </c>
      <c r="B46" s="23" t="s">
        <v>22</v>
      </c>
      <c r="C46" s="81">
        <f>[1]!s_stmnote_bank($A46,"31",C$1,100000000)</f>
        <v>2073.2879699999999</v>
      </c>
      <c r="D46" s="81">
        <f>[1]!s_stmnote_bank($A46,"31",D$1,100000000)</f>
        <v>2203.41</v>
      </c>
      <c r="E46" s="81">
        <f>[1]!s_stmnote_bank($A46,"31",E$1,100000000)</f>
        <v>2332.6166199999998</v>
      </c>
      <c r="F46" s="81">
        <f>[1]!s_stmnote_bank($A46,"31",F$1,100000000)</f>
        <v>2458.23</v>
      </c>
      <c r="G46" s="81">
        <f>[1]!s_stmnote_bank($A46,"31",G$1,100000000)</f>
        <v>2781.1964200000002</v>
      </c>
      <c r="H46" s="81">
        <f>[1]!s_stmnote_bank($A46,"31",H$1,100000000)</f>
        <v>3139.3</v>
      </c>
      <c r="I46" s="81">
        <f>[1]!s_stmnote_bank($A46,"31",I$1,100000000)</f>
        <v>3375.6212399999999</v>
      </c>
      <c r="J46" s="81">
        <f>[1]!s_stmnote_bank($A46,"31",J$1,100000000)</f>
        <v>3563.81</v>
      </c>
      <c r="K46" s="81">
        <f>[1]!s_stmnote_bank($A46,"31",K$1,100000000)</f>
        <v>3557.1741299999999</v>
      </c>
      <c r="L46" s="81">
        <f>[1]!s_stmnote_bank($A46,"31",L$1,100000000)</f>
        <v>3685.68</v>
      </c>
      <c r="M46" s="81">
        <f>[1]!s_stmnote_bank($A46,"31",M$1,100000000)</f>
        <v>3704.0349999999999</v>
      </c>
      <c r="N46" s="81">
        <f>[1]!s_stmnote_bank($A46,"31",N$1,100000000)</f>
        <v>3952.79</v>
      </c>
      <c r="O46" s="81">
        <f>[1]!s_stmnote_bank($A46,"31",O$1,100000000)</f>
        <v>4036.86</v>
      </c>
      <c r="P46" s="81">
        <f>[1]!s_stmnote_bank($A46,"31",P$1,100000000)</f>
        <v>4191.6499999999996</v>
      </c>
      <c r="Q46" s="81">
        <f>[1]!s_stmnote_bank($A46,"31",Q$1,100000000)</f>
        <v>4454.55</v>
      </c>
      <c r="R46" s="81">
        <f>[1]!s_stmnote_bank($A46,"31",R$1,100000000)</f>
        <v>4550.78</v>
      </c>
      <c r="S46" s="81">
        <f>[1]!s_stmnote_bank($A46,"31",S$1,100000000)</f>
        <v>6129.37</v>
      </c>
      <c r="T46" s="81">
        <f>[1]!s_stmnote_bank($A46,"31",T$1,100000000)</f>
        <v>6422.51</v>
      </c>
      <c r="U46" s="81">
        <f>[1]!s_stmnote_bank($A46,"31",U$1,100000000)</f>
        <v>6730.11</v>
      </c>
      <c r="V46" s="81">
        <f>[1]!s_stmnote_bank($A46,"31",V$1,100000000)</f>
        <v>6933.53</v>
      </c>
      <c r="W46" s="81">
        <f>[1]!s_stmnote_bank($A46,"31",W$1,100000000)</f>
        <v>7067.38</v>
      </c>
      <c r="X46" s="81">
        <f>[1]!s_stmnote_bank($A46,"31",X$1,100000000)</f>
        <v>7383.67</v>
      </c>
      <c r="Y46" s="81">
        <f>[1]!s_stmnote_bank($A46,"31",Y$1,100000000)</f>
        <v>7645.11</v>
      </c>
      <c r="Z46" s="81">
        <f>[1]!s_stmnote_bank($A46,"31",Z$1,100000000)</f>
        <v>8080.42</v>
      </c>
      <c r="AA46" s="81">
        <f>[1]!s_stmnote_bank($A46,"31",AA$1,100000000)</f>
        <v>8217.2099999999991</v>
      </c>
      <c r="AB46" s="81">
        <f>[1]!s_stmnote_bank($A46,"31",AB$1,100000000)</f>
        <v>8581.2800000000007</v>
      </c>
      <c r="AC46" s="81">
        <f>[1]!s_stmnote_bank($A46,"31",AC$1,100000000)</f>
        <v>9042.27</v>
      </c>
      <c r="AD46" s="81">
        <f>[1]!s_stmnote_bank($A46,"31",AD$1,100000000)</f>
        <v>9513.34</v>
      </c>
      <c r="AE46" s="81">
        <f>[1]!s_stmnote_bank($A46,"31",AE$1,100000000)</f>
        <v>9772.84</v>
      </c>
      <c r="AF46" s="81">
        <f>[1]!s_stmnote_bank($A46,"31",AF$1,100000000)</f>
        <v>10643.58</v>
      </c>
      <c r="AG46" s="81">
        <f>[1]!s_stmnote_bank($A46,"31",AG$1,100000000)</f>
        <v>11191.73</v>
      </c>
      <c r="AH46" s="81">
        <f>[1]!s_stmnote_bank($A46,"31",AH$1,100000000)</f>
        <v>11410.79</v>
      </c>
      <c r="AI46" s="81">
        <f>[1]!s_stmnote_bank($A46,"31",AI$1,100000000)</f>
        <v>11480.11</v>
      </c>
      <c r="AJ46" s="81">
        <f>[1]!s_stmnote_bank($A46,"31",AJ$1,100000000)</f>
        <v>11885.48</v>
      </c>
      <c r="AK46" s="81">
        <f>[1]!s_stmnote_bank($A46,"31",AK$1,100000000)</f>
        <v>12779.33</v>
      </c>
      <c r="AL46" s="81">
        <f>[1]!s_stmnote_bank($A46,"31",AL$1,100000000)</f>
        <v>13485.14</v>
      </c>
      <c r="AM46" s="81">
        <f>[1]!s_stmnote_bank($A46,"31",AM$1,100000000)</f>
        <v>13893.96</v>
      </c>
      <c r="AN46" s="81">
        <f>[1]!s_stmnote_bank($A46,"31",AN$1,100000000)</f>
        <v>14574.76</v>
      </c>
      <c r="AO46" s="81">
        <f>[1]!s_stmnote_bank($A46,"31",AO$1,100000000)</f>
        <v>15002.35</v>
      </c>
    </row>
    <row r="47" spans="1:41" ht="13.9" x14ac:dyDescent="0.35">
      <c r="A47" s="23" t="s">
        <v>23</v>
      </c>
      <c r="B47" s="23" t="s">
        <v>24</v>
      </c>
      <c r="C47" s="81">
        <f>[1]!s_stmnote_bank($A47,"31",C$1,100000000)</f>
        <v>3844.12</v>
      </c>
      <c r="D47" s="81">
        <f>[1]!s_stmnote_bank($A47,"31",D$1,100000000)</f>
        <v>0</v>
      </c>
      <c r="E47" s="81">
        <f>[1]!s_stmnote_bank($A47,"31",E$1,100000000)</f>
        <v>0</v>
      </c>
      <c r="F47" s="81">
        <f>[1]!s_stmnote_bank($A47,"31",F$1,100000000)</f>
        <v>0</v>
      </c>
      <c r="G47" s="81">
        <f>[1]!s_stmnote_bank($A47,"31",G$1,100000000)</f>
        <v>4293.71</v>
      </c>
      <c r="H47" s="81">
        <f>[1]!s_stmnote_bank($A47,"31",H$1,100000000)</f>
        <v>0</v>
      </c>
      <c r="I47" s="81">
        <f>[1]!s_stmnote_bank($A47,"31",I$1,100000000)</f>
        <v>0</v>
      </c>
      <c r="J47" s="81">
        <f>[1]!s_stmnote_bank($A47,"31",J$1,100000000)</f>
        <v>0</v>
      </c>
      <c r="K47" s="81">
        <f>[1]!s_stmnote_bank($A47,"31",K$1,100000000)</f>
        <v>6222.61</v>
      </c>
      <c r="L47" s="81">
        <f>[1]!s_stmnote_bank($A47,"31",L$1,100000000)</f>
        <v>0</v>
      </c>
      <c r="M47" s="81">
        <f>[1]!s_stmnote_bank($A47,"31",M$1,100000000)</f>
        <v>0</v>
      </c>
      <c r="N47" s="81">
        <f>[1]!s_stmnote_bank($A47,"31",N$1,100000000)</f>
        <v>0</v>
      </c>
      <c r="O47" s="81">
        <f>[1]!s_stmnote_bank($A47,"31",O$1,100000000)</f>
        <v>7599.68</v>
      </c>
      <c r="P47" s="81">
        <f>[1]!s_stmnote_bank($A47,"31",P$1,100000000)</f>
        <v>0</v>
      </c>
      <c r="Q47" s="81">
        <f>[1]!s_stmnote_bank($A47,"31",Q$1,100000000)</f>
        <v>8302.06</v>
      </c>
      <c r="R47" s="81">
        <f>[1]!s_stmnote_bank($A47,"31",R$1,100000000)</f>
        <v>0</v>
      </c>
      <c r="S47" s="81">
        <f>[1]!s_stmnote_bank($A47,"31",S$1,100000000)</f>
        <v>8745.66</v>
      </c>
      <c r="T47" s="81">
        <f>[1]!s_stmnote_bank($A47,"31",T$1,100000000)</f>
        <v>0</v>
      </c>
      <c r="U47" s="81">
        <f>[1]!s_stmnote_bank($A47,"31",U$1,100000000)</f>
        <v>9507.25</v>
      </c>
      <c r="V47" s="81">
        <f>[1]!s_stmnote_bank($A47,"31",V$1,100000000)</f>
        <v>0</v>
      </c>
      <c r="W47" s="81">
        <f>[1]!s_stmnote_bank($A47,"31",W$1,100000000)</f>
        <v>10012.84</v>
      </c>
      <c r="X47" s="81">
        <f>[1]!s_stmnote_bank($A47,"31",X$1,100000000)</f>
        <v>0</v>
      </c>
      <c r="Y47" s="81">
        <f>[1]!s_stmnote_bank($A47,"31",Y$1,100000000)</f>
        <v>10767.39</v>
      </c>
      <c r="Z47" s="81">
        <f>[1]!s_stmnote_bank($A47,"31",Z$1,100000000)</f>
        <v>0</v>
      </c>
      <c r="AA47" s="81">
        <f>[1]!s_stmnote_bank($A47,"31",AA$1,100000000)</f>
        <v>11403.92</v>
      </c>
      <c r="AB47" s="81">
        <f>[1]!s_stmnote_bank($A47,"31",AB$1,100000000)</f>
        <v>0</v>
      </c>
      <c r="AC47" s="81">
        <f>[1]!s_stmnote_bank($A47,"31",AC$1,100000000)</f>
        <v>12069.53</v>
      </c>
      <c r="AD47" s="81">
        <f>[1]!s_stmnote_bank($A47,"31",AD$1,100000000)</f>
        <v>0</v>
      </c>
      <c r="AE47" s="81">
        <f>[1]!s_stmnote_bank($A47,"31",AE$1,100000000)</f>
        <v>12419.12</v>
      </c>
      <c r="AF47" s="81">
        <f>[1]!s_stmnote_bank($A47,"31",AF$1,100000000)</f>
        <v>0</v>
      </c>
      <c r="AG47" s="81">
        <f>[1]!s_stmnote_bank($A47,"31",AG$1,100000000)</f>
        <v>13370.02</v>
      </c>
      <c r="AH47" s="81">
        <f>[1]!s_stmnote_bank($A47,"31",AH$1,100000000)</f>
        <v>0</v>
      </c>
      <c r="AI47" s="81">
        <f>[1]!s_stmnote_bank($A47,"31",AI$1,100000000)</f>
        <v>14226.56</v>
      </c>
      <c r="AJ47" s="81">
        <f>[1]!s_stmnote_bank($A47,"31",AJ$1,100000000)</f>
        <v>0</v>
      </c>
      <c r="AK47" s="81">
        <f>[1]!s_stmnote_bank($A47,"31",AK$1,100000000)</f>
        <v>16026.22</v>
      </c>
      <c r="AL47" s="81">
        <f>[1]!s_stmnote_bank($A47,"31",AL$1,100000000)</f>
        <v>0</v>
      </c>
      <c r="AM47" s="81">
        <f>[1]!s_stmnote_bank($A47,"31",AM$1,100000000)</f>
        <v>16987.23</v>
      </c>
      <c r="AN47" s="81">
        <f>[1]!s_stmnote_bank($A47,"31",AN$1,100000000)</f>
        <v>0</v>
      </c>
      <c r="AO47" s="81">
        <f>[1]!s_stmnote_bank($A47,"31",AO$1,100000000)</f>
        <v>18681.919999999998</v>
      </c>
    </row>
    <row r="48" spans="1:41" ht="13.9" x14ac:dyDescent="0.35">
      <c r="A48" s="23" t="s">
        <v>25</v>
      </c>
      <c r="B48" s="23" t="s">
        <v>26</v>
      </c>
      <c r="C48" s="81">
        <f>[1]!s_stmnote_bank($A48,"31",C$1,100000000)</f>
        <v>2778.1995900000002</v>
      </c>
      <c r="D48" s="81">
        <f>[1]!s_stmnote_bank($A48,"31",D$1,100000000)</f>
        <v>0</v>
      </c>
      <c r="E48" s="81">
        <f>[1]!s_stmnote_bank($A48,"31",E$1,100000000)</f>
        <v>3088.4798999999998</v>
      </c>
      <c r="F48" s="81">
        <f>[1]!s_stmnote_bank($A48,"31",F$1,100000000)</f>
        <v>0</v>
      </c>
      <c r="G48" s="81">
        <f>[1]!s_stmnote_bank($A48,"31",G$1,100000000)</f>
        <v>3291.34249</v>
      </c>
      <c r="H48" s="81">
        <f>[1]!s_stmnote_bank($A48,"31",H$1,100000000)</f>
        <v>0</v>
      </c>
      <c r="I48" s="81">
        <f>[1]!s_stmnote_bank($A48,"31",I$1,100000000)</f>
        <v>4044.8148000000001</v>
      </c>
      <c r="J48" s="81">
        <f>[1]!s_stmnote_bank($A48,"31",J$1,100000000)</f>
        <v>0</v>
      </c>
      <c r="K48" s="81">
        <f>[1]!s_stmnote_bank($A48,"31",K$1,100000000)</f>
        <v>4112.26152</v>
      </c>
      <c r="L48" s="81">
        <f>[1]!s_stmnote_bank($A48,"31",L$1,100000000)</f>
        <v>0</v>
      </c>
      <c r="M48" s="81">
        <f>[1]!s_stmnote_bank($A48,"31",M$1,100000000)</f>
        <v>4735.3994599999996</v>
      </c>
      <c r="N48" s="81">
        <f>[1]!s_stmnote_bank($A48,"31",N$1,100000000)</f>
        <v>0</v>
      </c>
      <c r="O48" s="81">
        <f>[1]!s_stmnote_bank($A48,"31",O$1,100000000)</f>
        <v>5125.1423000000004</v>
      </c>
      <c r="P48" s="81">
        <f>[1]!s_stmnote_bank($A48,"31",P$1,100000000)</f>
        <v>0</v>
      </c>
      <c r="Q48" s="81">
        <f>[1]!s_stmnote_bank($A48,"31",Q$1,100000000)</f>
        <v>5561.0780599999998</v>
      </c>
      <c r="R48" s="81">
        <f>[1]!s_stmnote_bank($A48,"31",R$1,100000000)</f>
        <v>5623.8002800000004</v>
      </c>
      <c r="S48" s="81">
        <f>[1]!s_stmnote_bank($A48,"31",S$1,100000000)</f>
        <v>5967.5621879</v>
      </c>
      <c r="T48" s="81">
        <f>[1]!s_stmnote_bank($A48,"31",T$1,100000000)</f>
        <v>6325.3429833</v>
      </c>
      <c r="U48" s="81">
        <f>[1]!s_stmnote_bank($A48,"31",U$1,100000000)</f>
        <v>6561.4906499999997</v>
      </c>
      <c r="V48" s="81">
        <f>[1]!s_stmnote_bank($A48,"31",V$1,100000000)</f>
        <v>6830.5584283999997</v>
      </c>
      <c r="W48" s="81">
        <f>[1]!s_stmnote_bank($A48,"31",W$1,100000000)</f>
        <v>7038.6865399999997</v>
      </c>
      <c r="X48" s="81">
        <f>[1]!s_stmnote_bank($A48,"31",X$1,100000000)</f>
        <v>7410.9299000000001</v>
      </c>
      <c r="Y48" s="81">
        <f>[1]!s_stmnote_bank($A48,"31",Y$1,100000000)</f>
        <v>7552.13</v>
      </c>
      <c r="Z48" s="81">
        <f>[1]!s_stmnote_bank($A48,"31",Z$1,100000000)</f>
        <v>7794.93</v>
      </c>
      <c r="AA48" s="81">
        <f>[1]!s_stmnote_bank($A48,"31",AA$1,100000000)</f>
        <v>8034.32</v>
      </c>
      <c r="AB48" s="81">
        <f>[1]!s_stmnote_bank($A48,"31",AB$1,100000000)</f>
        <v>8431.9699999999993</v>
      </c>
      <c r="AC48" s="81">
        <f>[1]!s_stmnote_bank($A48,"31",AC$1,100000000)</f>
        <v>8678.23</v>
      </c>
      <c r="AD48" s="81">
        <f>[1]!s_stmnote_bank($A48,"31",AD$1,100000000)</f>
        <v>8827.33</v>
      </c>
      <c r="AE48" s="81">
        <f>[1]!s_stmnote_bank($A48,"31",AE$1,100000000)</f>
        <v>9055.1299999999992</v>
      </c>
      <c r="AF48" s="81">
        <f>[1]!s_stmnote_bank($A48,"31",AF$1,100000000)</f>
        <v>9276.76</v>
      </c>
      <c r="AG48" s="81">
        <f>[1]!s_stmnote_bank($A48,"31",AG$1,100000000)</f>
        <v>9538.36</v>
      </c>
      <c r="AH48" s="81">
        <f>[1]!s_stmnote_bank($A48,"31",AH$1,100000000)</f>
        <v>9594.44</v>
      </c>
      <c r="AI48" s="81">
        <f>[1]!s_stmnote_bank($A48,"31",AI$1,100000000)</f>
        <v>10078.65</v>
      </c>
      <c r="AJ48" s="81">
        <f>[1]!s_stmnote_bank($A48,"31",AJ$1,100000000)</f>
        <v>10528.23</v>
      </c>
      <c r="AK48" s="81">
        <f>[1]!s_stmnote_bank($A48,"31",AK$1,100000000)</f>
        <v>10965.5</v>
      </c>
      <c r="AL48" s="81">
        <f>[1]!s_stmnote_bank($A48,"31",AL$1,100000000)</f>
        <v>11333.22</v>
      </c>
      <c r="AM48" s="81">
        <f>[1]!s_stmnote_bank($A48,"31",AM$1,100000000)</f>
        <v>11451.51</v>
      </c>
      <c r="AN48" s="81">
        <f>[1]!s_stmnote_bank($A48,"31",AN$1,100000000)</f>
        <v>11832.8</v>
      </c>
      <c r="AO48" s="81">
        <f>[1]!s_stmnote_bank($A48,"31",AO$1,100000000)</f>
        <v>12293.8</v>
      </c>
    </row>
    <row r="49" spans="1:41" ht="13.9" x14ac:dyDescent="0.35">
      <c r="A49" s="23" t="s">
        <v>27</v>
      </c>
      <c r="B49" s="23" t="s">
        <v>28</v>
      </c>
      <c r="C49" s="81">
        <f>[1]!s_stmnote_bank($A49,"31",C$1,100000000)</f>
        <v>1493.44409</v>
      </c>
      <c r="D49" s="81">
        <f>[1]!s_stmnote_bank($A49,"31",D$1,100000000)</f>
        <v>0</v>
      </c>
      <c r="E49" s="81">
        <f>[1]!s_stmnote_bank($A49,"31",E$1,100000000)</f>
        <v>1686.57</v>
      </c>
      <c r="F49" s="81">
        <f>[1]!s_stmnote_bank($A49,"31",F$1,100000000)</f>
        <v>0</v>
      </c>
      <c r="G49" s="81">
        <f>[1]!s_stmnote_bank($A49,"31",G$1,100000000)</f>
        <v>1817.29</v>
      </c>
      <c r="H49" s="81">
        <f>[1]!s_stmnote_bank($A49,"31",H$1,100000000)</f>
        <v>0</v>
      </c>
      <c r="I49" s="81">
        <f>[1]!s_stmnote_bank($A49,"31",I$1,100000000)</f>
        <v>2388.0300000000002</v>
      </c>
      <c r="J49" s="81">
        <f>[1]!s_stmnote_bank($A49,"31",J$1,100000000)</f>
        <v>0</v>
      </c>
      <c r="K49" s="81">
        <f>[1]!s_stmnote_bank($A49,"31",K$1,100000000)</f>
        <v>2632.88</v>
      </c>
      <c r="L49" s="81">
        <f>[1]!s_stmnote_bank($A49,"31",L$1,100000000)</f>
        <v>0</v>
      </c>
      <c r="M49" s="81">
        <f>[1]!s_stmnote_bank($A49,"31",M$1,100000000)</f>
        <v>3010.07</v>
      </c>
      <c r="N49" s="81">
        <f>[1]!s_stmnote_bank($A49,"31",N$1,100000000)</f>
        <v>0</v>
      </c>
      <c r="O49" s="81">
        <f>[1]!s_stmnote_bank($A49,"31",O$1,100000000)</f>
        <v>3243.05</v>
      </c>
      <c r="P49" s="81">
        <f>[1]!s_stmnote_bank($A49,"31",P$1,100000000)</f>
        <v>0</v>
      </c>
      <c r="Q49" s="81">
        <f>[1]!s_stmnote_bank($A49,"31",Q$1,100000000)</f>
        <v>3647.63</v>
      </c>
      <c r="R49" s="81">
        <f>[1]!s_stmnote_bank($A49,"31",R$1,100000000)</f>
        <v>0</v>
      </c>
      <c r="S49" s="81">
        <f>[1]!s_stmnote_bank($A49,"31",S$1,100000000)</f>
        <v>3908.93</v>
      </c>
      <c r="T49" s="81">
        <f>[1]!s_stmnote_bank($A49,"31",T$1,100000000)</f>
        <v>0</v>
      </c>
      <c r="U49" s="81">
        <f>[1]!s_stmnote_bank($A49,"31",U$1,100000000)</f>
        <v>4409.3900000000003</v>
      </c>
      <c r="V49" s="81">
        <f>[1]!s_stmnote_bank($A49,"31",V$1,100000000)</f>
        <v>0</v>
      </c>
      <c r="W49" s="81">
        <f>[1]!s_stmnote_bank($A49,"31",W$1,100000000)</f>
        <v>4790.58</v>
      </c>
      <c r="X49" s="81">
        <f>[1]!s_stmnote_bank($A49,"31",X$1,100000000)</f>
        <v>0</v>
      </c>
      <c r="Y49" s="81">
        <f>[1]!s_stmnote_bank($A49,"31",Y$1,100000000)</f>
        <v>5330.28</v>
      </c>
      <c r="Z49" s="81">
        <f>[1]!s_stmnote_bank($A49,"31",Z$1,100000000)</f>
        <v>0</v>
      </c>
      <c r="AA49" s="81">
        <f>[1]!s_stmnote_bank($A49,"31",AA$1,100000000)</f>
        <v>5729.04</v>
      </c>
      <c r="AB49" s="81">
        <f>[1]!s_stmnote_bank($A49,"31",AB$1,100000000)</f>
        <v>0</v>
      </c>
      <c r="AC49" s="81">
        <f>[1]!s_stmnote_bank($A49,"31",AC$1,100000000)</f>
        <v>6274.4238999999998</v>
      </c>
      <c r="AD49" s="81">
        <f>[1]!s_stmnote_bank($A49,"31",AD$1,100000000)</f>
        <v>0</v>
      </c>
      <c r="AE49" s="81">
        <f>[1]!s_stmnote_bank($A49,"31",AE$1,100000000)</f>
        <v>6492.8</v>
      </c>
      <c r="AF49" s="81">
        <f>[1]!s_stmnote_bank($A49,"31",AF$1,100000000)</f>
        <v>0</v>
      </c>
      <c r="AG49" s="81">
        <f>[1]!s_stmnote_bank($A49,"31",AG$1,100000000)</f>
        <v>7057.63</v>
      </c>
      <c r="AH49" s="81">
        <f>[1]!s_stmnote_bank($A49,"31",AH$1,100000000)</f>
        <v>0</v>
      </c>
      <c r="AI49" s="81">
        <f>[1]!s_stmnote_bank($A49,"31",AI$1,100000000)</f>
        <v>7585.82</v>
      </c>
      <c r="AJ49" s="81">
        <f>[1]!s_stmnote_bank($A49,"31",AJ$1,100000000)</f>
        <v>0</v>
      </c>
      <c r="AK49" s="81">
        <f>[1]!s_stmnote_bank($A49,"31",AK$1,100000000)</f>
        <v>8228.57</v>
      </c>
      <c r="AL49" s="81">
        <f>[1]!s_stmnote_bank($A49,"31",AL$1,100000000)</f>
        <v>0</v>
      </c>
      <c r="AM49" s="81">
        <f>[1]!s_stmnote_bank($A49,"31",AM$1,100000000)</f>
        <v>8753.85</v>
      </c>
      <c r="AN49" s="81">
        <f>[1]!s_stmnote_bank($A49,"31",AN$1,100000000)</f>
        <v>0</v>
      </c>
      <c r="AO49" s="81">
        <f>[1]!s_stmnote_bank($A49,"31",AO$1,100000000)</f>
        <v>9805.0815999999995</v>
      </c>
    </row>
    <row r="50" spans="1:41" ht="13.9" x14ac:dyDescent="0.35">
      <c r="A50" s="23" t="s">
        <v>29</v>
      </c>
      <c r="B50" s="23" t="s">
        <v>30</v>
      </c>
      <c r="C50" s="81">
        <f>[1]!s_stmnote_bank($A50,"31",C$1,100000000)</f>
        <v>280.38024000000001</v>
      </c>
      <c r="D50" s="81">
        <f>[1]!s_stmnote_bank($A50,"31",D$1,100000000)</f>
        <v>0</v>
      </c>
      <c r="E50" s="81">
        <f>[1]!s_stmnote_bank($A50,"31",E$1,100000000)</f>
        <v>316.57544999999999</v>
      </c>
      <c r="F50" s="81">
        <f>[1]!s_stmnote_bank($A50,"31",F$1,100000000)</f>
        <v>0</v>
      </c>
      <c r="G50" s="81">
        <f>[1]!s_stmnote_bank($A50,"31",G$1,100000000)</f>
        <v>364.52841000000001</v>
      </c>
      <c r="H50" s="81">
        <f>[1]!s_stmnote_bank($A50,"31",H$1,100000000)</f>
        <v>0</v>
      </c>
      <c r="I50" s="81">
        <f>[1]!s_stmnote_bank($A50,"31",I$1,100000000)</f>
        <v>565.89246000000003</v>
      </c>
      <c r="J50" s="81">
        <f>[1]!s_stmnote_bank($A50,"31",J$1,100000000)</f>
        <v>608.31673000000001</v>
      </c>
      <c r="K50" s="81">
        <f>[1]!s_stmnote_bank($A50,"31",K$1,100000000)</f>
        <v>641.10861999999997</v>
      </c>
      <c r="L50" s="81">
        <f>[1]!s_stmnote_bank($A50,"31",L$1,100000000)</f>
        <v>679.55038999999999</v>
      </c>
      <c r="M50" s="81">
        <f>[1]!s_stmnote_bank($A50,"31",M$1,100000000)</f>
        <v>733.56483000000003</v>
      </c>
      <c r="N50" s="81">
        <f>[1]!s_stmnote_bank($A50,"31",N$1,100000000)</f>
        <v>765.73198000000002</v>
      </c>
      <c r="O50" s="81">
        <f>[1]!s_stmnote_bank($A50,"31",O$1,100000000)</f>
        <v>806.30190000000005</v>
      </c>
      <c r="P50" s="81">
        <f>[1]!s_stmnote_bank($A50,"31",P$1,100000000)</f>
        <v>870.44330000000002</v>
      </c>
      <c r="Q50" s="81">
        <f>[1]!s_stmnote_bank($A50,"31",Q$1,100000000)</f>
        <v>904.13034000000005</v>
      </c>
      <c r="R50" s="81">
        <f>[1]!s_stmnote_bank($A50,"31",R$1,100000000)</f>
        <v>944.28479000000004</v>
      </c>
      <c r="S50" s="81">
        <f>[1]!s_stmnote_bank($A50,"31",S$1,100000000)</f>
        <v>987.85397999999998</v>
      </c>
      <c r="T50" s="81">
        <f>[1]!s_stmnote_bank($A50,"31",T$1,100000000)</f>
        <v>1054.0964899999999</v>
      </c>
      <c r="U50" s="81">
        <f>[1]!s_stmnote_bank($A50,"31",U$1,100000000)</f>
        <v>1128.5055299999999</v>
      </c>
      <c r="V50" s="81">
        <f>[1]!s_stmnote_bank($A50,"31",V$1,100000000)</f>
        <v>1173.2841000000001</v>
      </c>
      <c r="W50" s="81">
        <f>[1]!s_stmnote_bank($A50,"31",W$1,100000000)</f>
        <v>1208.57682</v>
      </c>
      <c r="X50" s="81">
        <f>[1]!s_stmnote_bank($A50,"31",X$1,100000000)</f>
        <v>1282.8790200000001</v>
      </c>
      <c r="Y50" s="81">
        <f>[1]!s_stmnote_bank($A50,"31",Y$1,100000000)</f>
        <v>1309.1670099999999</v>
      </c>
      <c r="Z50" s="81">
        <f>[1]!s_stmnote_bank($A50,"31",Z$1,100000000)</f>
        <v>1373.6588200000001</v>
      </c>
      <c r="AA50" s="81">
        <f>[1]!s_stmnote_bank($A50,"31",AA$1,100000000)</f>
        <v>1425.1443300000001</v>
      </c>
      <c r="AB50" s="81">
        <f>[1]!s_stmnote_bank($A50,"31",AB$1,100000000)</f>
        <v>1496.19425</v>
      </c>
      <c r="AC50" s="81">
        <f>[1]!s_stmnote_bank($A50,"31",AC$1,100000000)</f>
        <v>1564.68661</v>
      </c>
      <c r="AD50" s="81">
        <f>[1]!s_stmnote_bank($A50,"31",AD$1,100000000)</f>
        <v>1615.43246</v>
      </c>
      <c r="AE50" s="81">
        <f>[1]!s_stmnote_bank($A50,"31",AE$1,100000000)</f>
        <v>1691.2962600000001</v>
      </c>
      <c r="AF50" s="81">
        <f>[1]!s_stmnote_bank($A50,"31",AF$1,100000000)</f>
        <v>1811.87436</v>
      </c>
      <c r="AG50" s="81">
        <f>[1]!s_stmnote_bank($A50,"31",AG$1,100000000)</f>
        <v>1974.07087</v>
      </c>
      <c r="AH50" s="81">
        <f>[1]!s_stmnote_bank($A50,"31",AH$1,100000000)</f>
        <v>2079.2175200000001</v>
      </c>
      <c r="AI50" s="81">
        <f>[1]!s_stmnote_bank($A50,"31",AI$1,100000000)</f>
        <v>2443.0187799999999</v>
      </c>
      <c r="AJ50" s="81">
        <f>[1]!s_stmnote_bank($A50,"31",AJ$1,100000000)</f>
        <v>2722.259</v>
      </c>
      <c r="AK50" s="81">
        <f>[1]!s_stmnote_bank($A50,"31",AK$1,100000000)</f>
        <v>2920.5538799999999</v>
      </c>
      <c r="AL50" s="81">
        <f>[1]!s_stmnote_bank($A50,"31",AL$1,100000000)</f>
        <v>3087.1468199999999</v>
      </c>
      <c r="AM50" s="81">
        <f>[1]!s_stmnote_bank($A50,"31",AM$1,100000000)</f>
        <v>3224.9563699999999</v>
      </c>
      <c r="AN50" s="81">
        <f>[1]!s_stmnote_bank($A50,"31",AN$1,100000000)</f>
        <v>3373.40373</v>
      </c>
      <c r="AO50" s="81">
        <f>[1]!s_stmnote_bank($A50,"31",AO$1,100000000)</f>
        <v>3586.1287200000002</v>
      </c>
    </row>
    <row r="51" spans="1:41" ht="13.9" x14ac:dyDescent="0.35">
      <c r="A51" s="23" t="s">
        <v>31</v>
      </c>
      <c r="B51" s="23" t="s">
        <v>32</v>
      </c>
      <c r="C51" s="81">
        <f>[1]!s_stmnote_bank($A51,"31",C$1,100000000)</f>
        <v>341.89232943479999</v>
      </c>
      <c r="D51" s="81">
        <f>[1]!s_stmnote_bank($A51,"31",D$1,100000000)</f>
        <v>0</v>
      </c>
      <c r="E51" s="81">
        <f>[1]!s_stmnote_bank($A51,"31",E$1,100000000)</f>
        <v>416.35177679519995</v>
      </c>
      <c r="F51" s="81">
        <f>[1]!s_stmnote_bank($A51,"31",F$1,100000000)</f>
        <v>445.24516</v>
      </c>
      <c r="G51" s="81">
        <f>[1]!s_stmnote_bank($A51,"31",G$1,100000000)</f>
        <v>459.98713009440002</v>
      </c>
      <c r="H51" s="81">
        <f>[1]!s_stmnote_bank($A51,"31",H$1,100000000)</f>
        <v>502.03707483720001</v>
      </c>
      <c r="I51" s="81">
        <f>[1]!s_stmnote_bank($A51,"31",I$1,100000000)</f>
        <v>610.91473739360003</v>
      </c>
      <c r="J51" s="81">
        <f>[1]!s_stmnote_bank($A51,"31",J$1,100000000)</f>
        <v>766.08420568630004</v>
      </c>
      <c r="K51" s="81">
        <f>[1]!s_stmnote_bank($A51,"31",K$1,100000000)</f>
        <v>790.88157999999999</v>
      </c>
      <c r="L51" s="81">
        <f>[1]!s_stmnote_bank($A51,"31",L$1,100000000)</f>
        <v>848.15204000000006</v>
      </c>
      <c r="M51" s="81">
        <f>[1]!s_stmnote_bank($A51,"31",M$1,100000000)</f>
        <v>910.46451999999999</v>
      </c>
      <c r="N51" s="81">
        <f>[1]!s_stmnote_bank($A51,"31",N$1,100000000)</f>
        <v>941.16088999999999</v>
      </c>
      <c r="O51" s="81">
        <f>[1]!s_stmnote_bank($A51,"31",O$1,100000000)</f>
        <v>987.03088000000002</v>
      </c>
      <c r="P51" s="81">
        <f>[1]!s_stmnote_bank($A51,"31",P$1,100000000)</f>
        <v>1049.33249</v>
      </c>
      <c r="Q51" s="81">
        <f>[1]!s_stmnote_bank($A51,"31",Q$1,100000000)</f>
        <v>1107.55376</v>
      </c>
      <c r="R51" s="81">
        <f>[1]!s_stmnote_bank($A51,"31",R$1,100000000)</f>
        <v>1141.1400799999999</v>
      </c>
      <c r="S51" s="81">
        <f>[1]!s_stmnote_bank($A51,"31",S$1,100000000)</f>
        <v>1194.11229</v>
      </c>
      <c r="T51" s="81">
        <f>[1]!s_stmnote_bank($A51,"31",T$1,100000000)</f>
        <v>1271.7038</v>
      </c>
      <c r="U51" s="81">
        <f>[1]!s_stmnote_bank($A51,"31",U$1,100000000)</f>
        <v>1330.3230699999999</v>
      </c>
      <c r="V51" s="81">
        <f>[1]!s_stmnote_bank($A51,"31",V$1,100000000)</f>
        <v>1366.5462399999999</v>
      </c>
      <c r="W51" s="81">
        <f>[1]!s_stmnote_bank($A51,"31",W$1,100000000)</f>
        <v>1424.9315200000001</v>
      </c>
      <c r="X51" s="81">
        <f>[1]!s_stmnote_bank($A51,"31",X$1,100000000)</f>
        <v>1511.4777999999999</v>
      </c>
      <c r="Y51" s="81">
        <f>[1]!s_stmnote_bank($A51,"31",Y$1,100000000)</f>
        <v>1556.9932100000001</v>
      </c>
      <c r="Z51" s="81">
        <f>[1]!s_stmnote_bank($A51,"31",Z$1,100000000)</f>
        <v>1608.26226</v>
      </c>
      <c r="AA51" s="81">
        <f>[1]!s_stmnote_bank($A51,"31",AA$1,100000000)</f>
        <v>1678.5507700000001</v>
      </c>
      <c r="AB51" s="81">
        <f>[1]!s_stmnote_bank($A51,"31",AB$1,100000000)</f>
        <v>0</v>
      </c>
      <c r="AC51" s="81">
        <f>[1]!s_stmnote_bank($A51,"31",AC$1,100000000)</f>
        <v>1864.27423</v>
      </c>
      <c r="AD51" s="81">
        <f>[1]!s_stmnote_bank($A51,"31",AD$1,100000000)</f>
        <v>1962.1553799999999</v>
      </c>
      <c r="AE51" s="81">
        <f>[1]!s_stmnote_bank($A51,"31",AE$1,100000000)</f>
        <v>2044.7994900000001</v>
      </c>
      <c r="AF51" s="81">
        <f>[1]!s_stmnote_bank($A51,"31",AF$1,100000000)</f>
        <v>2147.4067100000002</v>
      </c>
      <c r="AG51" s="81">
        <f>[1]!s_stmnote_bank($A51,"31",AG$1,100000000)</f>
        <v>2257.0669699999999</v>
      </c>
      <c r="AH51" s="81">
        <f>[1]!s_stmnote_bank($A51,"31",AH$1,100000000)</f>
        <v>2356.85268</v>
      </c>
      <c r="AI51" s="81">
        <f>[1]!s_stmnote_bank($A51,"31",AI$1,100000000)</f>
        <v>2487.9923199999998</v>
      </c>
      <c r="AJ51" s="81">
        <f>[1]!s_stmnote_bank($A51,"31",AJ$1,100000000)</f>
        <v>2666.6333100000002</v>
      </c>
      <c r="AK51" s="81">
        <f>[1]!s_stmnote_bank($A51,"31",AK$1,100000000)</f>
        <v>2752.1345299999998</v>
      </c>
      <c r="AL51" s="81">
        <f>[1]!s_stmnote_bank($A51,"31",AL$1,100000000)</f>
        <v>2863.3110299999998</v>
      </c>
      <c r="AM51" s="81">
        <f>[1]!s_stmnote_bank($A51,"31",AM$1,100000000)</f>
        <v>2957.1061199999999</v>
      </c>
      <c r="AN51" s="81">
        <f>[1]!s_stmnote_bank($A51,"31",AN$1,100000000)</f>
        <v>3077.9662899999998</v>
      </c>
      <c r="AO51" s="81">
        <f>[1]!s_stmnote_bank($A51,"31",AO$1,100000000)</f>
        <v>3202.2810100000002</v>
      </c>
    </row>
    <row r="52" spans="1:41" ht="13.9" x14ac:dyDescent="0.35">
      <c r="A52" s="23" t="s">
        <v>33</v>
      </c>
      <c r="B52" s="23" t="s">
        <v>34</v>
      </c>
      <c r="C52" s="81">
        <f>[1]!s_stmnote_bank($A52,"31",C$1,100000000)</f>
        <v>954.94767000000002</v>
      </c>
      <c r="D52" s="81">
        <f>[1]!s_stmnote_bank($A52,"31",D$1,100000000)</f>
        <v>0</v>
      </c>
      <c r="E52" s="81">
        <f>[1]!s_stmnote_bank($A52,"31",E$1,100000000)</f>
        <v>0</v>
      </c>
      <c r="F52" s="81">
        <f>[1]!s_stmnote_bank($A52,"31",F$1,100000000)</f>
        <v>0</v>
      </c>
      <c r="G52" s="81">
        <f>[1]!s_stmnote_bank($A52,"31",G$1,100000000)</f>
        <v>1249.4108000000001</v>
      </c>
      <c r="H52" s="81">
        <f>[1]!s_stmnote_bank($A52,"31",H$1,100000000)</f>
        <v>0</v>
      </c>
      <c r="I52" s="81">
        <f>[1]!s_stmnote_bank($A52,"31",I$1,100000000)</f>
        <v>0</v>
      </c>
      <c r="J52" s="81">
        <f>[1]!s_stmnote_bank($A52,"31",J$1,100000000)</f>
        <v>0</v>
      </c>
      <c r="K52" s="81">
        <f>[1]!s_stmnote_bank($A52,"31",K$1,100000000)</f>
        <v>1837.7985000000001</v>
      </c>
      <c r="L52" s="81">
        <f>[1]!s_stmnote_bank($A52,"31",L$1,100000000)</f>
        <v>0</v>
      </c>
      <c r="M52" s="81">
        <f>[1]!s_stmnote_bank($A52,"31",M$1,100000000)</f>
        <v>0</v>
      </c>
      <c r="N52" s="81">
        <f>[1]!s_stmnote_bank($A52,"31",N$1,100000000)</f>
        <v>0</v>
      </c>
      <c r="O52" s="81">
        <f>[1]!s_stmnote_bank($A52,"31",O$1,100000000)</f>
        <v>2301.7716999999998</v>
      </c>
      <c r="P52" s="81">
        <f>[1]!s_stmnote_bank($A52,"31",P$1,100000000)</f>
        <v>0</v>
      </c>
      <c r="Q52" s="81">
        <f>[1]!s_stmnote_bank($A52,"31",Q$1,100000000)</f>
        <v>0</v>
      </c>
      <c r="R52" s="81">
        <f>[1]!s_stmnote_bank($A52,"31",R$1,100000000)</f>
        <v>0</v>
      </c>
      <c r="S52" s="81">
        <f>[1]!s_stmnote_bank($A52,"31",S$1,100000000)</f>
        <v>2797.1432</v>
      </c>
      <c r="T52" s="81">
        <f>[1]!s_stmnote_bank($A52,"31",T$1,100000000)</f>
        <v>0</v>
      </c>
      <c r="U52" s="81">
        <f>[1]!s_stmnote_bank($A52,"31",U$1,100000000)</f>
        <v>0</v>
      </c>
      <c r="V52" s="81">
        <f>[1]!s_stmnote_bank($A52,"31",V$1,100000000)</f>
        <v>0</v>
      </c>
      <c r="W52" s="81">
        <f>[1]!s_stmnote_bank($A52,"31",W$1,100000000)</f>
        <v>3392.1261</v>
      </c>
      <c r="X52" s="81">
        <f>[1]!s_stmnote_bank($A52,"31",X$1,100000000)</f>
        <v>0</v>
      </c>
      <c r="Y52" s="81">
        <f>[1]!s_stmnote_bank($A52,"31",Y$1,100000000)</f>
        <v>0</v>
      </c>
      <c r="Z52" s="81">
        <f>[1]!s_stmnote_bank($A52,"31",Z$1,100000000)</f>
        <v>0</v>
      </c>
      <c r="AA52" s="81">
        <f>[1]!s_stmnote_bank($A52,"31",AA$1,100000000)</f>
        <v>3978.79691</v>
      </c>
      <c r="AB52" s="81">
        <f>[1]!s_stmnote_bank($A52,"31",AB$1,100000000)</f>
        <v>0</v>
      </c>
      <c r="AC52" s="81">
        <f>[1]!s_stmnote_bank($A52,"31",AC$1,100000000)</f>
        <v>0</v>
      </c>
      <c r="AD52" s="81">
        <f>[1]!s_stmnote_bank($A52,"31",AD$1,100000000)</f>
        <v>0</v>
      </c>
      <c r="AE52" s="81">
        <f>[1]!s_stmnote_bank($A52,"31",AE$1,100000000)</f>
        <v>4715.0141000000003</v>
      </c>
      <c r="AF52" s="81">
        <f>[1]!s_stmnote_bank($A52,"31",AF$1,100000000)</f>
        <v>0</v>
      </c>
      <c r="AG52" s="81">
        <f>[1]!s_stmnote_bank($A52,"31",AG$1,100000000)</f>
        <v>0</v>
      </c>
      <c r="AH52" s="81">
        <f>[1]!s_stmnote_bank($A52,"31",AH$1,100000000)</f>
        <v>0</v>
      </c>
      <c r="AI52" s="81">
        <f>[1]!s_stmnote_bank($A52,"31",AI$1,100000000)</f>
        <v>5362.4056</v>
      </c>
      <c r="AJ52" s="81">
        <f>[1]!s_stmnote_bank($A52,"31",AJ$1,100000000)</f>
        <v>0</v>
      </c>
      <c r="AK52" s="81">
        <f>[1]!s_stmnote_bank($A52,"31",AK$1,100000000)</f>
        <v>0</v>
      </c>
      <c r="AL52" s="81">
        <f>[1]!s_stmnote_bank($A52,"31",AL$1,100000000)</f>
        <v>6074.3699399999996</v>
      </c>
      <c r="AM52" s="81">
        <f>[1]!s_stmnote_bank($A52,"31",AM$1,100000000)</f>
        <v>6205.1938499999997</v>
      </c>
      <c r="AN52" s="81">
        <f>[1]!s_stmnote_bank($A52,"31",AN$1,100000000)</f>
        <v>6440.7236000000003</v>
      </c>
      <c r="AO52" s="81">
        <f>[1]!s_stmnote_bank($A52,"31",AO$1,100000000)</f>
        <v>6702.3899099999999</v>
      </c>
    </row>
    <row r="53" spans="1:41" ht="13.9" x14ac:dyDescent="0.35">
      <c r="A53" s="23" t="s">
        <v>35</v>
      </c>
      <c r="B53" s="23" t="s">
        <v>36</v>
      </c>
      <c r="C53" s="81">
        <f>[1]!s_stmnote_bank($A53,"31",C$1,100000000)</f>
        <v>160.350786</v>
      </c>
      <c r="D53" s="81">
        <f>[1]!s_stmnote_bank($A53,"31",D$1,100000000)</f>
        <v>0</v>
      </c>
      <c r="E53" s="81">
        <f>[1]!s_stmnote_bank($A53,"31",E$1,100000000)</f>
        <v>0</v>
      </c>
      <c r="F53" s="81">
        <f>[1]!s_stmnote_bank($A53,"31",F$1,100000000)</f>
        <v>0</v>
      </c>
      <c r="G53" s="81">
        <f>[1]!s_stmnote_bank($A53,"31",G$1,100000000)</f>
        <v>177.457908</v>
      </c>
      <c r="H53" s="81">
        <f>[1]!s_stmnote_bank($A53,"31",H$1,100000000)</f>
        <v>0</v>
      </c>
      <c r="I53" s="81">
        <f>[1]!s_stmnote_bank($A53,"31",I$1,100000000)</f>
        <v>0</v>
      </c>
      <c r="J53" s="81">
        <f>[1]!s_stmnote_bank($A53,"31",J$1,100000000)</f>
        <v>0</v>
      </c>
      <c r="K53" s="81">
        <f>[1]!s_stmnote_bank($A53,"31",K$1,100000000)</f>
        <v>222.96317400000001</v>
      </c>
      <c r="L53" s="81">
        <f>[1]!s_stmnote_bank($A53,"31",L$1,100000000)</f>
        <v>0</v>
      </c>
      <c r="M53" s="81">
        <f>[1]!s_stmnote_bank($A53,"31",M$1,100000000)</f>
        <v>0</v>
      </c>
      <c r="N53" s="81">
        <f>[1]!s_stmnote_bank($A53,"31",N$1,100000000)</f>
        <v>0</v>
      </c>
      <c r="O53" s="81">
        <f>[1]!s_stmnote_bank($A53,"31",O$1,100000000)</f>
        <v>293.51839999999999</v>
      </c>
      <c r="P53" s="81">
        <f>[1]!s_stmnote_bank($A53,"31",P$1,100000000)</f>
        <v>0</v>
      </c>
      <c r="Q53" s="81">
        <f>[1]!s_stmnote_bank($A53,"31",Q$1,100000000)</f>
        <v>0</v>
      </c>
      <c r="R53" s="81">
        <f>[1]!s_stmnote_bank($A53,"31",R$1,100000000)</f>
        <v>0</v>
      </c>
      <c r="S53" s="81">
        <f>[1]!s_stmnote_bank($A53,"31",S$1,100000000)</f>
        <v>367.87061</v>
      </c>
      <c r="T53" s="81">
        <f>[1]!s_stmnote_bank($A53,"31",T$1,100000000)</f>
        <v>0</v>
      </c>
      <c r="U53" s="81">
        <f>[1]!s_stmnote_bank($A53,"31",U$1,100000000)</f>
        <v>0</v>
      </c>
      <c r="V53" s="81">
        <f>[1]!s_stmnote_bank($A53,"31",V$1,100000000)</f>
        <v>0</v>
      </c>
      <c r="W53" s="81">
        <f>[1]!s_stmnote_bank($A53,"31",W$1,100000000)</f>
        <v>462.70634000000001</v>
      </c>
      <c r="X53" s="81">
        <f>[1]!s_stmnote_bank($A53,"31",X$1,100000000)</f>
        <v>0</v>
      </c>
      <c r="Y53" s="81">
        <f>[1]!s_stmnote_bank($A53,"31",Y$1,100000000)</f>
        <v>0</v>
      </c>
      <c r="Z53" s="81">
        <f>[1]!s_stmnote_bank($A53,"31",Z$1,100000000)</f>
        <v>0</v>
      </c>
      <c r="AA53" s="81">
        <f>[1]!s_stmnote_bank($A53,"31",AA$1,100000000)</f>
        <v>563.04115999999999</v>
      </c>
      <c r="AB53" s="81">
        <f>[1]!s_stmnote_bank($A53,"31",AB$1,100000000)</f>
        <v>0</v>
      </c>
      <c r="AC53" s="81">
        <f>[1]!s_stmnote_bank($A53,"31",AC$1,100000000)</f>
        <v>0</v>
      </c>
      <c r="AD53" s="81">
        <f>[1]!s_stmnote_bank($A53,"31",AD$1,100000000)</f>
        <v>0</v>
      </c>
      <c r="AE53" s="81">
        <f>[1]!s_stmnote_bank($A53,"31",AE$1,100000000)</f>
        <v>681.63373999999999</v>
      </c>
      <c r="AF53" s="81">
        <f>[1]!s_stmnote_bank($A53,"31",AF$1,100000000)</f>
        <v>0</v>
      </c>
      <c r="AG53" s="81">
        <f>[1]!s_stmnote_bank($A53,"31",AG$1,100000000)</f>
        <v>737.42160999999999</v>
      </c>
      <c r="AH53" s="81">
        <f>[1]!s_stmnote_bank($A53,"31",AH$1,100000000)</f>
        <v>0</v>
      </c>
      <c r="AI53" s="81">
        <f>[1]!s_stmnote_bank($A53,"31",AI$1,100000000)</f>
        <v>780.90701000000001</v>
      </c>
      <c r="AJ53" s="81">
        <f>[1]!s_stmnote_bank($A53,"31",AJ$1,100000000)</f>
        <v>0</v>
      </c>
      <c r="AK53" s="81">
        <f>[1]!s_stmnote_bank($A53,"31",AK$1,100000000)</f>
        <v>0</v>
      </c>
      <c r="AL53" s="81">
        <f>[1]!s_stmnote_bank($A53,"31",AL$1,100000000)</f>
        <v>936.80714999999998</v>
      </c>
      <c r="AM53" s="81">
        <f>[1]!s_stmnote_bank($A53,"31",AM$1,100000000)</f>
        <v>969.90341999999998</v>
      </c>
      <c r="AN53" s="81">
        <f>[1]!s_stmnote_bank($A53,"31",AN$1,100000000)</f>
        <v>992.38385000000005</v>
      </c>
      <c r="AO53" s="81">
        <f>[1]!s_stmnote_bank($A53,"31",AO$1,100000000)</f>
        <v>1040.7348500000001</v>
      </c>
    </row>
    <row r="54" spans="1:41" ht="13.9" x14ac:dyDescent="0.35">
      <c r="A54" s="23" t="s">
        <v>37</v>
      </c>
      <c r="B54" s="23" t="s">
        <v>38</v>
      </c>
      <c r="C54" s="81">
        <f>[1]!s_stmnote_bank($A54,"31",C$1,100000000)</f>
        <v>1374.4663599999999</v>
      </c>
      <c r="D54" s="81">
        <f>[1]!s_stmnote_bank($A54,"31",D$1,100000000)</f>
        <v>0</v>
      </c>
      <c r="E54" s="81">
        <f>[1]!s_stmnote_bank($A54,"31",E$1,100000000)</f>
        <v>0</v>
      </c>
      <c r="F54" s="81">
        <f>[1]!s_stmnote_bank($A54,"31",F$1,100000000)</f>
        <v>0</v>
      </c>
      <c r="G54" s="81">
        <f>[1]!s_stmnote_bank($A54,"31",G$1,100000000)</f>
        <v>1653.04979</v>
      </c>
      <c r="H54" s="81">
        <f>[1]!s_stmnote_bank($A54,"31",H$1,100000000)</f>
        <v>0</v>
      </c>
      <c r="I54" s="81">
        <f>[1]!s_stmnote_bank($A54,"31",I$1,100000000)</f>
        <v>0</v>
      </c>
      <c r="J54" s="81">
        <f>[1]!s_stmnote_bank($A54,"31",J$1,100000000)</f>
        <v>0</v>
      </c>
      <c r="K54" s="81">
        <f>[1]!s_stmnote_bank($A54,"31",K$1,100000000)</f>
        <v>2372.1650100000002</v>
      </c>
      <c r="L54" s="81">
        <f>[1]!s_stmnote_bank($A54,"31",L$1,100000000)</f>
        <v>0</v>
      </c>
      <c r="M54" s="81">
        <f>[1]!s_stmnote_bank($A54,"31",M$1,100000000)</f>
        <v>2701.2608100000002</v>
      </c>
      <c r="N54" s="81">
        <f>[1]!s_stmnote_bank($A54,"31",N$1,100000000)</f>
        <v>0</v>
      </c>
      <c r="O54" s="81">
        <f>[1]!s_stmnote_bank($A54,"31",O$1,100000000)</f>
        <v>2892.4203200000002</v>
      </c>
      <c r="P54" s="81">
        <f>[1]!s_stmnote_bank($A54,"31",P$1,100000000)</f>
        <v>0</v>
      </c>
      <c r="Q54" s="81">
        <f>[1]!s_stmnote_bank($A54,"31",Q$1,100000000)</f>
        <v>0</v>
      </c>
      <c r="R54" s="81">
        <f>[1]!s_stmnote_bank($A54,"31",R$1,100000000)</f>
        <v>0</v>
      </c>
      <c r="S54" s="81">
        <f>[1]!s_stmnote_bank($A54,"31",S$1,100000000)</f>
        <v>3237.0926800000002</v>
      </c>
      <c r="T54" s="81">
        <f>[1]!s_stmnote_bank($A54,"31",T$1,100000000)</f>
        <v>0</v>
      </c>
      <c r="U54" s="81">
        <f>[1]!s_stmnote_bank($A54,"31",U$1,100000000)</f>
        <v>3352.56</v>
      </c>
      <c r="V54" s="81">
        <f>[1]!s_stmnote_bank($A54,"31",V$1,100000000)</f>
        <v>0</v>
      </c>
      <c r="W54" s="81">
        <f>[1]!s_stmnote_bank($A54,"31",W$1,100000000)</f>
        <v>3806.59</v>
      </c>
      <c r="X54" s="81">
        <f>[1]!s_stmnote_bank($A54,"31",X$1,100000000)</f>
        <v>0</v>
      </c>
      <c r="Y54" s="81">
        <f>[1]!s_stmnote_bank($A54,"31",Y$1,100000000)</f>
        <v>0</v>
      </c>
      <c r="Z54" s="81">
        <f>[1]!s_stmnote_bank($A54,"31",Z$1,100000000)</f>
        <v>0</v>
      </c>
      <c r="AA54" s="81">
        <f>[1]!s_stmnote_bank($A54,"31",AA$1,100000000)</f>
        <v>4325.18</v>
      </c>
      <c r="AB54" s="81">
        <f>[1]!s_stmnote_bank($A54,"31",AB$1,100000000)</f>
        <v>0</v>
      </c>
      <c r="AC54" s="81">
        <f>[1]!s_stmnote_bank($A54,"31",AC$1,100000000)</f>
        <v>0</v>
      </c>
      <c r="AD54" s="81">
        <f>[1]!s_stmnote_bank($A54,"31",AD$1,100000000)</f>
        <v>0</v>
      </c>
      <c r="AE54" s="81">
        <f>[1]!s_stmnote_bank($A54,"31",AE$1,100000000)</f>
        <v>4728.3100000000004</v>
      </c>
      <c r="AF54" s="81">
        <f>[1]!s_stmnote_bank($A54,"31",AF$1,100000000)</f>
        <v>0</v>
      </c>
      <c r="AG54" s="81">
        <f>[1]!s_stmnote_bank($A54,"31",AG$1,100000000)</f>
        <v>5079.2</v>
      </c>
      <c r="AH54" s="81">
        <f>[1]!s_stmnote_bank($A54,"31",AH$1,100000000)</f>
        <v>0</v>
      </c>
      <c r="AI54" s="81">
        <f>[1]!s_stmnote_bank($A54,"31",AI$1,100000000)</f>
        <v>5190.66</v>
      </c>
      <c r="AJ54" s="81">
        <f>[1]!s_stmnote_bank($A54,"31",AJ$1,100000000)</f>
        <v>5283.4</v>
      </c>
      <c r="AK54" s="81">
        <f>[1]!s_stmnote_bank($A54,"31",AK$1,100000000)</f>
        <v>0</v>
      </c>
      <c r="AL54" s="81">
        <f>[1]!s_stmnote_bank($A54,"31",AL$1,100000000)</f>
        <v>0</v>
      </c>
      <c r="AM54" s="81">
        <f>[1]!s_stmnote_bank($A54,"31",AM$1,100000000)</f>
        <v>5355.5005199999996</v>
      </c>
      <c r="AN54" s="81">
        <f>[1]!s_stmnote_bank($A54,"31",AN$1,100000000)</f>
        <v>5709.7388099999998</v>
      </c>
      <c r="AO54" s="81">
        <f>[1]!s_stmnote_bank($A54,"31",AO$1,100000000)</f>
        <v>5811.7031699999998</v>
      </c>
    </row>
    <row r="55" spans="1:41" ht="13.9" x14ac:dyDescent="0.35">
      <c r="A55" s="23" t="s">
        <v>39</v>
      </c>
      <c r="B55" s="23" t="s">
        <v>40</v>
      </c>
      <c r="C55" s="81">
        <f>[1]!s_stmnote_bank($A55,"31",C$1,100000000)</f>
        <v>375.04845</v>
      </c>
      <c r="D55" s="81">
        <f>[1]!s_stmnote_bank($A55,"31",D$1,100000000)</f>
        <v>0</v>
      </c>
      <c r="E55" s="81">
        <f>[1]!s_stmnote_bank($A55,"31",E$1,100000000)</f>
        <v>0</v>
      </c>
      <c r="F55" s="81">
        <f>[1]!s_stmnote_bank($A55,"31",F$1,100000000)</f>
        <v>0</v>
      </c>
      <c r="G55" s="81">
        <f>[1]!s_stmnote_bank($A55,"31",G$1,100000000)</f>
        <v>540.78402000000006</v>
      </c>
      <c r="H55" s="81">
        <f>[1]!s_stmnote_bank($A55,"31",H$1,100000000)</f>
        <v>0</v>
      </c>
      <c r="I55" s="81">
        <f>[1]!s_stmnote_bank($A55,"31",I$1,100000000)</f>
        <v>0</v>
      </c>
      <c r="J55" s="81">
        <f>[1]!s_stmnote_bank($A55,"31",J$1,100000000)</f>
        <v>0</v>
      </c>
      <c r="K55" s="81">
        <f>[1]!s_stmnote_bank($A55,"31",K$1,100000000)</f>
        <v>813.94568000000004</v>
      </c>
      <c r="L55" s="81">
        <f>[1]!s_stmnote_bank($A55,"31",L$1,100000000)</f>
        <v>0</v>
      </c>
      <c r="M55" s="81">
        <f>[1]!s_stmnote_bank($A55,"31",M$1,100000000)</f>
        <v>929.86582999999996</v>
      </c>
      <c r="N55" s="81">
        <f>[1]!s_stmnote_bank($A55,"31",N$1,100000000)</f>
        <v>0</v>
      </c>
      <c r="O55" s="81">
        <f>[1]!s_stmnote_bank($A55,"31",O$1,100000000)</f>
        <v>1030.3826300000001</v>
      </c>
      <c r="P55" s="81">
        <f>[1]!s_stmnote_bank($A55,"31",P$1,100000000)</f>
        <v>0</v>
      </c>
      <c r="Q55" s="81">
        <f>[1]!s_stmnote_bank($A55,"31",Q$1,100000000)</f>
        <v>1142.09816</v>
      </c>
      <c r="R55" s="81">
        <f>[1]!s_stmnote_bank($A55,"31",R$1,100000000)</f>
        <v>0</v>
      </c>
      <c r="S55" s="81">
        <f>[1]!s_stmnote_bank($A55,"31",S$1,100000000)</f>
        <v>1223.4912999999999</v>
      </c>
      <c r="T55" s="81">
        <f>[1]!s_stmnote_bank($A55,"31",T$1,100000000)</f>
        <v>0</v>
      </c>
      <c r="U55" s="81">
        <f>[1]!s_stmnote_bank($A55,"31",U$1,100000000)</f>
        <v>0</v>
      </c>
      <c r="V55" s="81">
        <f>[1]!s_stmnote_bank($A55,"31",V$1,100000000)</f>
        <v>0</v>
      </c>
      <c r="W55" s="81">
        <f>[1]!s_stmnote_bank($A55,"31",W$1,100000000)</f>
        <v>1455.2667100000001</v>
      </c>
      <c r="X55" s="81">
        <f>[1]!s_stmnote_bank($A55,"31",X$1,100000000)</f>
        <v>0</v>
      </c>
      <c r="Y55" s="81">
        <f>[1]!s_stmnote_bank($A55,"31",Y$1,100000000)</f>
        <v>0</v>
      </c>
      <c r="Z55" s="81">
        <f>[1]!s_stmnote_bank($A55,"31",Z$1,100000000)</f>
        <v>0</v>
      </c>
      <c r="AA55" s="81">
        <f>[1]!s_stmnote_bank($A55,"31",AA$1,100000000)</f>
        <v>1657.65075</v>
      </c>
      <c r="AB55" s="81">
        <f>[1]!s_stmnote_bank($A55,"31",AB$1,100000000)</f>
        <v>0</v>
      </c>
      <c r="AC55" s="81">
        <f>[1]!s_stmnote_bank($A55,"31",AC$1,100000000)</f>
        <v>0</v>
      </c>
      <c r="AD55" s="81">
        <f>[1]!s_stmnote_bank($A55,"31",AD$1,100000000)</f>
        <v>0</v>
      </c>
      <c r="AE55" s="81">
        <f>[1]!s_stmnote_bank($A55,"31",AE$1,100000000)</f>
        <v>1858.4137599999999</v>
      </c>
      <c r="AF55" s="81">
        <f>[1]!s_stmnote_bank($A55,"31",AF$1,100000000)</f>
        <v>0</v>
      </c>
      <c r="AG55" s="81">
        <f>[1]!s_stmnote_bank($A55,"31",AG$1,100000000)</f>
        <v>1969.9220399999999</v>
      </c>
      <c r="AH55" s="81">
        <f>[1]!s_stmnote_bank($A55,"31",AH$1,100000000)</f>
        <v>0</v>
      </c>
      <c r="AI55" s="81">
        <f>[1]!s_stmnote_bank($A55,"31",AI$1,100000000)</f>
        <v>2016.3085799999999</v>
      </c>
      <c r="AJ55" s="81">
        <f>[1]!s_stmnote_bank($A55,"31",AJ$1,100000000)</f>
        <v>0</v>
      </c>
      <c r="AK55" s="81">
        <f>[1]!s_stmnote_bank($A55,"31",AK$1,100000000)</f>
        <v>2171.8939799999998</v>
      </c>
      <c r="AL55" s="81">
        <f>[1]!s_stmnote_bank($A55,"31",AL$1,100000000)</f>
        <v>0</v>
      </c>
      <c r="AM55" s="81">
        <f>[1]!s_stmnote_bank($A55,"31",AM$1,100000000)</f>
        <v>2307.1504300000001</v>
      </c>
      <c r="AN55" s="81">
        <f>[1]!s_stmnote_bank($A55,"31",AN$1,100000000)</f>
        <v>2484.9643000000001</v>
      </c>
      <c r="AO55" s="81">
        <f>[1]!s_stmnote_bank($A55,"31",AO$1,100000000)</f>
        <v>2588.3849100000002</v>
      </c>
    </row>
    <row r="56" spans="1:41" ht="13.9" x14ac:dyDescent="0.35">
      <c r="A56" s="23" t="s">
        <v>41</v>
      </c>
      <c r="B56" s="23" t="s">
        <v>42</v>
      </c>
      <c r="C56" s="81">
        <f>[1]!s_stmnote_bank($A56,"31",C$1,100000000)</f>
        <v>0</v>
      </c>
      <c r="D56" s="81">
        <f>[1]!s_stmnote_bank($A56,"31",D$1,100000000)</f>
        <v>0</v>
      </c>
      <c r="E56" s="81">
        <f>[1]!s_stmnote_bank($A56,"31",E$1,100000000)</f>
        <v>0</v>
      </c>
      <c r="F56" s="81">
        <f>[1]!s_stmnote_bank($A56,"31",F$1,100000000)</f>
        <v>0</v>
      </c>
      <c r="G56" s="81">
        <f>[1]!s_stmnote_bank($A56,"31",G$1,100000000)</f>
        <v>164.47200750229999</v>
      </c>
      <c r="H56" s="81">
        <f>[1]!s_stmnote_bank($A56,"31",H$1,100000000)</f>
        <v>0</v>
      </c>
      <c r="I56" s="81">
        <f>[1]!s_stmnote_bank($A56,"31",I$1,100000000)</f>
        <v>0</v>
      </c>
      <c r="J56" s="81">
        <f>[1]!s_stmnote_bank($A56,"31",J$1,100000000)</f>
        <v>0</v>
      </c>
      <c r="K56" s="81">
        <f>[1]!s_stmnote_bank($A56,"31",K$1,100000000)</f>
        <v>227.50168945110002</v>
      </c>
      <c r="L56" s="81">
        <f>[1]!s_stmnote_bank($A56,"31",L$1,100000000)</f>
        <v>0</v>
      </c>
      <c r="M56" s="81">
        <f>[1]!s_stmnote_bank($A56,"31",M$1,100000000)</f>
        <v>0</v>
      </c>
      <c r="N56" s="81">
        <f>[1]!s_stmnote_bank($A56,"31",N$1,100000000)</f>
        <v>0</v>
      </c>
      <c r="O56" s="81">
        <f>[1]!s_stmnote_bank($A56,"31",O$1,100000000)</f>
        <v>280.78103857280001</v>
      </c>
      <c r="P56" s="81">
        <f>[1]!s_stmnote_bank($A56,"31",P$1,100000000)</f>
        <v>0</v>
      </c>
      <c r="Q56" s="81">
        <f>[1]!s_stmnote_bank($A56,"31",Q$1,100000000)</f>
        <v>0</v>
      </c>
      <c r="R56" s="81">
        <f>[1]!s_stmnote_bank($A56,"31",R$1,100000000)</f>
        <v>0</v>
      </c>
      <c r="S56" s="81">
        <f>[1]!s_stmnote_bank($A56,"31",S$1,100000000)</f>
        <v>332.20364000000001</v>
      </c>
      <c r="T56" s="81">
        <f>[1]!s_stmnote_bank($A56,"31",T$1,100000000)</f>
        <v>0</v>
      </c>
      <c r="U56" s="81">
        <f>[1]!s_stmnote_bank($A56,"31",U$1,100000000)</f>
        <v>0</v>
      </c>
      <c r="V56" s="81">
        <f>[1]!s_stmnote_bank($A56,"31",V$1,100000000)</f>
        <v>0</v>
      </c>
      <c r="W56" s="81">
        <f>[1]!s_stmnote_bank($A56,"31",W$1,100000000)</f>
        <v>368.34192999999999</v>
      </c>
      <c r="X56" s="81">
        <f>[1]!s_stmnote_bank($A56,"31",X$1,100000000)</f>
        <v>0</v>
      </c>
      <c r="Y56" s="81">
        <f>[1]!s_stmnote_bank($A56,"31",Y$1,100000000)</f>
        <v>0</v>
      </c>
      <c r="Z56" s="81">
        <f>[1]!s_stmnote_bank($A56,"31",Z$1,100000000)</f>
        <v>0</v>
      </c>
      <c r="AA56" s="81">
        <f>[1]!s_stmnote_bank($A56,"31",AA$1,100000000)</f>
        <v>420.38162999999997</v>
      </c>
      <c r="AB56" s="81">
        <f>[1]!s_stmnote_bank($A56,"31",AB$1,100000000)</f>
        <v>0</v>
      </c>
      <c r="AC56" s="81">
        <f>[1]!s_stmnote_bank($A56,"31",AC$1,100000000)</f>
        <v>0</v>
      </c>
      <c r="AD56" s="81">
        <f>[1]!s_stmnote_bank($A56,"31",AD$1,100000000)</f>
        <v>0</v>
      </c>
      <c r="AE56" s="81">
        <f>[1]!s_stmnote_bank($A56,"31",AE$1,100000000)</f>
        <v>459.59460999999999</v>
      </c>
      <c r="AF56" s="81">
        <f>[1]!s_stmnote_bank($A56,"31",AF$1,100000000)</f>
        <v>0</v>
      </c>
      <c r="AG56" s="81">
        <f>[1]!s_stmnote_bank($A56,"31",AG$1,100000000)</f>
        <v>463.37128999999999</v>
      </c>
      <c r="AH56" s="81">
        <f>[1]!s_stmnote_bank($A56,"31",AH$1,100000000)</f>
        <v>0</v>
      </c>
      <c r="AI56" s="81">
        <f>[1]!s_stmnote_bank($A56,"31",AI$1,100000000)</f>
        <v>474.03149000000002</v>
      </c>
      <c r="AJ56" s="81">
        <f>[1]!s_stmnote_bank($A56,"31",AJ$1,100000000)</f>
        <v>0</v>
      </c>
      <c r="AK56" s="81">
        <f>[1]!s_stmnote_bank($A56,"31",AK$1,100000000)</f>
        <v>0</v>
      </c>
      <c r="AL56" s="81">
        <f>[1]!s_stmnote_bank($A56,"31",AL$1,100000000)</f>
        <v>484.69668000000001</v>
      </c>
      <c r="AM56" s="81">
        <f>[1]!s_stmnote_bank($A56,"31",AM$1,100000000)</f>
        <v>0</v>
      </c>
      <c r="AN56" s="81">
        <f>[1]!s_stmnote_bank($A56,"31",AN$1,100000000)</f>
        <v>511.22140999999999</v>
      </c>
      <c r="AO56" s="81">
        <f>[1]!s_stmnote_bank($A56,"31",AO$1,100000000)</f>
        <v>517.12267999999995</v>
      </c>
    </row>
    <row r="57" spans="1:41" ht="13.9" x14ac:dyDescent="0.35">
      <c r="A57" s="23" t="s">
        <v>43</v>
      </c>
      <c r="B57" s="23" t="s">
        <v>44</v>
      </c>
      <c r="C57" s="81">
        <f>[1]!s_stmnote_bank($A57,"31",C$1,100000000)</f>
        <v>0</v>
      </c>
      <c r="D57" s="81">
        <f>[1]!s_stmnote_bank($A57,"31",D$1,100000000)</f>
        <v>0</v>
      </c>
      <c r="E57" s="81">
        <f>[1]!s_stmnote_bank($A57,"31",E$1,100000000)</f>
        <v>0</v>
      </c>
      <c r="F57" s="81">
        <f>[1]!s_stmnote_bank($A57,"31",F$1,100000000)</f>
        <v>0</v>
      </c>
      <c r="G57" s="81">
        <f>[1]!s_stmnote_bank($A57,"31",G$1,100000000)</f>
        <v>0</v>
      </c>
      <c r="H57" s="81">
        <f>[1]!s_stmnote_bank($A57,"31",H$1,100000000)</f>
        <v>0</v>
      </c>
      <c r="I57" s="81">
        <f>[1]!s_stmnote_bank($A57,"31",I$1,100000000)</f>
        <v>0</v>
      </c>
      <c r="J57" s="81">
        <f>[1]!s_stmnote_bank($A57,"31",J$1,100000000)</f>
        <v>0</v>
      </c>
      <c r="K57" s="81">
        <f>[1]!s_stmnote_bank($A57,"31",K$1,100000000)</f>
        <v>0</v>
      </c>
      <c r="L57" s="81">
        <f>[1]!s_stmnote_bank($A57,"31",L$1,100000000)</f>
        <v>0</v>
      </c>
      <c r="M57" s="81">
        <f>[1]!s_stmnote_bank($A57,"31",M$1,100000000)</f>
        <v>0</v>
      </c>
      <c r="N57" s="81">
        <f>[1]!s_stmnote_bank($A57,"31",N$1,100000000)</f>
        <v>0</v>
      </c>
      <c r="O57" s="81">
        <f>[1]!s_stmnote_bank($A57,"31",O$1,100000000)</f>
        <v>166.76419999999999</v>
      </c>
      <c r="P57" s="81">
        <f>[1]!s_stmnote_bank($A57,"31",P$1,100000000)</f>
        <v>0</v>
      </c>
      <c r="Q57" s="81">
        <f>[1]!s_stmnote_bank($A57,"31",Q$1,100000000)</f>
        <v>0</v>
      </c>
      <c r="R57" s="81">
        <f>[1]!s_stmnote_bank($A57,"31",R$1,100000000)</f>
        <v>0</v>
      </c>
      <c r="S57" s="81">
        <f>[1]!s_stmnote_bank($A57,"31",S$1,100000000)</f>
        <v>201.35069999999999</v>
      </c>
      <c r="T57" s="81">
        <f>[1]!s_stmnote_bank($A57,"31",T$1,100000000)</f>
        <v>0</v>
      </c>
      <c r="U57" s="81">
        <f>[1]!s_stmnote_bank($A57,"31",U$1,100000000)</f>
        <v>0</v>
      </c>
      <c r="V57" s="81">
        <f>[1]!s_stmnote_bank($A57,"31",V$1,100000000)</f>
        <v>0</v>
      </c>
      <c r="W57" s="81">
        <f>[1]!s_stmnote_bank($A57,"31",W$1,100000000)</f>
        <v>221.09810999999999</v>
      </c>
      <c r="X57" s="81">
        <f>[1]!s_stmnote_bank($A57,"31",X$1,100000000)</f>
        <v>0</v>
      </c>
      <c r="Y57" s="81">
        <f>[1]!s_stmnote_bank($A57,"31",Y$1,100000000)</f>
        <v>0</v>
      </c>
      <c r="Z57" s="81">
        <f>[1]!s_stmnote_bank($A57,"31",Z$1,100000000)</f>
        <v>0</v>
      </c>
      <c r="AA57" s="81">
        <f>[1]!s_stmnote_bank($A57,"31",AA$1,100000000)</f>
        <v>260.33424000000002</v>
      </c>
      <c r="AB57" s="81">
        <f>[1]!s_stmnote_bank($A57,"31",AB$1,100000000)</f>
        <v>0</v>
      </c>
      <c r="AC57" s="81">
        <f>[1]!s_stmnote_bank($A57,"31",AC$1,100000000)</f>
        <v>0</v>
      </c>
      <c r="AD57" s="81">
        <f>[1]!s_stmnote_bank($A57,"31",AD$1,100000000)</f>
        <v>0</v>
      </c>
      <c r="AE57" s="81">
        <f>[1]!s_stmnote_bank($A57,"31",AE$1,100000000)</f>
        <v>291.19632999999999</v>
      </c>
      <c r="AF57" s="81">
        <f>[1]!s_stmnote_bank($A57,"31",AF$1,100000000)</f>
        <v>0</v>
      </c>
      <c r="AG57" s="81">
        <f>[1]!s_stmnote_bank($A57,"31",AG$1,100000000)</f>
        <v>305.80916000000002</v>
      </c>
      <c r="AH57" s="81">
        <f>[1]!s_stmnote_bank($A57,"31",AH$1,100000000)</f>
        <v>0</v>
      </c>
      <c r="AI57" s="81">
        <f>[1]!s_stmnote_bank($A57,"31",AI$1,100000000)</f>
        <v>314.44506999999999</v>
      </c>
      <c r="AJ57" s="81">
        <f>[1]!s_stmnote_bank($A57,"31",AJ$1,100000000)</f>
        <v>0</v>
      </c>
      <c r="AK57" s="81">
        <f>[1]!s_stmnote_bank($A57,"31",AK$1,100000000)</f>
        <v>343.08049</v>
      </c>
      <c r="AL57" s="81">
        <f>[1]!s_stmnote_bank($A57,"31",AL$1,100000000)</f>
        <v>0</v>
      </c>
      <c r="AM57" s="81">
        <f>[1]!s_stmnote_bank($A57,"31",AM$1,100000000)</f>
        <v>374.12927999999999</v>
      </c>
      <c r="AN57" s="81">
        <f>[1]!s_stmnote_bank($A57,"31",AN$1,100000000)</f>
        <v>0</v>
      </c>
      <c r="AO57" s="81">
        <f>[1]!s_stmnote_bank($A57,"31",AO$1,100000000)</f>
        <v>409.86730999999997</v>
      </c>
    </row>
    <row r="58" spans="1:41" ht="13.9" x14ac:dyDescent="0.35">
      <c r="A58" s="23" t="s">
        <v>45</v>
      </c>
      <c r="B58" s="23" t="s">
        <v>46</v>
      </c>
      <c r="C58" s="81">
        <f>[1]!s_stmnote_bank($A58,"31",C$1,100000000)</f>
        <v>0</v>
      </c>
      <c r="D58" s="81">
        <f>[1]!s_stmnote_bank($A58,"31",D$1,100000000)</f>
        <v>0</v>
      </c>
      <c r="E58" s="81">
        <f>[1]!s_stmnote_bank($A58,"31",E$1,100000000)</f>
        <v>0</v>
      </c>
      <c r="F58" s="81">
        <f>[1]!s_stmnote_bank($A58,"31",F$1,100000000)</f>
        <v>0</v>
      </c>
      <c r="G58" s="81">
        <f>[1]!s_stmnote_bank($A58,"31",G$1,100000000)</f>
        <v>0</v>
      </c>
      <c r="H58" s="81">
        <f>[1]!s_stmnote_bank($A58,"31",H$1,100000000)</f>
        <v>0</v>
      </c>
      <c r="I58" s="81">
        <f>[1]!s_stmnote_bank($A58,"31",I$1,100000000)</f>
        <v>0</v>
      </c>
      <c r="J58" s="81">
        <f>[1]!s_stmnote_bank($A58,"31",J$1,100000000)</f>
        <v>0</v>
      </c>
      <c r="K58" s="81">
        <f>[1]!s_stmnote_bank($A58,"31",K$1,100000000)</f>
        <v>0</v>
      </c>
      <c r="L58" s="81">
        <f>[1]!s_stmnote_bank($A58,"31",L$1,100000000)</f>
        <v>0</v>
      </c>
      <c r="M58" s="81">
        <f>[1]!s_stmnote_bank($A58,"31",M$1,100000000)</f>
        <v>0</v>
      </c>
      <c r="N58" s="81">
        <f>[1]!s_stmnote_bank($A58,"31",N$1,100000000)</f>
        <v>0</v>
      </c>
      <c r="O58" s="81">
        <f>[1]!s_stmnote_bank($A58,"31",O$1,100000000)</f>
        <v>0</v>
      </c>
      <c r="P58" s="81">
        <f>[1]!s_stmnote_bank($A58,"31",P$1,100000000)</f>
        <v>0</v>
      </c>
      <c r="Q58" s="81">
        <f>[1]!s_stmnote_bank($A58,"31",Q$1,100000000)</f>
        <v>0</v>
      </c>
      <c r="R58" s="81">
        <f>[1]!s_stmnote_bank($A58,"31",R$1,100000000)</f>
        <v>0</v>
      </c>
      <c r="S58" s="81">
        <f>[1]!s_stmnote_bank($A58,"31",S$1,100000000)</f>
        <v>316.02999999999997</v>
      </c>
      <c r="T58" s="81">
        <f>[1]!s_stmnote_bank($A58,"31",T$1,100000000)</f>
        <v>0</v>
      </c>
      <c r="U58" s="81">
        <f>[1]!s_stmnote_bank($A58,"31",U$1,100000000)</f>
        <v>0</v>
      </c>
      <c r="V58" s="81">
        <f>[1]!s_stmnote_bank($A58,"31",V$1,100000000)</f>
        <v>0</v>
      </c>
      <c r="W58" s="81">
        <f>[1]!s_stmnote_bank($A58,"31",W$1,100000000)</f>
        <v>371.67007000000001</v>
      </c>
      <c r="X58" s="81">
        <f>[1]!s_stmnote_bank($A58,"31",X$1,100000000)</f>
        <v>0</v>
      </c>
      <c r="Y58" s="81">
        <f>[1]!s_stmnote_bank($A58,"31",Y$1,100000000)</f>
        <v>0</v>
      </c>
      <c r="Z58" s="81">
        <f>[1]!s_stmnote_bank($A58,"31",Z$1,100000000)</f>
        <v>0</v>
      </c>
      <c r="AA58" s="81">
        <f>[1]!s_stmnote_bank($A58,"31",AA$1,100000000)</f>
        <v>424.92637999999999</v>
      </c>
      <c r="AB58" s="81">
        <f>[1]!s_stmnote_bank($A58,"31",AB$1,100000000)</f>
        <v>0</v>
      </c>
      <c r="AC58" s="81">
        <f>[1]!s_stmnote_bank($A58,"31",AC$1,100000000)</f>
        <v>0</v>
      </c>
      <c r="AD58" s="81">
        <f>[1]!s_stmnote_bank($A58,"31",AD$1,100000000)</f>
        <v>0</v>
      </c>
      <c r="AE58" s="81">
        <f>[1]!s_stmnote_bank($A58,"31",AE$1,100000000)</f>
        <v>490.30137999999999</v>
      </c>
      <c r="AF58" s="81">
        <f>[1]!s_stmnote_bank($A58,"31",AF$1,100000000)</f>
        <v>0</v>
      </c>
      <c r="AG58" s="81">
        <f>[1]!s_stmnote_bank($A58,"31",AG$1,100000000)</f>
        <v>511.74079</v>
      </c>
      <c r="AH58" s="81">
        <f>[1]!s_stmnote_bank($A58,"31",AH$1,100000000)</f>
        <v>0</v>
      </c>
      <c r="AI58" s="81">
        <f>[1]!s_stmnote_bank($A58,"31",AI$1,100000000)</f>
        <v>540.85506999999996</v>
      </c>
      <c r="AJ58" s="81">
        <f>[1]!s_stmnote_bank($A58,"31",AJ$1,100000000)</f>
        <v>559.68489999999997</v>
      </c>
      <c r="AK58" s="81">
        <f>[1]!s_stmnote_bank($A58,"31",AK$1,100000000)</f>
        <v>0</v>
      </c>
      <c r="AL58" s="81">
        <f>[1]!s_stmnote_bank($A58,"31",AL$1,100000000)</f>
        <v>584.75410120000004</v>
      </c>
      <c r="AM58" s="81">
        <f>[1]!s_stmnote_bank($A58,"31",AM$1,100000000)</f>
        <v>584.45078000000001</v>
      </c>
      <c r="AN58" s="81">
        <f>[1]!s_stmnote_bank($A58,"31",AN$1,100000000)</f>
        <v>608.17111999999997</v>
      </c>
      <c r="AO58" s="81">
        <f>[1]!s_stmnote_bank($A58,"31",AO$1,100000000)</f>
        <v>618.77553999999998</v>
      </c>
    </row>
    <row r="59" spans="1:41" ht="13.9" x14ac:dyDescent="0.35">
      <c r="A59" s="23" t="str">
        <f>[1]!to_tradecode(B59)</f>
        <v>002839</v>
      </c>
      <c r="B59" s="82" t="s">
        <v>197</v>
      </c>
      <c r="C59" s="81">
        <f>[1]!s_stmnote_bank($A59,"31",C$1,100000000)</f>
        <v>104.27173000000001</v>
      </c>
      <c r="D59" s="81">
        <f>[1]!s_stmnote_bank($A59,"31",D$1,100000000)</f>
        <v>0</v>
      </c>
      <c r="E59" s="81">
        <f>[1]!s_stmnote_bank($A59,"31",E$1,100000000)</f>
        <v>0</v>
      </c>
      <c r="F59" s="81">
        <f>[1]!s_stmnote_bank($A59,"31",F$1,100000000)</f>
        <v>0</v>
      </c>
      <c r="G59" s="81">
        <f>[1]!s_stmnote_bank($A59,"31",G$1,100000000)</f>
        <v>113.89507999999999</v>
      </c>
      <c r="H59" s="81">
        <f>[1]!s_stmnote_bank($A59,"31",H$1,100000000)</f>
        <v>0</v>
      </c>
      <c r="I59" s="81">
        <f>[1]!s_stmnote_bank($A59,"31",I$1,100000000)</f>
        <v>0</v>
      </c>
      <c r="J59" s="81">
        <f>[1]!s_stmnote_bank($A59,"31",J$1,100000000)</f>
        <v>0</v>
      </c>
      <c r="K59" s="81">
        <f>[1]!s_stmnote_bank($A59,"31",K$1,100000000)</f>
        <v>162.61452</v>
      </c>
      <c r="L59" s="81">
        <f>[1]!s_stmnote_bank($A59,"31",L$1,100000000)</f>
        <v>0</v>
      </c>
      <c r="M59" s="81">
        <f>[1]!s_stmnote_bank($A59,"31",M$1,100000000)</f>
        <v>0</v>
      </c>
      <c r="N59" s="81">
        <f>[1]!s_stmnote_bank($A59,"31",N$1,100000000)</f>
        <v>0</v>
      </c>
      <c r="O59" s="81">
        <f>[1]!s_stmnote_bank($A59,"31",O$1,100000000)</f>
        <v>209.18655999999999</v>
      </c>
      <c r="P59" s="81">
        <f>[1]!s_stmnote_bank($A59,"31",P$1,100000000)</f>
        <v>0</v>
      </c>
      <c r="Q59" s="81">
        <f>[1]!s_stmnote_bank($A59,"31",Q$1,100000000)</f>
        <v>0</v>
      </c>
      <c r="R59" s="81">
        <f>[1]!s_stmnote_bank($A59,"31",R$1,100000000)</f>
        <v>0</v>
      </c>
      <c r="S59" s="81">
        <f>[1]!s_stmnote_bank($A59,"31",S$1,100000000)</f>
        <v>254.610342</v>
      </c>
      <c r="T59" s="81">
        <f>[1]!s_stmnote_bank($A59,"31",T$1,100000000)</f>
        <v>0</v>
      </c>
      <c r="U59" s="81">
        <f>[1]!s_stmnote_bank($A59,"31",U$1,100000000)</f>
        <v>0</v>
      </c>
      <c r="V59" s="81">
        <f>[1]!s_stmnote_bank($A59,"31",V$1,100000000)</f>
        <v>0</v>
      </c>
      <c r="W59" s="81">
        <f>[1]!s_stmnote_bank($A59,"31",W$1,100000000)</f>
        <v>292.507026</v>
      </c>
      <c r="X59" s="81">
        <f>[1]!s_stmnote_bank($A59,"31",X$1,100000000)</f>
        <v>0</v>
      </c>
      <c r="Y59" s="81">
        <f>[1]!s_stmnote_bank($A59,"31",Y$1,100000000)</f>
        <v>0</v>
      </c>
      <c r="Z59" s="81">
        <f>[1]!s_stmnote_bank($A59,"31",Z$1,100000000)</f>
        <v>0</v>
      </c>
      <c r="AA59" s="81">
        <f>[1]!s_stmnote_bank($A59,"31",AA$1,100000000)</f>
        <v>337.48520300000001</v>
      </c>
      <c r="AB59" s="81">
        <f>[1]!s_stmnote_bank($A59,"31",AB$1,100000000)</f>
        <v>0</v>
      </c>
      <c r="AC59" s="81">
        <f>[1]!s_stmnote_bank($A59,"31",AC$1,100000000)</f>
        <v>0</v>
      </c>
      <c r="AD59" s="81">
        <f>[1]!s_stmnote_bank($A59,"31",AD$1,100000000)</f>
        <v>0</v>
      </c>
      <c r="AE59" s="81">
        <f>[1]!s_stmnote_bank($A59,"31",AE$1,100000000)</f>
        <v>352.28211299999998</v>
      </c>
      <c r="AF59" s="81">
        <f>[1]!s_stmnote_bank($A59,"31",AF$1,100000000)</f>
        <v>0</v>
      </c>
      <c r="AG59" s="81">
        <f>[1]!s_stmnote_bank($A59,"31",AG$1,100000000)</f>
        <v>0</v>
      </c>
      <c r="AH59" s="81">
        <f>[1]!s_stmnote_bank($A59,"31",AH$1,100000000)</f>
        <v>0</v>
      </c>
      <c r="AI59" s="81">
        <f>[1]!s_stmnote_bank($A59,"31",AI$1,100000000)</f>
        <v>356.09571528970002</v>
      </c>
      <c r="AJ59" s="81">
        <f>[1]!s_stmnote_bank($A59,"31",AJ$1,100000000)</f>
        <v>0</v>
      </c>
      <c r="AK59" s="81">
        <f>[1]!s_stmnote_bank($A59,"31",AK$1,100000000)</f>
        <v>369.3828054329</v>
      </c>
      <c r="AL59" s="81">
        <f>[1]!s_stmnote_bank($A59,"31",AL$1,100000000)</f>
        <v>0</v>
      </c>
      <c r="AM59" s="81">
        <f>[1]!s_stmnote_bank($A59,"31",AM$1,100000000)</f>
        <v>403.74500666169996</v>
      </c>
      <c r="AN59" s="81">
        <f>[1]!s_stmnote_bank($A59,"31",AN$1,100000000)</f>
        <v>419.47332599999999</v>
      </c>
      <c r="AO59" s="81">
        <f>[1]!s_stmnote_bank($A59,"31",AO$1,100000000)</f>
        <v>432.94372017239999</v>
      </c>
    </row>
    <row r="60" spans="1:41" ht="13.9" x14ac:dyDescent="0.35">
      <c r="A60" s="23" t="s">
        <v>49</v>
      </c>
      <c r="B60" s="23" t="s">
        <v>50</v>
      </c>
      <c r="C60" s="81">
        <f>[1]!s_stmnote_bank($A60,"31",C$1,100000000)</f>
        <v>120.70622</v>
      </c>
      <c r="D60" s="81">
        <f>[1]!s_stmnote_bank($A60,"31",D$1,100000000)</f>
        <v>0</v>
      </c>
      <c r="E60" s="81">
        <f>[1]!s_stmnote_bank($A60,"31",E$1,100000000)</f>
        <v>0</v>
      </c>
      <c r="F60" s="81">
        <f>[1]!s_stmnote_bank($A60,"31",F$1,100000000)</f>
        <v>0</v>
      </c>
      <c r="G60" s="81">
        <f>[1]!s_stmnote_bank($A60,"31",G$1,100000000)</f>
        <v>149.0684</v>
      </c>
      <c r="H60" s="81">
        <f>[1]!s_stmnote_bank($A60,"31",H$1,100000000)</f>
        <v>0</v>
      </c>
      <c r="I60" s="81">
        <f>[1]!s_stmnote_bank($A60,"31",I$1,100000000)</f>
        <v>0</v>
      </c>
      <c r="J60" s="81">
        <f>[1]!s_stmnote_bank($A60,"31",J$1,100000000)</f>
        <v>0</v>
      </c>
      <c r="K60" s="81">
        <f>[1]!s_stmnote_bank($A60,"31",K$1,100000000)</f>
        <v>189.352</v>
      </c>
      <c r="L60" s="81">
        <f>[1]!s_stmnote_bank($A60,"31",L$1,100000000)</f>
        <v>0</v>
      </c>
      <c r="M60" s="81">
        <f>[1]!s_stmnote_bank($A60,"31",M$1,100000000)</f>
        <v>0</v>
      </c>
      <c r="N60" s="81">
        <f>[1]!s_stmnote_bank($A60,"31",N$1,100000000)</f>
        <v>0</v>
      </c>
      <c r="O60" s="81">
        <f>[1]!s_stmnote_bank($A60,"31",O$1,100000000)</f>
        <v>237.68376000000001</v>
      </c>
      <c r="P60" s="81">
        <f>[1]!s_stmnote_bank($A60,"31",P$1,100000000)</f>
        <v>0</v>
      </c>
      <c r="Q60" s="81">
        <f>[1]!s_stmnote_bank($A60,"31",Q$1,100000000)</f>
        <v>0</v>
      </c>
      <c r="R60" s="81">
        <f>[1]!s_stmnote_bank($A60,"31",R$1,100000000)</f>
        <v>0</v>
      </c>
      <c r="S60" s="81">
        <f>[1]!s_stmnote_bank($A60,"31",S$1,100000000)</f>
        <v>286.23946999999998</v>
      </c>
      <c r="T60" s="81">
        <f>[1]!s_stmnote_bank($A60,"31",T$1,100000000)</f>
        <v>0</v>
      </c>
      <c r="U60" s="81">
        <f>[1]!s_stmnote_bank($A60,"31",U$1,100000000)</f>
        <v>0</v>
      </c>
      <c r="V60" s="81">
        <f>[1]!s_stmnote_bank($A60,"31",V$1,100000000)</f>
        <v>0</v>
      </c>
      <c r="W60" s="81">
        <f>[1]!s_stmnote_bank($A60,"31",W$1,100000000)</f>
        <v>329.73734999999999</v>
      </c>
      <c r="X60" s="81">
        <f>[1]!s_stmnote_bank($A60,"31",X$1,100000000)</f>
        <v>0</v>
      </c>
      <c r="Y60" s="81">
        <f>[1]!s_stmnote_bank($A60,"31",Y$1,100000000)</f>
        <v>0</v>
      </c>
      <c r="Z60" s="81">
        <f>[1]!s_stmnote_bank($A60,"31",Z$1,100000000)</f>
        <v>0</v>
      </c>
      <c r="AA60" s="81">
        <f>[1]!s_stmnote_bank($A60,"31",AA$1,100000000)</f>
        <v>380.64013</v>
      </c>
      <c r="AB60" s="81">
        <f>[1]!s_stmnote_bank($A60,"31",AB$1,100000000)</f>
        <v>0</v>
      </c>
      <c r="AC60" s="81">
        <f>[1]!s_stmnote_bank($A60,"31",AC$1,100000000)</f>
        <v>0</v>
      </c>
      <c r="AD60" s="81">
        <f>[1]!s_stmnote_bank($A60,"31",AD$1,100000000)</f>
        <v>0</v>
      </c>
      <c r="AE60" s="81">
        <f>[1]!s_stmnote_bank($A60,"31",AE$1,100000000)</f>
        <v>434.27488</v>
      </c>
      <c r="AF60" s="81">
        <f>[1]!s_stmnote_bank($A60,"31",AF$1,100000000)</f>
        <v>0</v>
      </c>
      <c r="AG60" s="81">
        <f>[1]!s_stmnote_bank($A60,"31",AG$1,100000000)</f>
        <v>473.27913000000001</v>
      </c>
      <c r="AH60" s="81">
        <f>[1]!s_stmnote_bank($A60,"31",AH$1,100000000)</f>
        <v>0</v>
      </c>
      <c r="AI60" s="81">
        <f>[1]!s_stmnote_bank($A60,"31",AI$1,100000000)</f>
        <v>501.57679000000002</v>
      </c>
      <c r="AJ60" s="81">
        <f>[1]!s_stmnote_bank($A60,"31",AJ$1,100000000)</f>
        <v>0</v>
      </c>
      <c r="AK60" s="81">
        <f>[1]!s_stmnote_bank($A60,"31",AK$1,100000000)</f>
        <v>541.03398000000004</v>
      </c>
      <c r="AL60" s="81">
        <f>[1]!s_stmnote_bank($A60,"31",AL$1,100000000)</f>
        <v>606.64310999999998</v>
      </c>
      <c r="AM60" s="81">
        <f>[1]!s_stmnote_bank($A60,"31",AM$1,100000000)</f>
        <v>632.15521000000001</v>
      </c>
      <c r="AN60" s="81">
        <f>[1]!s_stmnote_bank($A60,"31",AN$1,100000000)</f>
        <v>653.18727999999999</v>
      </c>
      <c r="AO60" s="81">
        <f>[1]!s_stmnote_bank($A60,"31",AO$1,100000000)</f>
        <v>685.68228999999997</v>
      </c>
    </row>
    <row r="61" spans="1:41" ht="14.25" x14ac:dyDescent="0.4">
      <c r="A61" s="10" t="s">
        <v>93</v>
      </c>
      <c r="B61" s="25" t="s">
        <v>51</v>
      </c>
      <c r="C61" s="81">
        <f>SUM(C36:C60)</f>
        <v>157426.49088543482</v>
      </c>
      <c r="D61" s="81">
        <f t="shared" ref="D61" si="5">SUM(D36:D60)</f>
        <v>7811.5271499999999</v>
      </c>
      <c r="E61" s="81">
        <f t="shared" ref="E61" si="6">SUM(E36:E60)</f>
        <v>152142.10373679519</v>
      </c>
      <c r="F61" s="81">
        <f t="shared" ref="F61" si="7">SUM(F36:F60)</f>
        <v>25755.287339999995</v>
      </c>
      <c r="G61" s="81">
        <f t="shared" ref="G61" si="8">SUM(G36:G60)</f>
        <v>195829.29356559672</v>
      </c>
      <c r="H61" s="81">
        <f t="shared" ref="H61" si="9">SUM(H36:H60)</f>
        <v>32916.575304837199</v>
      </c>
      <c r="I61" s="81">
        <f t="shared" ref="I61" si="10">SUM(I36:I60)</f>
        <v>207451.92170739357</v>
      </c>
      <c r="J61" s="81">
        <f t="shared" ref="J61" si="11">SUM(J36:J60)</f>
        <v>37868.910005686295</v>
      </c>
      <c r="K61" s="81">
        <f t="shared" ref="K61" si="12">SUM(K36:K60)</f>
        <v>271031.97801345104</v>
      </c>
      <c r="L61" s="81">
        <f t="shared" ref="L61" si="13">SUM(L36:L60)</f>
        <v>41629.871959999997</v>
      </c>
      <c r="M61" s="81">
        <f t="shared" ref="M61" si="14">SUM(M36:M60)</f>
        <v>293323.12550000002</v>
      </c>
      <c r="N61" s="81">
        <f t="shared" ref="N61" si="15">SUM(N36:N60)</f>
        <v>45234.778109999992</v>
      </c>
      <c r="O61" s="81">
        <f t="shared" ref="O61" si="16">SUM(O36:O60)</f>
        <v>325518.99375857267</v>
      </c>
      <c r="P61" s="81">
        <f t="shared" ref="P61" si="17">SUM(P36:P60)</f>
        <v>49280.890299999999</v>
      </c>
      <c r="Q61" s="81">
        <f t="shared" ref="Q61" si="18">SUM(Q36:Q60)</f>
        <v>348952.76571999997</v>
      </c>
      <c r="R61" s="81">
        <f t="shared" ref="R61" si="19">SUM(R36:R60)</f>
        <v>58739.61993999999</v>
      </c>
      <c r="S61" s="81">
        <f t="shared" ref="S61" si="20">SUM(S36:S60)</f>
        <v>375262.60523989995</v>
      </c>
      <c r="T61" s="81">
        <f t="shared" ref="T61" si="21">SUM(T36:T60)</f>
        <v>65063.259783300004</v>
      </c>
      <c r="U61" s="81">
        <f t="shared" ref="U61" si="22">SUM(U36:U60)</f>
        <v>400457.17684999999</v>
      </c>
      <c r="V61" s="81">
        <f t="shared" ref="V61" si="23">SUM(V36:V60)</f>
        <v>70234.450338399998</v>
      </c>
      <c r="W61" s="81">
        <f t="shared" ref="W61" si="24">SUM(W36:W60)</f>
        <v>430522.48851600004</v>
      </c>
      <c r="X61" s="81">
        <f t="shared" ref="X61" si="25">SUM(X36:X60)</f>
        <v>77012.706719999987</v>
      </c>
      <c r="Y61" s="81">
        <f t="shared" ref="Y61" si="26">SUM(Y36:Y60)</f>
        <v>454920.01022000005</v>
      </c>
      <c r="Z61" s="81">
        <f t="shared" ref="Z61" si="27">SUM(Z36:Z60)</f>
        <v>80272.021080000006</v>
      </c>
      <c r="AA61" s="81">
        <f t="shared" ref="AA61" si="28">SUM(AA36:AA60)</f>
        <v>488584.67150300002</v>
      </c>
      <c r="AB61" s="81">
        <f t="shared" ref="AB61" si="29">SUM(AB36:AB60)</f>
        <v>81948.854250000004</v>
      </c>
      <c r="AC61" s="81">
        <f t="shared" ref="AC61" si="30">SUM(AC36:AC60)</f>
        <v>513901.51474000001</v>
      </c>
      <c r="AD61" s="81">
        <f t="shared" ref="AD61" si="31">SUM(AD36:AD60)</f>
        <v>89097.487839999987</v>
      </c>
      <c r="AE61" s="81">
        <f t="shared" ref="AE61" si="32">SUM(AE36:AE60)</f>
        <v>541482.41666300013</v>
      </c>
      <c r="AF61" s="81">
        <f t="shared" ref="AF61" si="33">SUM(AF36:AF60)</f>
        <v>59986.081070000007</v>
      </c>
      <c r="AG61" s="81">
        <f t="shared" ref="AG61" si="34">SUM(AG36:AG60)</f>
        <v>569110.28185999987</v>
      </c>
      <c r="AH61" s="81">
        <f t="shared" ref="AH61" si="35">SUM(AH36:AH60)</f>
        <v>98694.060200000022</v>
      </c>
      <c r="AI61" s="81">
        <f t="shared" ref="AI61" si="36">SUM(AI36:AI60)</f>
        <v>591823.01642528968</v>
      </c>
      <c r="AJ61" s="81">
        <f t="shared" ref="AJ61" si="37">SUM(AJ36:AJ60)</f>
        <v>73850.447209999969</v>
      </c>
      <c r="AK61" s="81">
        <f t="shared" ref="AK61" si="38">SUM(AK36:AK60)</f>
        <v>619409.31966543279</v>
      </c>
      <c r="AL61" s="81">
        <f t="shared" ref="AL61" si="39">SUM(AL36:AL60)</f>
        <v>82330.598831199983</v>
      </c>
      <c r="AM61" s="81">
        <f t="shared" ref="AM61" si="40">SUM(AM36:AM60)</f>
        <v>662674.32098666171</v>
      </c>
      <c r="AN61" s="81">
        <f t="shared" ref="AN61" si="41">SUM(AN36:AN60)</f>
        <v>99426.443716000009</v>
      </c>
      <c r="AO61" s="81">
        <f t="shared" ref="AO61" si="42">SUM(AO36:AO60)</f>
        <v>713811.67571017263</v>
      </c>
    </row>
    <row r="62" spans="1:41" ht="13.9" x14ac:dyDescent="0.35">
      <c r="A62" s="23"/>
      <c r="B62" s="27" t="s">
        <v>52</v>
      </c>
      <c r="C62" s="81">
        <f>SUM(C36:C40)</f>
        <v>116914.02000000002</v>
      </c>
      <c r="D62" s="81">
        <f t="shared" ref="D62:AO62" si="43">SUM(D36:D40)</f>
        <v>0</v>
      </c>
      <c r="E62" s="81">
        <f t="shared" si="43"/>
        <v>114756.77</v>
      </c>
      <c r="F62" s="81">
        <f t="shared" si="43"/>
        <v>12209.06</v>
      </c>
      <c r="G62" s="81">
        <f t="shared" si="43"/>
        <v>145883.9</v>
      </c>
      <c r="H62" s="81">
        <f t="shared" si="43"/>
        <v>15227.02</v>
      </c>
      <c r="I62" s="81">
        <f t="shared" si="43"/>
        <v>151186.62</v>
      </c>
      <c r="J62" s="81">
        <f t="shared" si="43"/>
        <v>17254.400000000001</v>
      </c>
      <c r="K62" s="81">
        <f t="shared" si="43"/>
        <v>201118.38</v>
      </c>
      <c r="L62" s="81">
        <f t="shared" si="43"/>
        <v>19276.13</v>
      </c>
      <c r="M62" s="81">
        <f t="shared" si="43"/>
        <v>224970.49</v>
      </c>
      <c r="N62" s="81">
        <f t="shared" si="43"/>
        <v>20774.57</v>
      </c>
      <c r="O62" s="81">
        <f t="shared" si="43"/>
        <v>240345.44</v>
      </c>
      <c r="P62" s="81">
        <f t="shared" si="43"/>
        <v>22592.19</v>
      </c>
      <c r="Q62" s="81">
        <f t="shared" si="43"/>
        <v>262447.70999999996</v>
      </c>
      <c r="R62" s="81">
        <f t="shared" si="43"/>
        <v>24292.92</v>
      </c>
      <c r="S62" s="81">
        <f t="shared" si="43"/>
        <v>275071.40999999997</v>
      </c>
      <c r="T62" s="81">
        <f t="shared" si="43"/>
        <v>26191.69</v>
      </c>
      <c r="U62" s="81">
        <f t="shared" si="43"/>
        <v>297911.93</v>
      </c>
      <c r="V62" s="81">
        <f t="shared" si="43"/>
        <v>27746.76</v>
      </c>
      <c r="W62" s="81">
        <f t="shared" si="43"/>
        <v>312306.46000000002</v>
      </c>
      <c r="X62" s="81">
        <f t="shared" si="43"/>
        <v>30651.41</v>
      </c>
      <c r="Y62" s="81">
        <f t="shared" si="43"/>
        <v>338046.4</v>
      </c>
      <c r="Z62" s="81">
        <f t="shared" si="43"/>
        <v>31241.54</v>
      </c>
      <c r="AA62" s="81">
        <f t="shared" si="43"/>
        <v>353114.63</v>
      </c>
      <c r="AB62" s="81">
        <f t="shared" si="43"/>
        <v>32097.26</v>
      </c>
      <c r="AC62" s="81">
        <f t="shared" si="43"/>
        <v>381097.84</v>
      </c>
      <c r="AD62" s="81">
        <f t="shared" si="43"/>
        <v>33561.599999999999</v>
      </c>
      <c r="AE62" s="81">
        <f t="shared" si="43"/>
        <v>388028.09</v>
      </c>
      <c r="AF62" s="81">
        <f t="shared" si="43"/>
        <v>0</v>
      </c>
      <c r="AG62" s="81">
        <f t="shared" si="43"/>
        <v>411015.54</v>
      </c>
      <c r="AH62" s="81">
        <f t="shared" si="43"/>
        <v>35582.83</v>
      </c>
      <c r="AI62" s="81">
        <f t="shared" si="43"/>
        <v>418958.13</v>
      </c>
      <c r="AJ62" s="81">
        <f t="shared" si="43"/>
        <v>0</v>
      </c>
      <c r="AK62" s="81">
        <f t="shared" si="43"/>
        <v>443614.24</v>
      </c>
      <c r="AL62" s="81">
        <f t="shared" si="43"/>
        <v>0</v>
      </c>
      <c r="AM62" s="81">
        <f t="shared" si="43"/>
        <v>460472.87</v>
      </c>
      <c r="AN62" s="81">
        <f t="shared" si="43"/>
        <v>0</v>
      </c>
      <c r="AO62" s="81">
        <f t="shared" si="43"/>
        <v>492636.55000000005</v>
      </c>
    </row>
    <row r="63" spans="1:41" ht="13.9" x14ac:dyDescent="0.35">
      <c r="A63" s="23"/>
      <c r="B63" s="27" t="s">
        <v>53</v>
      </c>
      <c r="C63" s="81">
        <f>SUM(C41:C48)</f>
        <v>35306.963009999992</v>
      </c>
      <c r="D63" s="81">
        <f t="shared" ref="D63:AO63" si="44">SUM(D41:D48)</f>
        <v>7811.5271499999999</v>
      </c>
      <c r="E63" s="81">
        <f t="shared" si="44"/>
        <v>34965.836510000001</v>
      </c>
      <c r="F63" s="81">
        <f t="shared" si="44"/>
        <v>13100.982179999999</v>
      </c>
      <c r="G63" s="81">
        <f t="shared" si="44"/>
        <v>43255.450020000004</v>
      </c>
      <c r="H63" s="81">
        <f t="shared" si="44"/>
        <v>17187.518229999998</v>
      </c>
      <c r="I63" s="81">
        <f t="shared" si="44"/>
        <v>52700.464509999998</v>
      </c>
      <c r="J63" s="81">
        <f t="shared" si="44"/>
        <v>19240.109070000002</v>
      </c>
      <c r="K63" s="81">
        <f t="shared" si="44"/>
        <v>60022.387239999996</v>
      </c>
      <c r="L63" s="81">
        <f t="shared" si="44"/>
        <v>20826.039530000002</v>
      </c>
      <c r="M63" s="81">
        <f t="shared" si="44"/>
        <v>60067.409509999998</v>
      </c>
      <c r="N63" s="81">
        <f t="shared" si="44"/>
        <v>22753.31524</v>
      </c>
      <c r="O63" s="81">
        <f t="shared" si="44"/>
        <v>72724.662370000005</v>
      </c>
      <c r="P63" s="81">
        <f t="shared" si="44"/>
        <v>24768.924509999997</v>
      </c>
      <c r="Q63" s="81">
        <f t="shared" si="44"/>
        <v>79703.643459999992</v>
      </c>
      <c r="R63" s="81">
        <f t="shared" si="44"/>
        <v>32361.27507</v>
      </c>
      <c r="S63" s="81">
        <f t="shared" si="44"/>
        <v>85084.267027900001</v>
      </c>
      <c r="T63" s="81">
        <f t="shared" si="44"/>
        <v>36545.769493299995</v>
      </c>
      <c r="U63" s="81">
        <f t="shared" si="44"/>
        <v>92324.468250000005</v>
      </c>
      <c r="V63" s="81">
        <f t="shared" si="44"/>
        <v>39947.859998400003</v>
      </c>
      <c r="W63" s="81">
        <f t="shared" si="44"/>
        <v>100091.89654</v>
      </c>
      <c r="X63" s="81">
        <f t="shared" si="44"/>
        <v>43566.939900000005</v>
      </c>
      <c r="Y63" s="81">
        <f t="shared" si="44"/>
        <v>108677.17</v>
      </c>
      <c r="Z63" s="81">
        <f t="shared" si="44"/>
        <v>46048.56</v>
      </c>
      <c r="AA63" s="81">
        <f t="shared" si="44"/>
        <v>114288.87</v>
      </c>
      <c r="AB63" s="81">
        <f t="shared" si="44"/>
        <v>48355.4</v>
      </c>
      <c r="AC63" s="81">
        <f t="shared" si="44"/>
        <v>123100.29000000001</v>
      </c>
      <c r="AD63" s="81">
        <f t="shared" si="44"/>
        <v>51958.3</v>
      </c>
      <c r="AE63" s="81">
        <f t="shared" si="44"/>
        <v>129214.41</v>
      </c>
      <c r="AF63" s="81">
        <f t="shared" si="44"/>
        <v>56026.8</v>
      </c>
      <c r="AG63" s="81">
        <f t="shared" si="44"/>
        <v>137265.23000000004</v>
      </c>
      <c r="AH63" s="81">
        <f t="shared" si="44"/>
        <v>58675.16</v>
      </c>
      <c r="AI63" s="81">
        <f t="shared" si="44"/>
        <v>144810.77000000002</v>
      </c>
      <c r="AJ63" s="81">
        <f t="shared" si="44"/>
        <v>62618.469999999987</v>
      </c>
      <c r="AK63" s="81">
        <f t="shared" si="44"/>
        <v>158468.43</v>
      </c>
      <c r="AL63" s="81">
        <f t="shared" si="44"/>
        <v>67692.87</v>
      </c>
      <c r="AM63" s="81">
        <f t="shared" si="44"/>
        <v>170433.31000000003</v>
      </c>
      <c r="AN63" s="81">
        <f t="shared" si="44"/>
        <v>75155.210000000006</v>
      </c>
      <c r="AO63" s="81">
        <f t="shared" si="44"/>
        <v>185774.02999999997</v>
      </c>
    </row>
    <row r="64" spans="1:41" ht="13.9" x14ac:dyDescent="0.35">
      <c r="A64" s="23"/>
      <c r="B64" s="27" t="s">
        <v>54</v>
      </c>
      <c r="C64" s="81">
        <f>SUM(C49:C55)</f>
        <v>4980.5299254348001</v>
      </c>
      <c r="D64" s="81">
        <f t="shared" ref="D64:AO64" si="45">SUM(D49:D55)</f>
        <v>0</v>
      </c>
      <c r="E64" s="81">
        <f t="shared" si="45"/>
        <v>2419.4972267951998</v>
      </c>
      <c r="F64" s="81">
        <f t="shared" si="45"/>
        <v>445.24516</v>
      </c>
      <c r="G64" s="81">
        <f t="shared" si="45"/>
        <v>6262.5080580944004</v>
      </c>
      <c r="H64" s="81">
        <f t="shared" si="45"/>
        <v>502.03707483720001</v>
      </c>
      <c r="I64" s="81">
        <f t="shared" si="45"/>
        <v>3564.8371973936</v>
      </c>
      <c r="J64" s="81">
        <f t="shared" si="45"/>
        <v>1374.4009356863</v>
      </c>
      <c r="K64" s="81">
        <f t="shared" si="45"/>
        <v>9311.7425640000019</v>
      </c>
      <c r="L64" s="81">
        <f t="shared" si="45"/>
        <v>1527.70243</v>
      </c>
      <c r="M64" s="81">
        <f t="shared" si="45"/>
        <v>8285.2259900000008</v>
      </c>
      <c r="N64" s="81">
        <f t="shared" si="45"/>
        <v>1706.8928700000001</v>
      </c>
      <c r="O64" s="81">
        <f t="shared" si="45"/>
        <v>11554.475829999999</v>
      </c>
      <c r="P64" s="81">
        <f t="shared" si="45"/>
        <v>1919.7757900000001</v>
      </c>
      <c r="Q64" s="81">
        <f t="shared" si="45"/>
        <v>6801.4122599999992</v>
      </c>
      <c r="R64" s="81">
        <f t="shared" si="45"/>
        <v>2085.4248699999998</v>
      </c>
      <c r="S64" s="81">
        <f t="shared" si="45"/>
        <v>13716.494059999999</v>
      </c>
      <c r="T64" s="81">
        <f t="shared" si="45"/>
        <v>2325.8002900000001</v>
      </c>
      <c r="U64" s="81">
        <f t="shared" si="45"/>
        <v>10220.7786</v>
      </c>
      <c r="V64" s="81">
        <f t="shared" si="45"/>
        <v>2539.83034</v>
      </c>
      <c r="W64" s="81">
        <f t="shared" si="45"/>
        <v>16540.77749</v>
      </c>
      <c r="X64" s="81">
        <f t="shared" si="45"/>
        <v>2794.35682</v>
      </c>
      <c r="Y64" s="81">
        <f t="shared" si="45"/>
        <v>8196.4402200000004</v>
      </c>
      <c r="Z64" s="81">
        <f t="shared" si="45"/>
        <v>2981.9210800000001</v>
      </c>
      <c r="AA64" s="81">
        <f t="shared" si="45"/>
        <v>19357.403920000001</v>
      </c>
      <c r="AB64" s="81">
        <f t="shared" si="45"/>
        <v>1496.19425</v>
      </c>
      <c r="AC64" s="81">
        <f t="shared" si="45"/>
        <v>9703.3847399999995</v>
      </c>
      <c r="AD64" s="81">
        <f t="shared" si="45"/>
        <v>3577.5878400000001</v>
      </c>
      <c r="AE64" s="81">
        <f t="shared" si="45"/>
        <v>22212.267349999998</v>
      </c>
      <c r="AF64" s="81">
        <f t="shared" si="45"/>
        <v>3959.28107</v>
      </c>
      <c r="AG64" s="81">
        <f t="shared" si="45"/>
        <v>19075.31149</v>
      </c>
      <c r="AH64" s="81">
        <f t="shared" si="45"/>
        <v>4436.0702000000001</v>
      </c>
      <c r="AI64" s="81">
        <f t="shared" si="45"/>
        <v>25867.112290000001</v>
      </c>
      <c r="AJ64" s="81">
        <f t="shared" si="45"/>
        <v>10672.292310000001</v>
      </c>
      <c r="AK64" s="81">
        <f t="shared" si="45"/>
        <v>16073.152389999999</v>
      </c>
      <c r="AL64" s="81">
        <f t="shared" si="45"/>
        <v>12961.63494</v>
      </c>
      <c r="AM64" s="81">
        <f t="shared" si="45"/>
        <v>29773.660709999996</v>
      </c>
      <c r="AN64" s="81">
        <f t="shared" si="45"/>
        <v>22079.18058</v>
      </c>
      <c r="AO64" s="81">
        <f t="shared" si="45"/>
        <v>32736.704170000005</v>
      </c>
    </row>
    <row r="65" spans="1:41" ht="13.9" x14ac:dyDescent="0.35">
      <c r="A65" s="29"/>
      <c r="B65" s="30" t="s">
        <v>55</v>
      </c>
      <c r="C65" s="84">
        <f>SUM(C56:C60)</f>
        <v>224.97795000000002</v>
      </c>
      <c r="D65" s="84">
        <f t="shared" ref="D65:AO65" si="46">SUM(D56:D60)</f>
        <v>0</v>
      </c>
      <c r="E65" s="84">
        <f t="shared" si="46"/>
        <v>0</v>
      </c>
      <c r="F65" s="84">
        <f t="shared" si="46"/>
        <v>0</v>
      </c>
      <c r="G65" s="84">
        <f t="shared" si="46"/>
        <v>427.43548750229996</v>
      </c>
      <c r="H65" s="84">
        <f t="shared" si="46"/>
        <v>0</v>
      </c>
      <c r="I65" s="84">
        <f t="shared" si="46"/>
        <v>0</v>
      </c>
      <c r="J65" s="84">
        <f t="shared" si="46"/>
        <v>0</v>
      </c>
      <c r="K65" s="84">
        <f t="shared" si="46"/>
        <v>579.46820945110005</v>
      </c>
      <c r="L65" s="84">
        <f t="shared" si="46"/>
        <v>0</v>
      </c>
      <c r="M65" s="84">
        <f t="shared" si="46"/>
        <v>0</v>
      </c>
      <c r="N65" s="84">
        <f t="shared" si="46"/>
        <v>0</v>
      </c>
      <c r="O65" s="84">
        <f t="shared" si="46"/>
        <v>894.41555857280002</v>
      </c>
      <c r="P65" s="84">
        <f t="shared" si="46"/>
        <v>0</v>
      </c>
      <c r="Q65" s="84">
        <f t="shared" si="46"/>
        <v>0</v>
      </c>
      <c r="R65" s="84">
        <f t="shared" si="46"/>
        <v>0</v>
      </c>
      <c r="S65" s="84">
        <f t="shared" si="46"/>
        <v>1390.434152</v>
      </c>
      <c r="T65" s="84">
        <f t="shared" si="46"/>
        <v>0</v>
      </c>
      <c r="U65" s="84">
        <f t="shared" si="46"/>
        <v>0</v>
      </c>
      <c r="V65" s="84">
        <f t="shared" si="46"/>
        <v>0</v>
      </c>
      <c r="W65" s="84">
        <f t="shared" si="46"/>
        <v>1583.3544859999997</v>
      </c>
      <c r="X65" s="84">
        <f t="shared" si="46"/>
        <v>0</v>
      </c>
      <c r="Y65" s="84">
        <f t="shared" si="46"/>
        <v>0</v>
      </c>
      <c r="Z65" s="84">
        <f t="shared" si="46"/>
        <v>0</v>
      </c>
      <c r="AA65" s="84">
        <f t="shared" si="46"/>
        <v>1823.7675829999998</v>
      </c>
      <c r="AB65" s="84">
        <f t="shared" si="46"/>
        <v>0</v>
      </c>
      <c r="AC65" s="84">
        <f t="shared" si="46"/>
        <v>0</v>
      </c>
      <c r="AD65" s="84">
        <f t="shared" si="46"/>
        <v>0</v>
      </c>
      <c r="AE65" s="84">
        <f t="shared" si="46"/>
        <v>2027.6493129999999</v>
      </c>
      <c r="AF65" s="84">
        <f t="shared" si="46"/>
        <v>0</v>
      </c>
      <c r="AG65" s="84">
        <f t="shared" si="46"/>
        <v>1754.20037</v>
      </c>
      <c r="AH65" s="84">
        <f t="shared" si="46"/>
        <v>0</v>
      </c>
      <c r="AI65" s="84">
        <f t="shared" si="46"/>
        <v>2187.0041352897001</v>
      </c>
      <c r="AJ65" s="84">
        <f t="shared" si="46"/>
        <v>559.68489999999997</v>
      </c>
      <c r="AK65" s="84">
        <f t="shared" si="46"/>
        <v>1253.4972754329001</v>
      </c>
      <c r="AL65" s="84">
        <f t="shared" si="46"/>
        <v>1676.0938912000001</v>
      </c>
      <c r="AM65" s="84">
        <f t="shared" si="46"/>
        <v>1994.4802766616999</v>
      </c>
      <c r="AN65" s="84">
        <f t="shared" si="46"/>
        <v>2192.053136</v>
      </c>
      <c r="AO65" s="84">
        <f t="shared" si="46"/>
        <v>2664.3915401723998</v>
      </c>
    </row>
    <row r="67" spans="1:41" x14ac:dyDescent="0.3">
      <c r="A67" s="78" t="s">
        <v>199</v>
      </c>
      <c r="B67" s="79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  <c r="AJ67" s="80"/>
      <c r="AK67" s="80"/>
      <c r="AL67" s="80"/>
      <c r="AM67" s="80"/>
      <c r="AN67" s="80"/>
      <c r="AO67" s="80"/>
    </row>
    <row r="68" spans="1:41" ht="13.9" x14ac:dyDescent="0.35">
      <c r="A68" s="23" t="s">
        <v>1</v>
      </c>
      <c r="B68" s="23" t="s">
        <v>2</v>
      </c>
      <c r="C68" s="81">
        <f>[1]!s_stmnote_bank($A68,"34",C$1,100000000)</f>
        <v>2328.79</v>
      </c>
      <c r="D68" s="81">
        <f>[1]!s_stmnote_bank($A68,"34",D$1,100000000)</f>
        <v>0</v>
      </c>
      <c r="E68" s="81">
        <f>[1]!s_stmnote_bank($A68,"34",E$1,100000000)</f>
        <v>1937.76</v>
      </c>
      <c r="F68" s="81">
        <f>[1]!s_stmnote_bank($A68,"34",F$1,100000000)</f>
        <v>0</v>
      </c>
      <c r="G68" s="81">
        <f>[1]!s_stmnote_bank($A68,"34",G$1,100000000)</f>
        <v>2379.0300000000002</v>
      </c>
      <c r="H68" s="81">
        <f>[1]!s_stmnote_bank($A68,"34",H$1,100000000)</f>
        <v>0</v>
      </c>
      <c r="I68" s="81">
        <f>[1]!s_stmnote_bank($A68,"34",I$1,100000000)</f>
        <v>1927.31</v>
      </c>
      <c r="J68" s="81">
        <f>[1]!s_stmnote_bank($A68,"34",J$1,100000000)</f>
        <v>0</v>
      </c>
      <c r="K68" s="81">
        <f>[1]!s_stmnote_bank($A68,"34",K$1,100000000)</f>
        <v>2289.33</v>
      </c>
      <c r="L68" s="81">
        <f>[1]!s_stmnote_bank($A68,"34",L$1,100000000)</f>
        <v>0</v>
      </c>
      <c r="M68" s="81">
        <f>[1]!s_stmnote_bank($A68,"34",M$1,100000000)</f>
        <v>2331.46</v>
      </c>
      <c r="N68" s="81">
        <f>[1]!s_stmnote_bank($A68,"34",N$1,100000000)</f>
        <v>0</v>
      </c>
      <c r="O68" s="81">
        <f>[1]!s_stmnote_bank($A68,"34",O$1,100000000)</f>
        <v>2278.15</v>
      </c>
      <c r="P68" s="81">
        <f>[1]!s_stmnote_bank($A68,"34",P$1,100000000)</f>
        <v>0</v>
      </c>
      <c r="Q68" s="81">
        <f>[1]!s_stmnote_bank($A68,"34",Q$1,100000000)</f>
        <v>2224.08</v>
      </c>
      <c r="R68" s="81">
        <f>[1]!s_stmnote_bank($A68,"34",R$1,100000000)</f>
        <v>0</v>
      </c>
      <c r="S68" s="81">
        <f>[1]!s_stmnote_bank($A68,"34",S$1,100000000)</f>
        <v>2318.2600000000002</v>
      </c>
      <c r="T68" s="81">
        <f>[1]!s_stmnote_bank($A68,"34",T$1,100000000)</f>
        <v>0</v>
      </c>
      <c r="U68" s="81">
        <f>[1]!s_stmnote_bank($A68,"34",U$1,100000000)</f>
        <v>2486.61</v>
      </c>
      <c r="V68" s="81">
        <f>[1]!s_stmnote_bank($A68,"34",V$1,100000000)</f>
        <v>0</v>
      </c>
      <c r="W68" s="81">
        <f>[1]!s_stmnote_bank($A68,"34",W$1,100000000)</f>
        <v>2275.5100000000002</v>
      </c>
      <c r="X68" s="81">
        <f>[1]!s_stmnote_bank($A68,"34",X$1,100000000)</f>
        <v>0</v>
      </c>
      <c r="Y68" s="81">
        <f>[1]!s_stmnote_bank($A68,"34",Y$1,100000000)</f>
        <v>2206</v>
      </c>
      <c r="Z68" s="81">
        <f>[1]!s_stmnote_bank($A68,"34",Z$1,100000000)</f>
        <v>0</v>
      </c>
      <c r="AA68" s="81">
        <f>[1]!s_stmnote_bank($A68,"34",AA$1,100000000)</f>
        <v>1961.62</v>
      </c>
      <c r="AB68" s="81">
        <f>[1]!s_stmnote_bank($A68,"34",AB$1,100000000)</f>
        <v>0</v>
      </c>
      <c r="AC68" s="81">
        <f>[1]!s_stmnote_bank($A68,"34",AC$1,100000000)</f>
        <v>2311.17</v>
      </c>
      <c r="AD68" s="81">
        <f>[1]!s_stmnote_bank($A68,"34",AD$1,100000000)</f>
        <v>0</v>
      </c>
      <c r="AE68" s="81">
        <f>[1]!s_stmnote_bank($A68,"34",AE$1,100000000)</f>
        <v>3197.84</v>
      </c>
      <c r="AF68" s="81">
        <f>[1]!s_stmnote_bank($A68,"34",AF$1,100000000)</f>
        <v>0</v>
      </c>
      <c r="AG68" s="81">
        <f>[1]!s_stmnote_bank($A68,"34",AG$1,100000000)</f>
        <v>4203.78</v>
      </c>
      <c r="AH68" s="81">
        <f>[1]!s_stmnote_bank($A68,"34",AH$1,100000000)</f>
        <v>0</v>
      </c>
      <c r="AI68" s="81">
        <f>[1]!s_stmnote_bank($A68,"34",AI$1,100000000)</f>
        <v>5204.92</v>
      </c>
      <c r="AJ68" s="81">
        <f>[1]!s_stmnote_bank($A68,"34",AJ$1,100000000)</f>
        <v>0</v>
      </c>
      <c r="AK68" s="81">
        <f>[1]!s_stmnote_bank($A68,"34",AK$1,100000000)</f>
        <v>6220.66</v>
      </c>
      <c r="AL68" s="81">
        <f>[1]!s_stmnote_bank($A68,"34",AL$1,100000000)</f>
        <v>0</v>
      </c>
      <c r="AM68" s="81">
        <f>[1]!s_stmnote_bank($A68,"34",AM$1,100000000)</f>
        <v>5840.11</v>
      </c>
      <c r="AN68" s="81">
        <f>[1]!s_stmnote_bank($A68,"34",AN$1,100000000)</f>
        <v>0</v>
      </c>
      <c r="AO68" s="81">
        <f>[1]!s_stmnote_bank($A68,"34",AO$1,100000000)</f>
        <v>5411.48</v>
      </c>
    </row>
    <row r="69" spans="1:41" ht="13.9" x14ac:dyDescent="0.35">
      <c r="A69" s="23" t="s">
        <v>3</v>
      </c>
      <c r="B69" s="23" t="s">
        <v>4</v>
      </c>
      <c r="C69" s="81">
        <f>[1]!s_stmnote_bank($A69,"34",C$1,100000000)</f>
        <v>2274.34</v>
      </c>
      <c r="D69" s="81">
        <f>[1]!s_stmnote_bank($A69,"34",D$1,100000000)</f>
        <v>0</v>
      </c>
      <c r="E69" s="81">
        <f>[1]!s_stmnote_bank($A69,"34",E$1,100000000)</f>
        <v>2172.04</v>
      </c>
      <c r="F69" s="81">
        <f>[1]!s_stmnote_bank($A69,"34",F$1,100000000)</f>
        <v>0</v>
      </c>
      <c r="G69" s="81">
        <f>[1]!s_stmnote_bank($A69,"34",G$1,100000000)</f>
        <v>2171</v>
      </c>
      <c r="H69" s="81">
        <f>[1]!s_stmnote_bank($A69,"34",H$1,100000000)</f>
        <v>0</v>
      </c>
      <c r="I69" s="81">
        <f>[1]!s_stmnote_bank($A69,"34",I$1,100000000)</f>
        <v>2016.72</v>
      </c>
      <c r="J69" s="81">
        <f>[1]!s_stmnote_bank($A69,"34",J$1,100000000)</f>
        <v>0</v>
      </c>
      <c r="K69" s="81">
        <f>[1]!s_stmnote_bank($A69,"34",K$1,100000000)</f>
        <v>2007.74</v>
      </c>
      <c r="L69" s="81">
        <f>[1]!s_stmnote_bank($A69,"34",L$1,100000000)</f>
        <v>0</v>
      </c>
      <c r="M69" s="81">
        <f>[1]!s_stmnote_bank($A69,"34",M$1,100000000)</f>
        <v>2095.91</v>
      </c>
      <c r="N69" s="81">
        <f>[1]!s_stmnote_bank($A69,"34",N$1,100000000)</f>
        <v>0</v>
      </c>
      <c r="O69" s="81">
        <f>[1]!s_stmnote_bank($A69,"34",O$1,100000000)</f>
        <v>1987.22</v>
      </c>
      <c r="P69" s="81">
        <f>[1]!s_stmnote_bank($A69,"34",P$1,100000000)</f>
        <v>0</v>
      </c>
      <c r="Q69" s="81">
        <f>[1]!s_stmnote_bank($A69,"34",Q$1,100000000)</f>
        <v>2145.31</v>
      </c>
      <c r="R69" s="81">
        <f>[1]!s_stmnote_bank($A69,"34",R$1,100000000)</f>
        <v>0</v>
      </c>
      <c r="S69" s="81">
        <f>[1]!s_stmnote_bank($A69,"34",S$1,100000000)</f>
        <v>1977.26</v>
      </c>
      <c r="T69" s="81">
        <f>[1]!s_stmnote_bank($A69,"34",T$1,100000000)</f>
        <v>0</v>
      </c>
      <c r="U69" s="81">
        <f>[1]!s_stmnote_bank($A69,"34",U$1,100000000)</f>
        <v>1970.55</v>
      </c>
      <c r="V69" s="81">
        <f>[1]!s_stmnote_bank($A69,"34",V$1,100000000)</f>
        <v>0</v>
      </c>
      <c r="W69" s="81">
        <f>[1]!s_stmnote_bank($A69,"34",W$1,100000000)</f>
        <v>2044.07</v>
      </c>
      <c r="X69" s="81">
        <f>[1]!s_stmnote_bank($A69,"34",X$1,100000000)</f>
        <v>0</v>
      </c>
      <c r="Y69" s="81">
        <f>[1]!s_stmnote_bank($A69,"34",Y$1,100000000)</f>
        <v>2035.66</v>
      </c>
      <c r="Z69" s="81">
        <f>[1]!s_stmnote_bank($A69,"34",Z$1,100000000)</f>
        <v>0</v>
      </c>
      <c r="AA69" s="81">
        <f>[1]!s_stmnote_bank($A69,"34",AA$1,100000000)</f>
        <v>2046.8</v>
      </c>
      <c r="AB69" s="81">
        <f>[1]!s_stmnote_bank($A69,"34",AB$1,100000000)</f>
        <v>0</v>
      </c>
      <c r="AC69" s="81">
        <f>[1]!s_stmnote_bank($A69,"34",AC$1,100000000)</f>
        <v>2203.27</v>
      </c>
      <c r="AD69" s="81">
        <f>[1]!s_stmnote_bank($A69,"34",AD$1,100000000)</f>
        <v>0</v>
      </c>
      <c r="AE69" s="81">
        <f>[1]!s_stmnote_bank($A69,"34",AE$1,100000000)</f>
        <v>2814.59</v>
      </c>
      <c r="AF69" s="81">
        <f>[1]!s_stmnote_bank($A69,"34",AF$1,100000000)</f>
        <v>0</v>
      </c>
      <c r="AG69" s="81">
        <f>[1]!s_stmnote_bank($A69,"34",AG$1,100000000)</f>
        <v>2830.95</v>
      </c>
      <c r="AH69" s="81">
        <f>[1]!s_stmnote_bank($A69,"34",AH$1,100000000)</f>
        <v>0</v>
      </c>
      <c r="AI69" s="81">
        <f>[1]!s_stmnote_bank($A69,"34",AI$1,100000000)</f>
        <v>3029.17</v>
      </c>
      <c r="AJ69" s="81">
        <f>[1]!s_stmnote_bank($A69,"34",AJ$1,100000000)</f>
        <v>0</v>
      </c>
      <c r="AK69" s="81">
        <f>[1]!s_stmnote_bank($A69,"34",AK$1,100000000)</f>
        <v>3408.78</v>
      </c>
      <c r="AL69" s="81">
        <f>[1]!s_stmnote_bank($A69,"34",AL$1,100000000)</f>
        <v>0</v>
      </c>
      <c r="AM69" s="81">
        <f>[1]!s_stmnote_bank($A69,"34",AM$1,100000000)</f>
        <v>3370.93</v>
      </c>
      <c r="AN69" s="81">
        <f>[1]!s_stmnote_bank($A69,"34",AN$1,100000000)</f>
        <v>0</v>
      </c>
      <c r="AO69" s="81">
        <f>[1]!s_stmnote_bank($A69,"34",AO$1,100000000)</f>
        <v>3553.56</v>
      </c>
    </row>
    <row r="70" spans="1:41" ht="13.9" x14ac:dyDescent="0.35">
      <c r="A70" s="23" t="s">
        <v>5</v>
      </c>
      <c r="B70" s="23" t="s">
        <v>6</v>
      </c>
      <c r="C70" s="81">
        <f>[1]!s_stmnote_bank($A70,"34",C$1,100000000)</f>
        <v>2688.16</v>
      </c>
      <c r="D70" s="81">
        <f>[1]!s_stmnote_bank($A70,"34",D$1,100000000)</f>
        <v>0</v>
      </c>
      <c r="E70" s="81">
        <f>[1]!s_stmnote_bank($A70,"34",E$1,100000000)</f>
        <v>0</v>
      </c>
      <c r="F70" s="81">
        <f>[1]!s_stmnote_bank($A70,"34",F$1,100000000)</f>
        <v>0</v>
      </c>
      <c r="G70" s="81">
        <f>[1]!s_stmnote_bank($A70,"34",G$1,100000000)</f>
        <v>3979.28</v>
      </c>
      <c r="H70" s="81">
        <f>[1]!s_stmnote_bank($A70,"34",H$1,100000000)</f>
        <v>0</v>
      </c>
      <c r="I70" s="81">
        <f>[1]!s_stmnote_bank($A70,"34",I$1,100000000)</f>
        <v>0</v>
      </c>
      <c r="J70" s="81">
        <f>[1]!s_stmnote_bank($A70,"34",J$1,100000000)</f>
        <v>0</v>
      </c>
      <c r="K70" s="81">
        <f>[1]!s_stmnote_bank($A70,"34",K$1,100000000)</f>
        <v>3248.1</v>
      </c>
      <c r="L70" s="81">
        <f>[1]!s_stmnote_bank($A70,"34",L$1,100000000)</f>
        <v>0</v>
      </c>
      <c r="M70" s="81">
        <f>[1]!s_stmnote_bank($A70,"34",M$1,100000000)</f>
        <v>3122.2</v>
      </c>
      <c r="N70" s="81">
        <f>[1]!s_stmnote_bank($A70,"34",N$1,100000000)</f>
        <v>0</v>
      </c>
      <c r="O70" s="81">
        <f>[1]!s_stmnote_bank($A70,"34",O$1,100000000)</f>
        <v>3166.71</v>
      </c>
      <c r="P70" s="81">
        <f>[1]!s_stmnote_bank($A70,"34",P$1,100000000)</f>
        <v>0</v>
      </c>
      <c r="Q70" s="81">
        <f>[1]!s_stmnote_bank($A70,"34",Q$1,100000000)</f>
        <v>3101.63</v>
      </c>
      <c r="R70" s="81">
        <f>[1]!s_stmnote_bank($A70,"34",R$1,100000000)</f>
        <v>0</v>
      </c>
      <c r="S70" s="81">
        <f>[1]!s_stmnote_bank($A70,"34",S$1,100000000)</f>
        <v>3146.57</v>
      </c>
      <c r="T70" s="81">
        <f>[1]!s_stmnote_bank($A70,"34",T$1,100000000)</f>
        <v>0</v>
      </c>
      <c r="U70" s="81">
        <f>[1]!s_stmnote_bank($A70,"34",U$1,100000000)</f>
        <v>3080.38</v>
      </c>
      <c r="V70" s="81">
        <f>[1]!s_stmnote_bank($A70,"34",V$1,100000000)</f>
        <v>0</v>
      </c>
      <c r="W70" s="81">
        <f>[1]!s_stmnote_bank($A70,"34",W$1,100000000)</f>
        <v>2954.51</v>
      </c>
      <c r="X70" s="81">
        <f>[1]!s_stmnote_bank($A70,"34",X$1,100000000)</f>
        <v>0</v>
      </c>
      <c r="Y70" s="81">
        <f>[1]!s_stmnote_bank($A70,"34",Y$1,100000000)</f>
        <v>2859.88</v>
      </c>
      <c r="Z70" s="81">
        <f>[1]!s_stmnote_bank($A70,"34",Z$1,100000000)</f>
        <v>0</v>
      </c>
      <c r="AA70" s="81">
        <f>[1]!s_stmnote_bank($A70,"34",AA$1,100000000)</f>
        <v>2763.43</v>
      </c>
      <c r="AB70" s="81">
        <f>[1]!s_stmnote_bank($A70,"34",AB$1,100000000)</f>
        <v>0</v>
      </c>
      <c r="AC70" s="81">
        <f>[1]!s_stmnote_bank($A70,"34",AC$1,100000000)</f>
        <v>2843.09</v>
      </c>
      <c r="AD70" s="81">
        <f>[1]!s_stmnote_bank($A70,"34",AD$1,100000000)</f>
        <v>0</v>
      </c>
      <c r="AE70" s="81">
        <f>[1]!s_stmnote_bank($A70,"34",AE$1,100000000)</f>
        <v>3111.73</v>
      </c>
      <c r="AF70" s="81">
        <f>[1]!s_stmnote_bank($A70,"34",AF$1,100000000)</f>
        <v>0</v>
      </c>
      <c r="AG70" s="81">
        <f>[1]!s_stmnote_bank($A70,"34",AG$1,100000000)</f>
        <v>3601.09</v>
      </c>
      <c r="AH70" s="81">
        <f>[1]!s_stmnote_bank($A70,"34",AH$1,100000000)</f>
        <v>0</v>
      </c>
      <c r="AI70" s="81">
        <f>[1]!s_stmnote_bank($A70,"34",AI$1,100000000)</f>
        <v>3744.32</v>
      </c>
      <c r="AJ70" s="81">
        <f>[1]!s_stmnote_bank($A70,"34",AJ$1,100000000)</f>
        <v>0</v>
      </c>
      <c r="AK70" s="81">
        <f>[1]!s_stmnote_bank($A70,"34",AK$1,100000000)</f>
        <v>3919.98</v>
      </c>
      <c r="AL70" s="81">
        <f>[1]!s_stmnote_bank($A70,"34",AL$1,100000000)</f>
        <v>0</v>
      </c>
      <c r="AM70" s="81">
        <f>[1]!s_stmnote_bank($A70,"34",AM$1,100000000)</f>
        <v>3773.48</v>
      </c>
      <c r="AN70" s="81">
        <f>[1]!s_stmnote_bank($A70,"34",AN$1,100000000)</f>
        <v>0</v>
      </c>
      <c r="AO70" s="81">
        <f>[1]!s_stmnote_bank($A70,"34",AO$1,100000000)</f>
        <v>3768.54</v>
      </c>
    </row>
    <row r="71" spans="1:41" ht="13.9" x14ac:dyDescent="0.35">
      <c r="A71" s="23" t="s">
        <v>7</v>
      </c>
      <c r="B71" s="23" t="s">
        <v>8</v>
      </c>
      <c r="C71" s="81">
        <f>[1]!s_stmnote_bank($A71,"34",C$1,100000000)</f>
        <v>1449.91</v>
      </c>
      <c r="D71" s="81">
        <f>[1]!s_stmnote_bank($A71,"34",D$1,100000000)</f>
        <v>0</v>
      </c>
      <c r="E71" s="81">
        <f>[1]!s_stmnote_bank($A71,"34",E$1,100000000)</f>
        <v>1462.13</v>
      </c>
      <c r="F71" s="81">
        <f>[1]!s_stmnote_bank($A71,"34",F$1,100000000)</f>
        <v>0</v>
      </c>
      <c r="G71" s="81">
        <f>[1]!s_stmnote_bank($A71,"34",G$1,100000000)</f>
        <v>1599.88</v>
      </c>
      <c r="H71" s="81">
        <f>[1]!s_stmnote_bank($A71,"34",H$1,100000000)</f>
        <v>0</v>
      </c>
      <c r="I71" s="81">
        <f>[1]!s_stmnote_bank($A71,"34",I$1,100000000)</f>
        <v>1554.2</v>
      </c>
      <c r="J71" s="81">
        <f>[1]!s_stmnote_bank($A71,"34",J$1,100000000)</f>
        <v>0</v>
      </c>
      <c r="K71" s="81">
        <f>[1]!s_stmnote_bank($A71,"34",K$1,100000000)</f>
        <v>1390.67</v>
      </c>
      <c r="L71" s="81">
        <f>[1]!s_stmnote_bank($A71,"34",L$1,100000000)</f>
        <v>0</v>
      </c>
      <c r="M71" s="81">
        <f>[1]!s_stmnote_bank($A71,"34",M$1,100000000)</f>
        <v>1462.31</v>
      </c>
      <c r="N71" s="81">
        <f>[1]!s_stmnote_bank($A71,"34",N$1,100000000)</f>
        <v>0</v>
      </c>
      <c r="O71" s="81">
        <f>[1]!s_stmnote_bank($A71,"34",O$1,100000000)</f>
        <v>1480.45</v>
      </c>
      <c r="P71" s="81">
        <f>[1]!s_stmnote_bank($A71,"34",P$1,100000000)</f>
        <v>0</v>
      </c>
      <c r="Q71" s="81">
        <f>[1]!s_stmnote_bank($A71,"34",Q$1,100000000)</f>
        <v>1455.64</v>
      </c>
      <c r="R71" s="81">
        <f>[1]!s_stmnote_bank($A71,"34",R$1,100000000)</f>
        <v>0</v>
      </c>
      <c r="S71" s="81">
        <f>[1]!s_stmnote_bank($A71,"34",S$1,100000000)</f>
        <v>1925.04</v>
      </c>
      <c r="T71" s="81">
        <f>[1]!s_stmnote_bank($A71,"34",T$1,100000000)</f>
        <v>0</v>
      </c>
      <c r="U71" s="81">
        <f>[1]!s_stmnote_bank($A71,"34",U$1,100000000)</f>
        <v>1919.9</v>
      </c>
      <c r="V71" s="81">
        <f>[1]!s_stmnote_bank($A71,"34",V$1,100000000)</f>
        <v>0</v>
      </c>
      <c r="W71" s="81">
        <f>[1]!s_stmnote_bank($A71,"34",W$1,100000000)</f>
        <v>2075.35</v>
      </c>
      <c r="X71" s="81">
        <f>[1]!s_stmnote_bank($A71,"34",X$1,100000000)</f>
        <v>0</v>
      </c>
      <c r="Y71" s="81">
        <f>[1]!s_stmnote_bank($A71,"34",Y$1,100000000)</f>
        <v>1901.75</v>
      </c>
      <c r="Z71" s="81">
        <f>[1]!s_stmnote_bank($A71,"34",Z$1,100000000)</f>
        <v>0</v>
      </c>
      <c r="AA71" s="81">
        <f>[1]!s_stmnote_bank($A71,"34",AA$1,100000000)</f>
        <v>1892.93</v>
      </c>
      <c r="AB71" s="81">
        <f>[1]!s_stmnote_bank($A71,"34",AB$1,100000000)</f>
        <v>0</v>
      </c>
      <c r="AC71" s="81">
        <f>[1]!s_stmnote_bank($A71,"34",AC$1,100000000)</f>
        <v>1923.59</v>
      </c>
      <c r="AD71" s="81">
        <f>[1]!s_stmnote_bank($A71,"34",AD$1,100000000)</f>
        <v>0</v>
      </c>
      <c r="AE71" s="81">
        <f>[1]!s_stmnote_bank($A71,"34",AE$1,100000000)</f>
        <v>2006.54</v>
      </c>
      <c r="AF71" s="81">
        <f>[1]!s_stmnote_bank($A71,"34",AF$1,100000000)</f>
        <v>0</v>
      </c>
      <c r="AG71" s="81">
        <f>[1]!s_stmnote_bank($A71,"34",AG$1,100000000)</f>
        <v>2048.61</v>
      </c>
      <c r="AH71" s="81">
        <f>[1]!s_stmnote_bank($A71,"34",AH$1,100000000)</f>
        <v>0</v>
      </c>
      <c r="AI71" s="81">
        <f>[1]!s_stmnote_bank($A71,"34",AI$1,100000000)</f>
        <v>2291.65</v>
      </c>
      <c r="AJ71" s="81">
        <f>[1]!s_stmnote_bank($A71,"34",AJ$1,100000000)</f>
        <v>0</v>
      </c>
      <c r="AK71" s="81">
        <f>[1]!s_stmnote_bank($A71,"34",AK$1,100000000)</f>
        <v>2764.83</v>
      </c>
      <c r="AL71" s="81">
        <f>[1]!s_stmnote_bank($A71,"34",AL$1,100000000)</f>
        <v>0</v>
      </c>
      <c r="AM71" s="81">
        <f>[1]!s_stmnote_bank($A71,"34",AM$1,100000000)</f>
        <v>3106.3</v>
      </c>
      <c r="AN71" s="81">
        <f>[1]!s_stmnote_bank($A71,"34",AN$1,100000000)</f>
        <v>0</v>
      </c>
      <c r="AO71" s="81">
        <f>[1]!s_stmnote_bank($A71,"34",AO$1,100000000)</f>
        <v>2950.2</v>
      </c>
    </row>
    <row r="72" spans="1:41" ht="13.9" x14ac:dyDescent="0.35">
      <c r="A72" s="23" t="s">
        <v>9</v>
      </c>
      <c r="B72" s="23" t="s">
        <v>10</v>
      </c>
      <c r="C72" s="81">
        <f>[1]!s_stmnote_bank($A72,"34",C$1,100000000)</f>
        <v>0</v>
      </c>
      <c r="D72" s="81">
        <f>[1]!s_stmnote_bank($A72,"34",D$1,100000000)</f>
        <v>0</v>
      </c>
      <c r="E72" s="81">
        <f>[1]!s_stmnote_bank($A72,"34",E$1,100000000)</f>
        <v>554.6</v>
      </c>
      <c r="F72" s="81">
        <f>[1]!s_stmnote_bank($A72,"34",F$1,100000000)</f>
        <v>539.58000000000004</v>
      </c>
      <c r="G72" s="81">
        <f>[1]!s_stmnote_bank($A72,"34",G$1,100000000)</f>
        <v>541.41999999999996</v>
      </c>
      <c r="H72" s="81">
        <f>[1]!s_stmnote_bank($A72,"34",H$1,100000000)</f>
        <v>576.91999999999996</v>
      </c>
      <c r="I72" s="81">
        <f>[1]!s_stmnote_bank($A72,"34",I$1,100000000)</f>
        <v>566.47</v>
      </c>
      <c r="J72" s="81">
        <f>[1]!s_stmnote_bank($A72,"34",J$1,100000000)</f>
        <v>550.03</v>
      </c>
      <c r="K72" s="81">
        <f>[1]!s_stmnote_bank($A72,"34",K$1,100000000)</f>
        <v>502.45</v>
      </c>
      <c r="L72" s="81">
        <f>[1]!s_stmnote_bank($A72,"34",L$1,100000000)</f>
        <v>470</v>
      </c>
      <c r="M72" s="81">
        <f>[1]!s_stmnote_bank($A72,"34",M$1,100000000)</f>
        <v>497.08</v>
      </c>
      <c r="N72" s="81">
        <f>[1]!s_stmnote_bank($A72,"34",N$1,100000000)</f>
        <v>708.31</v>
      </c>
      <c r="O72" s="81">
        <f>[1]!s_stmnote_bank($A72,"34",O$1,100000000)</f>
        <v>623.1</v>
      </c>
      <c r="P72" s="81">
        <f>[1]!s_stmnote_bank($A72,"34",P$1,100000000)</f>
        <v>602.38</v>
      </c>
      <c r="Q72" s="81">
        <f>[1]!s_stmnote_bank($A72,"34",Q$1,100000000)</f>
        <v>616.54999999999995</v>
      </c>
      <c r="R72" s="81">
        <f>[1]!s_stmnote_bank($A72,"34",R$1,100000000)</f>
        <v>546.98</v>
      </c>
      <c r="S72" s="81">
        <f>[1]!s_stmnote_bank($A72,"34",S$1,100000000)</f>
        <v>581.79</v>
      </c>
      <c r="T72" s="81">
        <f>[1]!s_stmnote_bank($A72,"34",T$1,100000000)</f>
        <v>635.45000000000005</v>
      </c>
      <c r="U72" s="81">
        <f>[1]!s_stmnote_bank($A72,"34",U$1,100000000)</f>
        <v>716.46</v>
      </c>
      <c r="V72" s="81">
        <f>[1]!s_stmnote_bank($A72,"34",V$1,100000000)</f>
        <v>690.01</v>
      </c>
      <c r="W72" s="81">
        <f>[1]!s_stmnote_bank($A72,"34",W$1,100000000)</f>
        <v>683.24</v>
      </c>
      <c r="X72" s="81">
        <f>[1]!s_stmnote_bank($A72,"34",X$1,100000000)</f>
        <v>643.79999999999995</v>
      </c>
      <c r="Y72" s="81">
        <f>[1]!s_stmnote_bank($A72,"34",Y$1,100000000)</f>
        <v>649.86</v>
      </c>
      <c r="Z72" s="81">
        <f>[1]!s_stmnote_bank($A72,"34",Z$1,100000000)</f>
        <v>610.66</v>
      </c>
      <c r="AA72" s="81">
        <f>[1]!s_stmnote_bank($A72,"34",AA$1,100000000)</f>
        <v>590.47</v>
      </c>
      <c r="AB72" s="81">
        <f>[1]!s_stmnote_bank($A72,"34",AB$1,100000000)</f>
        <v>641.12</v>
      </c>
      <c r="AC72" s="81">
        <f>[1]!s_stmnote_bank($A72,"34",AC$1,100000000)</f>
        <v>745.99</v>
      </c>
      <c r="AD72" s="81">
        <f>[1]!s_stmnote_bank($A72,"34",AD$1,100000000)</f>
        <v>821.16</v>
      </c>
      <c r="AE72" s="81">
        <f>[1]!s_stmnote_bank($A72,"34",AE$1,100000000)</f>
        <v>919.03</v>
      </c>
      <c r="AF72" s="81">
        <f>[1]!s_stmnote_bank($A72,"34",AF$1,100000000)</f>
        <v>0</v>
      </c>
      <c r="AG72" s="81">
        <f>[1]!s_stmnote_bank($A72,"34",AG$1,100000000)</f>
        <v>1203.19</v>
      </c>
      <c r="AH72" s="81">
        <f>[1]!s_stmnote_bank($A72,"34",AH$1,100000000)</f>
        <v>1159.72</v>
      </c>
      <c r="AI72" s="81">
        <f>[1]!s_stmnote_bank($A72,"34",AI$1,100000000)</f>
        <v>1181.03</v>
      </c>
      <c r="AJ72" s="81">
        <f>[1]!s_stmnote_bank($A72,"34",AJ$1,100000000)</f>
        <v>0</v>
      </c>
      <c r="AK72" s="81">
        <f>[1]!s_stmnote_bank($A72,"34",AK$1,100000000)</f>
        <v>1222.67</v>
      </c>
      <c r="AL72" s="81">
        <f>[1]!s_stmnote_bank($A72,"34",AL$1,100000000)</f>
        <v>0</v>
      </c>
      <c r="AM72" s="81">
        <f>[1]!s_stmnote_bank($A72,"34",AM$1,100000000)</f>
        <v>1237.4100000000001</v>
      </c>
      <c r="AN72" s="81">
        <f>[1]!s_stmnote_bank($A72,"34",AN$1,100000000)</f>
        <v>0</v>
      </c>
      <c r="AO72" s="81">
        <f>[1]!s_stmnote_bank($A72,"34",AO$1,100000000)</f>
        <v>1264.32</v>
      </c>
    </row>
    <row r="73" spans="1:41" ht="13.9" x14ac:dyDescent="0.35">
      <c r="A73" s="23" t="s">
        <v>11</v>
      </c>
      <c r="B73" s="23" t="s">
        <v>12</v>
      </c>
      <c r="C73" s="81">
        <f>[1]!s_stmnote_bank($A73,"34",C$1,100000000)</f>
        <v>143.41999999999999</v>
      </c>
      <c r="D73" s="81">
        <f>[1]!s_stmnote_bank($A73,"34",D$1,100000000)</f>
        <v>0</v>
      </c>
      <c r="E73" s="81">
        <f>[1]!s_stmnote_bank($A73,"34",E$1,100000000)</f>
        <v>129.33000000000001</v>
      </c>
      <c r="F73" s="81">
        <f>[1]!s_stmnote_bank($A73,"34",F$1,100000000)</f>
        <v>0</v>
      </c>
      <c r="G73" s="81">
        <f>[1]!s_stmnote_bank($A73,"34",G$1,100000000)</f>
        <v>143.29</v>
      </c>
      <c r="H73" s="81">
        <f>[1]!s_stmnote_bank($A73,"34",H$1,100000000)</f>
        <v>0</v>
      </c>
      <c r="I73" s="81">
        <f>[1]!s_stmnote_bank($A73,"34",I$1,100000000)</f>
        <v>128.62</v>
      </c>
      <c r="J73" s="81">
        <f>[1]!s_stmnote_bank($A73,"34",J$1,100000000)</f>
        <v>0</v>
      </c>
      <c r="K73" s="81">
        <f>[1]!s_stmnote_bank($A73,"34",K$1,100000000)</f>
        <v>141.19</v>
      </c>
      <c r="L73" s="81">
        <f>[1]!s_stmnote_bank($A73,"34",L$1,100000000)</f>
        <v>0</v>
      </c>
      <c r="M73" s="81">
        <f>[1]!s_stmnote_bank($A73,"34",M$1,100000000)</f>
        <v>140.83000000000001</v>
      </c>
      <c r="N73" s="81">
        <f>[1]!s_stmnote_bank($A73,"34",N$1,100000000)</f>
        <v>0</v>
      </c>
      <c r="O73" s="81">
        <f>[1]!s_stmnote_bank($A73,"34",O$1,100000000)</f>
        <v>142.19</v>
      </c>
      <c r="P73" s="81">
        <f>[1]!s_stmnote_bank($A73,"34",P$1,100000000)</f>
        <v>0</v>
      </c>
      <c r="Q73" s="81">
        <f>[1]!s_stmnote_bank($A73,"34",Q$1,100000000)</f>
        <v>156.85</v>
      </c>
      <c r="R73" s="81">
        <f>[1]!s_stmnote_bank($A73,"34",R$1,100000000)</f>
        <v>0</v>
      </c>
      <c r="S73" s="81">
        <f>[1]!s_stmnote_bank($A73,"34",S$1,100000000)</f>
        <v>169.61</v>
      </c>
      <c r="T73" s="81">
        <f>[1]!s_stmnote_bank($A73,"34",T$1,100000000)</f>
        <v>0</v>
      </c>
      <c r="U73" s="81">
        <f>[1]!s_stmnote_bank($A73,"34",U$1,100000000)</f>
        <v>178.9</v>
      </c>
      <c r="V73" s="81">
        <f>[1]!s_stmnote_bank($A73,"34",V$1,100000000)</f>
        <v>0</v>
      </c>
      <c r="W73" s="81">
        <f>[1]!s_stmnote_bank($A73,"34",W$1,100000000)</f>
        <v>194.89</v>
      </c>
      <c r="X73" s="81">
        <f>[1]!s_stmnote_bank($A73,"34",X$1,100000000)</f>
        <v>0</v>
      </c>
      <c r="Y73" s="81">
        <f>[1]!s_stmnote_bank($A73,"34",Y$1,100000000)</f>
        <v>229.45</v>
      </c>
      <c r="Z73" s="81">
        <f>[1]!s_stmnote_bank($A73,"34",Z$1,100000000)</f>
        <v>0</v>
      </c>
      <c r="AA73" s="81">
        <f>[1]!s_stmnote_bank($A73,"34",AA$1,100000000)</f>
        <v>246.03</v>
      </c>
      <c r="AB73" s="81">
        <f>[1]!s_stmnote_bank($A73,"34",AB$1,100000000)</f>
        <v>0</v>
      </c>
      <c r="AC73" s="81">
        <f>[1]!s_stmnote_bank($A73,"34",AC$1,100000000)</f>
        <v>300.70999999999998</v>
      </c>
      <c r="AD73" s="81">
        <f>[1]!s_stmnote_bank($A73,"34",AD$1,100000000)</f>
        <v>0</v>
      </c>
      <c r="AE73" s="81">
        <f>[1]!s_stmnote_bank($A73,"34",AE$1,100000000)</f>
        <v>466.34</v>
      </c>
      <c r="AF73" s="81">
        <f>[1]!s_stmnote_bank($A73,"34",AF$1,100000000)</f>
        <v>0</v>
      </c>
      <c r="AG73" s="81">
        <f>[1]!s_stmnote_bank($A73,"34",AG$1,100000000)</f>
        <v>640.88</v>
      </c>
      <c r="AH73" s="81">
        <f>[1]!s_stmnote_bank($A73,"34",AH$1,100000000)</f>
        <v>0</v>
      </c>
      <c r="AI73" s="81">
        <f>[1]!s_stmnote_bank($A73,"34",AI$1,100000000)</f>
        <v>737.94</v>
      </c>
      <c r="AJ73" s="81">
        <f>[1]!s_stmnote_bank($A73,"34",AJ$1,100000000)</f>
        <v>0</v>
      </c>
      <c r="AK73" s="81">
        <f>[1]!s_stmnote_bank($A73,"34",AK$1,100000000)</f>
        <v>749.66</v>
      </c>
      <c r="AL73" s="81">
        <f>[1]!s_stmnote_bank($A73,"34",AL$1,100000000)</f>
        <v>0</v>
      </c>
      <c r="AM73" s="81">
        <f>[1]!s_stmnote_bank($A73,"34",AM$1,100000000)</f>
        <v>681</v>
      </c>
      <c r="AN73" s="81">
        <f>[1]!s_stmnote_bank($A73,"34",AN$1,100000000)</f>
        <v>0</v>
      </c>
      <c r="AO73" s="81">
        <f>[1]!s_stmnote_bank($A73,"34",AO$1,100000000)</f>
        <v>607.39</v>
      </c>
    </row>
    <row r="74" spans="1:41" ht="13.9" x14ac:dyDescent="0.35">
      <c r="A74" s="23" t="s">
        <v>13</v>
      </c>
      <c r="B74" s="23" t="s">
        <v>14</v>
      </c>
      <c r="C74" s="81">
        <f>[1]!s_stmnote_bank($A74,"34",C$1,100000000)</f>
        <v>111.5551</v>
      </c>
      <c r="D74" s="81">
        <f>[1]!s_stmnote_bank($A74,"34",D$1,100000000)</f>
        <v>0</v>
      </c>
      <c r="E74" s="81">
        <f>[1]!s_stmnote_bank($A74,"34",E$1,100000000)</f>
        <v>128.80476999999999</v>
      </c>
      <c r="F74" s="81">
        <f>[1]!s_stmnote_bank($A74,"34",F$1,100000000)</f>
        <v>110.93617999999999</v>
      </c>
      <c r="G74" s="81">
        <f>[1]!s_stmnote_bank($A74,"34",G$1,100000000)</f>
        <v>110.53596</v>
      </c>
      <c r="H74" s="81">
        <f>[1]!s_stmnote_bank($A74,"34",H$1,100000000)</f>
        <v>128.17603</v>
      </c>
      <c r="I74" s="81">
        <f>[1]!s_stmnote_bank($A74,"34",I$1,100000000)</f>
        <v>93.75515</v>
      </c>
      <c r="J74" s="81">
        <f>[1]!s_stmnote_bank($A74,"34",J$1,100000000)</f>
        <v>92.788449999999997</v>
      </c>
      <c r="K74" s="81">
        <f>[1]!s_stmnote_bank($A74,"34",K$1,100000000)</f>
        <v>74.791110000000003</v>
      </c>
      <c r="L74" s="81">
        <f>[1]!s_stmnote_bank($A74,"34",L$1,100000000)</f>
        <v>70.757999999999996</v>
      </c>
      <c r="M74" s="81">
        <f>[1]!s_stmnote_bank($A74,"34",M$1,100000000)</f>
        <v>70.558779999999999</v>
      </c>
      <c r="N74" s="81">
        <f>[1]!s_stmnote_bank($A74,"34",N$1,100000000)</f>
        <v>76.902069999999995</v>
      </c>
      <c r="O74" s="81">
        <f>[1]!s_stmnote_bank($A74,"34",O$1,100000000)</f>
        <v>66.5</v>
      </c>
      <c r="P74" s="81">
        <f>[1]!s_stmnote_bank($A74,"34",P$1,100000000)</f>
        <v>67.5</v>
      </c>
      <c r="Q74" s="81">
        <f>[1]!s_stmnote_bank($A74,"34",Q$1,100000000)</f>
        <v>53.34</v>
      </c>
      <c r="R74" s="81">
        <f>[1]!s_stmnote_bank($A74,"34",R$1,100000000)</f>
        <v>51.56</v>
      </c>
      <c r="S74" s="81">
        <f>[1]!s_stmnote_bank($A74,"34",S$1,100000000)</f>
        <v>56.97</v>
      </c>
      <c r="T74" s="81">
        <f>[1]!s_stmnote_bank($A74,"34",T$1,100000000)</f>
        <v>72.290000000000006</v>
      </c>
      <c r="U74" s="81">
        <f>[1]!s_stmnote_bank($A74,"34",U$1,100000000)</f>
        <v>70.349999999999994</v>
      </c>
      <c r="V74" s="81">
        <f>[1]!s_stmnote_bank($A74,"34",V$1,100000000)</f>
        <v>79.63</v>
      </c>
      <c r="W74" s="81">
        <f>[1]!s_stmnote_bank($A74,"34",W$1,100000000)</f>
        <v>68.08</v>
      </c>
      <c r="X74" s="81">
        <f>[1]!s_stmnote_bank($A74,"34",X$1,100000000)</f>
        <v>77.680000000000007</v>
      </c>
      <c r="Y74" s="81">
        <f>[1]!s_stmnote_bank($A74,"34",Y$1,100000000)</f>
        <v>77.13</v>
      </c>
      <c r="Z74" s="81">
        <f>[1]!s_stmnote_bank($A74,"34",Z$1,100000000)</f>
        <v>84.14</v>
      </c>
      <c r="AA74" s="81">
        <f>[1]!s_stmnote_bank($A74,"34",AA$1,100000000)</f>
        <v>86.89</v>
      </c>
      <c r="AB74" s="81">
        <f>[1]!s_stmnote_bank($A74,"34",AB$1,100000000)</f>
        <v>149.08000000000001</v>
      </c>
      <c r="AC74" s="81">
        <f>[1]!s_stmnote_bank($A74,"34",AC$1,100000000)</f>
        <v>166.27</v>
      </c>
      <c r="AD74" s="81">
        <f>[1]!s_stmnote_bank($A74,"34",AD$1,100000000)</f>
        <v>249.26</v>
      </c>
      <c r="AE74" s="81">
        <f>[1]!s_stmnote_bank($A74,"34",AE$1,100000000)</f>
        <v>289.44</v>
      </c>
      <c r="AF74" s="81">
        <f>[1]!s_stmnote_bank($A74,"34",AF$1,100000000)</f>
        <v>472.57</v>
      </c>
      <c r="AG74" s="81">
        <f>[1]!s_stmnote_bank($A74,"34",AG$1,100000000)</f>
        <v>470.81</v>
      </c>
      <c r="AH74" s="81">
        <f>[1]!s_stmnote_bank($A74,"34",AH$1,100000000)</f>
        <v>427.19</v>
      </c>
      <c r="AI74" s="81">
        <f>[1]!s_stmnote_bank($A74,"34",AI$1,100000000)</f>
        <v>417.76</v>
      </c>
      <c r="AJ74" s="81">
        <f>[1]!s_stmnote_bank($A74,"34",AJ$1,100000000)</f>
        <v>500.82</v>
      </c>
      <c r="AK74" s="81">
        <f>[1]!s_stmnote_bank($A74,"34",AK$1,100000000)</f>
        <v>565.61</v>
      </c>
      <c r="AL74" s="81">
        <f>[1]!s_stmnote_bank($A74,"34",AL$1,100000000)</f>
        <v>600.29</v>
      </c>
      <c r="AM74" s="81">
        <f>[1]!s_stmnote_bank($A74,"34",AM$1,100000000)</f>
        <v>539.19000000000005</v>
      </c>
      <c r="AN74" s="81">
        <f>[1]!s_stmnote_bank($A74,"34",AN$1,100000000)</f>
        <v>601.19000000000005</v>
      </c>
      <c r="AO74" s="81">
        <f>[1]!s_stmnote_bank($A74,"34",AO$1,100000000)</f>
        <v>654.67999999999995</v>
      </c>
    </row>
    <row r="75" spans="1:41" ht="13.9" x14ac:dyDescent="0.35">
      <c r="A75" s="23" t="s">
        <v>15</v>
      </c>
      <c r="B75" s="23" t="s">
        <v>16</v>
      </c>
      <c r="C75" s="81">
        <f>[1]!s_stmnote_bank($A75,"34",C$1,100000000)</f>
        <v>76.645899999999997</v>
      </c>
      <c r="D75" s="81">
        <f>[1]!s_stmnote_bank($A75,"34",D$1,100000000)</f>
        <v>0</v>
      </c>
      <c r="E75" s="81">
        <f>[1]!s_stmnote_bank($A75,"34",E$1,100000000)</f>
        <v>114.88744</v>
      </c>
      <c r="F75" s="81">
        <f>[1]!s_stmnote_bank($A75,"34",F$1,100000000)</f>
        <v>0</v>
      </c>
      <c r="G75" s="81">
        <f>[1]!s_stmnote_bank($A75,"34",G$1,100000000)</f>
        <v>163.66</v>
      </c>
      <c r="H75" s="81">
        <f>[1]!s_stmnote_bank($A75,"34",H$1,100000000)</f>
        <v>0</v>
      </c>
      <c r="I75" s="81">
        <f>[1]!s_stmnote_bank($A75,"34",I$1,100000000)</f>
        <v>152.78</v>
      </c>
      <c r="J75" s="81">
        <f>[1]!s_stmnote_bank($A75,"34",J$1,100000000)</f>
        <v>0</v>
      </c>
      <c r="K75" s="81">
        <f>[1]!s_stmnote_bank($A75,"34",K$1,100000000)</f>
        <v>129.28</v>
      </c>
      <c r="L75" s="81">
        <f>[1]!s_stmnote_bank($A75,"34",L$1,100000000)</f>
        <v>0</v>
      </c>
      <c r="M75" s="81">
        <f>[1]!s_stmnote_bank($A75,"34",M$1,100000000)</f>
        <v>122.9</v>
      </c>
      <c r="N75" s="81">
        <f>[1]!s_stmnote_bank($A75,"34",N$1,100000000)</f>
        <v>0</v>
      </c>
      <c r="O75" s="81">
        <f>[1]!s_stmnote_bank($A75,"34",O$1,100000000)</f>
        <v>101.31</v>
      </c>
      <c r="P75" s="81">
        <f>[1]!s_stmnote_bank($A75,"34",P$1,100000000)</f>
        <v>0</v>
      </c>
      <c r="Q75" s="81">
        <f>[1]!s_stmnote_bank($A75,"34",Q$1,100000000)</f>
        <v>95.05</v>
      </c>
      <c r="R75" s="81">
        <f>[1]!s_stmnote_bank($A75,"34",R$1,100000000)</f>
        <v>0</v>
      </c>
      <c r="S75" s="81">
        <f>[1]!s_stmnote_bank($A75,"34",S$1,100000000)</f>
        <v>133.35</v>
      </c>
      <c r="T75" s="81">
        <f>[1]!s_stmnote_bank($A75,"34",T$1,100000000)</f>
        <v>0</v>
      </c>
      <c r="U75" s="81">
        <f>[1]!s_stmnote_bank($A75,"34",U$1,100000000)</f>
        <v>153.29</v>
      </c>
      <c r="V75" s="81">
        <f>[1]!s_stmnote_bank($A75,"34",V$1,100000000)</f>
        <v>0</v>
      </c>
      <c r="W75" s="81">
        <f>[1]!s_stmnote_bank($A75,"34",W$1,100000000)</f>
        <v>170.9</v>
      </c>
      <c r="X75" s="81">
        <f>[1]!s_stmnote_bank($A75,"34",X$1,100000000)</f>
        <v>0</v>
      </c>
      <c r="Y75" s="81">
        <f>[1]!s_stmnote_bank($A75,"34",Y$1,100000000)</f>
        <v>215.38</v>
      </c>
      <c r="Z75" s="81">
        <f>[1]!s_stmnote_bank($A75,"34",Z$1,100000000)</f>
        <v>0</v>
      </c>
      <c r="AA75" s="81">
        <f>[1]!s_stmnote_bank($A75,"34",AA$1,100000000)</f>
        <v>203.73</v>
      </c>
      <c r="AB75" s="81">
        <f>[1]!s_stmnote_bank($A75,"34",AB$1,100000000)</f>
        <v>0</v>
      </c>
      <c r="AC75" s="81">
        <f>[1]!s_stmnote_bank($A75,"34",AC$1,100000000)</f>
        <v>265.39999999999998</v>
      </c>
      <c r="AD75" s="81">
        <f>[1]!s_stmnote_bank($A75,"34",AD$1,100000000)</f>
        <v>0</v>
      </c>
      <c r="AE75" s="81">
        <f>[1]!s_stmnote_bank($A75,"34",AE$1,100000000)</f>
        <v>359.02</v>
      </c>
      <c r="AF75" s="81">
        <f>[1]!s_stmnote_bank($A75,"34",AF$1,100000000)</f>
        <v>0</v>
      </c>
      <c r="AG75" s="81">
        <f>[1]!s_stmnote_bank($A75,"34",AG$1,100000000)</f>
        <v>667.25</v>
      </c>
      <c r="AH75" s="81">
        <f>[1]!s_stmnote_bank($A75,"34",AH$1,100000000)</f>
        <v>0</v>
      </c>
      <c r="AI75" s="81">
        <f>[1]!s_stmnote_bank($A75,"34",AI$1,100000000)</f>
        <v>755.47</v>
      </c>
      <c r="AJ75" s="81">
        <f>[1]!s_stmnote_bank($A75,"34",AJ$1,100000000)</f>
        <v>0</v>
      </c>
      <c r="AK75" s="81">
        <f>[1]!s_stmnote_bank($A75,"34",AK$1,100000000)</f>
        <v>911.24</v>
      </c>
      <c r="AL75" s="81">
        <f>[1]!s_stmnote_bank($A75,"34",AL$1,100000000)</f>
        <v>0</v>
      </c>
      <c r="AM75" s="81">
        <f>[1]!s_stmnote_bank($A75,"34",AM$1,100000000)</f>
        <v>922.81</v>
      </c>
      <c r="AN75" s="81">
        <f>[1]!s_stmnote_bank($A75,"34",AN$1,100000000)</f>
        <v>0</v>
      </c>
      <c r="AO75" s="81">
        <f>[1]!s_stmnote_bank($A75,"34",AO$1,100000000)</f>
        <v>995.74</v>
      </c>
    </row>
    <row r="76" spans="1:41" ht="13.9" x14ac:dyDescent="0.35">
      <c r="A76" s="23" t="s">
        <v>17</v>
      </c>
      <c r="B76" s="23" t="s">
        <v>18</v>
      </c>
      <c r="C76" s="81">
        <f>[1]!s_stmnote_bank($A76,"34",C$1,100000000)</f>
        <v>100.77592</v>
      </c>
      <c r="D76" s="81">
        <f>[1]!s_stmnote_bank($A76,"34",D$1,100000000)</f>
        <v>98.576350000000005</v>
      </c>
      <c r="E76" s="81">
        <f>[1]!s_stmnote_bank($A76,"34",E$1,100000000)</f>
        <v>97.776949999999999</v>
      </c>
      <c r="F76" s="81">
        <f>[1]!s_stmnote_bank($A76,"34",F$1,100000000)</f>
        <v>95.718429999999998</v>
      </c>
      <c r="G76" s="81">
        <f>[1]!s_stmnote_bank($A76,"34",G$1,100000000)</f>
        <v>102.53288999999999</v>
      </c>
      <c r="H76" s="81">
        <f>[1]!s_stmnote_bank($A76,"34",H$1,100000000)</f>
        <v>93.570859999999996</v>
      </c>
      <c r="I76" s="81">
        <f>[1]!s_stmnote_bank($A76,"34",I$1,100000000)</f>
        <v>82.925219999999996</v>
      </c>
      <c r="J76" s="81">
        <f>[1]!s_stmnote_bank($A76,"34",J$1,100000000)</f>
        <v>78.846890000000002</v>
      </c>
      <c r="K76" s="81">
        <f>[1]!s_stmnote_bank($A76,"34",K$1,100000000)</f>
        <v>73.024289999999993</v>
      </c>
      <c r="L76" s="81">
        <f>[1]!s_stmnote_bank($A76,"34",L$1,100000000)</f>
        <v>67.223500000000001</v>
      </c>
      <c r="M76" s="81">
        <f>[1]!s_stmnote_bank($A76,"34",M$1,100000000)</f>
        <v>73.0779</v>
      </c>
      <c r="N76" s="81">
        <f>[1]!s_stmnote_bank($A76,"34",N$1,100000000)</f>
        <v>67.095770000000002</v>
      </c>
      <c r="O76" s="81">
        <f>[1]!s_stmnote_bank($A76,"34",O$1,100000000)</f>
        <v>65.224100000000007</v>
      </c>
      <c r="P76" s="81">
        <f>[1]!s_stmnote_bank($A76,"34",P$1,100000000)</f>
        <v>71.57441</v>
      </c>
      <c r="Q76" s="81">
        <f>[1]!s_stmnote_bank($A76,"34",Q$1,100000000)</f>
        <v>75.802130000000005</v>
      </c>
      <c r="R76" s="81">
        <f>[1]!s_stmnote_bank($A76,"34",R$1,100000000)</f>
        <v>73.252920000000003</v>
      </c>
      <c r="S76" s="81">
        <f>[1]!s_stmnote_bank($A76,"34",S$1,100000000)</f>
        <v>104.22441999999999</v>
      </c>
      <c r="T76" s="81">
        <f>[1]!s_stmnote_bank($A76,"34",T$1,100000000)</f>
        <v>127.15373</v>
      </c>
      <c r="U76" s="81">
        <f>[1]!s_stmnote_bank($A76,"34",U$1,100000000)</f>
        <v>133.15522999999999</v>
      </c>
      <c r="V76" s="81">
        <f>[1]!s_stmnote_bank($A76,"34",V$1,100000000)</f>
        <v>138.10527999999999</v>
      </c>
      <c r="W76" s="81">
        <f>[1]!s_stmnote_bank($A76,"34",W$1,100000000)</f>
        <v>168.96</v>
      </c>
      <c r="X76" s="81">
        <f>[1]!s_stmnote_bank($A76,"34",X$1,100000000)</f>
        <v>193.69</v>
      </c>
      <c r="Y76" s="81">
        <f>[1]!s_stmnote_bank($A76,"34",Y$1,100000000)</f>
        <v>204.03</v>
      </c>
      <c r="Z76" s="81">
        <f>[1]!s_stmnote_bank($A76,"34",Z$1,100000000)</f>
        <v>223.58</v>
      </c>
      <c r="AA76" s="81">
        <f>[1]!s_stmnote_bank($A76,"34",AA$1,100000000)</f>
        <v>218.26</v>
      </c>
      <c r="AB76" s="81">
        <f>[1]!s_stmnote_bank($A76,"34",AB$1,100000000)</f>
        <v>292</v>
      </c>
      <c r="AC76" s="81">
        <f>[1]!s_stmnote_bank($A76,"34",AC$1,100000000)</f>
        <v>282.97000000000003</v>
      </c>
      <c r="AD76" s="81">
        <f>[1]!s_stmnote_bank($A76,"34",AD$1,100000000)</f>
        <v>434.16</v>
      </c>
      <c r="AE76" s="81">
        <f>[1]!s_stmnote_bank($A76,"34",AE$1,100000000)</f>
        <v>430.14</v>
      </c>
      <c r="AF76" s="81">
        <f>[1]!s_stmnote_bank($A76,"34",AF$1,100000000)</f>
        <v>598.66</v>
      </c>
      <c r="AG76" s="81">
        <f>[1]!s_stmnote_bank($A76,"34",AG$1,100000000)</f>
        <v>696.13</v>
      </c>
      <c r="AH76" s="81">
        <f>[1]!s_stmnote_bank($A76,"34",AH$1,100000000)</f>
        <v>747.66</v>
      </c>
      <c r="AI76" s="81">
        <f>[1]!s_stmnote_bank($A76,"34",AI$1,100000000)</f>
        <v>646.67999999999995</v>
      </c>
      <c r="AJ76" s="81">
        <f>[1]!s_stmnote_bank($A76,"34",AJ$1,100000000)</f>
        <v>901.87</v>
      </c>
      <c r="AK76" s="81">
        <f>[1]!s_stmnote_bank($A76,"34",AK$1,100000000)</f>
        <v>802.25</v>
      </c>
      <c r="AL76" s="81">
        <f>[1]!s_stmnote_bank($A76,"34",AL$1,100000000)</f>
        <v>1090.46</v>
      </c>
      <c r="AM76" s="81">
        <f>[1]!s_stmnote_bank($A76,"34",AM$1,100000000)</f>
        <v>1055.04</v>
      </c>
      <c r="AN76" s="81">
        <f>[1]!s_stmnote_bank($A76,"34",AN$1,100000000)</f>
        <v>1071.3399999999999</v>
      </c>
      <c r="AO76" s="81">
        <f>[1]!s_stmnote_bank($A76,"34",AO$1,100000000)</f>
        <v>1158.67</v>
      </c>
    </row>
    <row r="77" spans="1:41" ht="13.9" x14ac:dyDescent="0.35">
      <c r="A77" s="23" t="s">
        <v>19</v>
      </c>
      <c r="B77" s="23" t="s">
        <v>20</v>
      </c>
      <c r="C77" s="81">
        <f>[1]!s_stmnote_bank($A77,"34",C$1,100000000)</f>
        <v>118.24</v>
      </c>
      <c r="D77" s="81">
        <f>[1]!s_stmnote_bank($A77,"34",D$1,100000000)</f>
        <v>0</v>
      </c>
      <c r="E77" s="81">
        <f>[1]!s_stmnote_bank($A77,"34",E$1,100000000)</f>
        <v>120.67</v>
      </c>
      <c r="F77" s="81">
        <f>[1]!s_stmnote_bank($A77,"34",F$1,100000000)</f>
        <v>0</v>
      </c>
      <c r="G77" s="81">
        <f>[1]!s_stmnote_bank($A77,"34",G$1,100000000)</f>
        <v>144.15</v>
      </c>
      <c r="H77" s="81">
        <f>[1]!s_stmnote_bank($A77,"34",H$1,100000000)</f>
        <v>0</v>
      </c>
      <c r="I77" s="81">
        <f>[1]!s_stmnote_bank($A77,"34",I$1,100000000)</f>
        <v>104.95</v>
      </c>
      <c r="J77" s="81">
        <f>[1]!s_stmnote_bank($A77,"34",J$1,100000000)</f>
        <v>0</v>
      </c>
      <c r="K77" s="81">
        <f>[1]!s_stmnote_bank($A77,"34",K$1,100000000)</f>
        <v>74.87</v>
      </c>
      <c r="L77" s="81">
        <f>[1]!s_stmnote_bank($A77,"34",L$1,100000000)</f>
        <v>0</v>
      </c>
      <c r="M77" s="81">
        <f>[1]!s_stmnote_bank($A77,"34",M$1,100000000)</f>
        <v>68.760000000000005</v>
      </c>
      <c r="N77" s="81">
        <f>[1]!s_stmnote_bank($A77,"34",N$1,100000000)</f>
        <v>0</v>
      </c>
      <c r="O77" s="81">
        <f>[1]!s_stmnote_bank($A77,"34",O$1,100000000)</f>
        <v>100.66</v>
      </c>
      <c r="P77" s="81">
        <f>[1]!s_stmnote_bank($A77,"34",P$1,100000000)</f>
        <v>0</v>
      </c>
      <c r="Q77" s="81">
        <f>[1]!s_stmnote_bank($A77,"34",Q$1,100000000)</f>
        <v>84.65</v>
      </c>
      <c r="R77" s="81">
        <f>[1]!s_stmnote_bank($A77,"34",R$1,100000000)</f>
        <v>0</v>
      </c>
      <c r="S77" s="81">
        <f>[1]!s_stmnote_bank($A77,"34",S$1,100000000)</f>
        <v>135.02000000000001</v>
      </c>
      <c r="T77" s="81">
        <f>[1]!s_stmnote_bank($A77,"34",T$1,100000000)</f>
        <v>0</v>
      </c>
      <c r="U77" s="81">
        <f>[1]!s_stmnote_bank($A77,"34",U$1,100000000)</f>
        <v>95.27</v>
      </c>
      <c r="V77" s="81">
        <f>[1]!s_stmnote_bank($A77,"34",V$1,100000000)</f>
        <v>0</v>
      </c>
      <c r="W77" s="81">
        <f>[1]!s_stmnote_bank($A77,"34",W$1,100000000)</f>
        <v>194.11</v>
      </c>
      <c r="X77" s="81">
        <f>[1]!s_stmnote_bank($A77,"34",X$1,100000000)</f>
        <v>0</v>
      </c>
      <c r="Y77" s="81">
        <f>[1]!s_stmnote_bank($A77,"34",Y$1,100000000)</f>
        <v>193.77</v>
      </c>
      <c r="Z77" s="81">
        <f>[1]!s_stmnote_bank($A77,"34",Z$1,100000000)</f>
        <v>0</v>
      </c>
      <c r="AA77" s="81">
        <f>[1]!s_stmnote_bank($A77,"34",AA$1,100000000)</f>
        <v>231.56</v>
      </c>
      <c r="AB77" s="81">
        <f>[1]!s_stmnote_bank($A77,"34",AB$1,100000000)</f>
        <v>0</v>
      </c>
      <c r="AC77" s="81">
        <f>[1]!s_stmnote_bank($A77,"34",AC$1,100000000)</f>
        <v>380.08</v>
      </c>
      <c r="AD77" s="81">
        <f>[1]!s_stmnote_bank($A77,"34",AD$1,100000000)</f>
        <v>0</v>
      </c>
      <c r="AE77" s="81">
        <f>[1]!s_stmnote_bank($A77,"34",AE$1,100000000)</f>
        <v>681.61</v>
      </c>
      <c r="AF77" s="81">
        <f>[1]!s_stmnote_bank($A77,"34",AF$1,100000000)</f>
        <v>0</v>
      </c>
      <c r="AG77" s="81">
        <f>[1]!s_stmnote_bank($A77,"34",AG$1,100000000)</f>
        <v>903.98</v>
      </c>
      <c r="AH77" s="81">
        <f>[1]!s_stmnote_bank($A77,"34",AH$1,100000000)</f>
        <v>0</v>
      </c>
      <c r="AI77" s="81">
        <f>[1]!s_stmnote_bank($A77,"34",AI$1,100000000)</f>
        <v>903.92</v>
      </c>
      <c r="AJ77" s="81">
        <f>[1]!s_stmnote_bank($A77,"34",AJ$1,100000000)</f>
        <v>0</v>
      </c>
      <c r="AK77" s="81">
        <f>[1]!s_stmnote_bank($A77,"34",AK$1,100000000)</f>
        <v>717.96</v>
      </c>
      <c r="AL77" s="81">
        <f>[1]!s_stmnote_bank($A77,"34",AL$1,100000000)</f>
        <v>0</v>
      </c>
      <c r="AM77" s="81">
        <f>[1]!s_stmnote_bank($A77,"34",AM$1,100000000)</f>
        <v>762.19</v>
      </c>
      <c r="AN77" s="81">
        <f>[1]!s_stmnote_bank($A77,"34",AN$1,100000000)</f>
        <v>0</v>
      </c>
      <c r="AO77" s="81">
        <f>[1]!s_stmnote_bank($A77,"34",AO$1,100000000)</f>
        <v>710.26</v>
      </c>
    </row>
    <row r="78" spans="1:41" ht="13.9" x14ac:dyDescent="0.35">
      <c r="A78" s="23" t="s">
        <v>21</v>
      </c>
      <c r="B78" s="23" t="s">
        <v>22</v>
      </c>
      <c r="C78" s="81">
        <f>[1]!s_stmnote_bank($A78,"34",C$1,100000000)</f>
        <v>20.094639999999998</v>
      </c>
      <c r="D78" s="81">
        <f>[1]!s_stmnote_bank($A78,"34",D$1,100000000)</f>
        <v>17.079999999999998</v>
      </c>
      <c r="E78" s="81">
        <f>[1]!s_stmnote_bank($A78,"34",E$1,100000000)</f>
        <v>16.89678</v>
      </c>
      <c r="F78" s="81">
        <f>[1]!s_stmnote_bank($A78,"34",F$1,100000000)</f>
        <v>22.21</v>
      </c>
      <c r="G78" s="81">
        <f>[1]!s_stmnote_bank($A78,"34",G$1,100000000)</f>
        <v>36.941180000000003</v>
      </c>
      <c r="H78" s="81">
        <f>[1]!s_stmnote_bank($A78,"34",H$1,100000000)</f>
        <v>35.42</v>
      </c>
      <c r="I78" s="81">
        <f>[1]!s_stmnote_bank($A78,"34",I$1,100000000)</f>
        <v>23.121559999999999</v>
      </c>
      <c r="J78" s="81">
        <f>[1]!s_stmnote_bank($A78,"34",J$1,100000000)</f>
        <v>17.68</v>
      </c>
      <c r="K78" s="81">
        <f>[1]!s_stmnote_bank($A78,"34",K$1,100000000)</f>
        <v>13.563280000000001</v>
      </c>
      <c r="L78" s="81">
        <f>[1]!s_stmnote_bank($A78,"34",L$1,100000000)</f>
        <v>10.76</v>
      </c>
      <c r="M78" s="81">
        <f>[1]!s_stmnote_bank($A78,"34",M$1,100000000)</f>
        <v>9.2913899999999998</v>
      </c>
      <c r="N78" s="81">
        <f>[1]!s_stmnote_bank($A78,"34",N$1,100000000)</f>
        <v>8.15</v>
      </c>
      <c r="O78" s="81">
        <f>[1]!s_stmnote_bank($A78,"34",O$1,100000000)</f>
        <v>13.39</v>
      </c>
      <c r="P78" s="81">
        <f>[1]!s_stmnote_bank($A78,"34",P$1,100000000)</f>
        <v>12.76</v>
      </c>
      <c r="Q78" s="81">
        <f>[1]!s_stmnote_bank($A78,"34",Q$1,100000000)</f>
        <v>10.56</v>
      </c>
      <c r="R78" s="81">
        <f>[1]!s_stmnote_bank($A78,"34",R$1,100000000)</f>
        <v>24.94</v>
      </c>
      <c r="S78" s="81">
        <f>[1]!s_stmnote_bank($A78,"34",S$1,100000000)</f>
        <v>44.1</v>
      </c>
      <c r="T78" s="81">
        <f>[1]!s_stmnote_bank($A78,"34",T$1,100000000)</f>
        <v>46.77</v>
      </c>
      <c r="U78" s="81">
        <f>[1]!s_stmnote_bank($A78,"34",U$1,100000000)</f>
        <v>49.24</v>
      </c>
      <c r="V78" s="81">
        <f>[1]!s_stmnote_bank($A78,"34",V$1,100000000)</f>
        <v>60.74</v>
      </c>
      <c r="W78" s="81">
        <f>[1]!s_stmnote_bank($A78,"34",W$1,100000000)</f>
        <v>71.77</v>
      </c>
      <c r="X78" s="81">
        <f>[1]!s_stmnote_bank($A78,"34",X$1,100000000)</f>
        <v>90.68</v>
      </c>
      <c r="Y78" s="81">
        <f>[1]!s_stmnote_bank($A78,"34",Y$1,100000000)</f>
        <v>143.36000000000001</v>
      </c>
      <c r="Z78" s="81">
        <f>[1]!s_stmnote_bank($A78,"34",Z$1,100000000)</f>
        <v>165.64</v>
      </c>
      <c r="AA78" s="81">
        <f>[1]!s_stmnote_bank($A78,"34",AA$1,100000000)</f>
        <v>180.27</v>
      </c>
      <c r="AB78" s="81">
        <f>[1]!s_stmnote_bank($A78,"34",AB$1,100000000)</f>
        <v>241.16</v>
      </c>
      <c r="AC78" s="81">
        <f>[1]!s_stmnote_bank($A78,"34",AC$1,100000000)</f>
        <v>253.32</v>
      </c>
      <c r="AD78" s="81">
        <f>[1]!s_stmnote_bank($A78,"34",AD$1,100000000)</f>
        <v>317.93</v>
      </c>
      <c r="AE78" s="81">
        <f>[1]!s_stmnote_bank($A78,"34",AE$1,100000000)</f>
        <v>369.49</v>
      </c>
      <c r="AF78" s="81">
        <f>[1]!s_stmnote_bank($A78,"34",AF$1,100000000)</f>
        <v>466.12</v>
      </c>
      <c r="AG78" s="81">
        <f>[1]!s_stmnote_bank($A78,"34",AG$1,100000000)</f>
        <v>529.32000000000005</v>
      </c>
      <c r="AH78" s="81">
        <f>[1]!s_stmnote_bank($A78,"34",AH$1,100000000)</f>
        <v>519.96</v>
      </c>
      <c r="AI78" s="81">
        <f>[1]!s_stmnote_bank($A78,"34",AI$1,100000000)</f>
        <v>504.82</v>
      </c>
      <c r="AJ78" s="81">
        <f>[1]!s_stmnote_bank($A78,"34",AJ$1,100000000)</f>
        <v>544.88</v>
      </c>
      <c r="AK78" s="81">
        <f>[1]!s_stmnote_bank($A78,"34",AK$1,100000000)</f>
        <v>588.92999999999995</v>
      </c>
      <c r="AL78" s="81">
        <f>[1]!s_stmnote_bank($A78,"34",AL$1,100000000)</f>
        <v>597</v>
      </c>
      <c r="AM78" s="81">
        <f>[1]!s_stmnote_bank($A78,"34",AM$1,100000000)</f>
        <v>607.03</v>
      </c>
      <c r="AN78" s="81">
        <f>[1]!s_stmnote_bank($A78,"34",AN$1,100000000)</f>
        <v>637.59</v>
      </c>
      <c r="AO78" s="81">
        <f>[1]!s_stmnote_bank($A78,"34",AO$1,100000000)</f>
        <v>660.09</v>
      </c>
    </row>
    <row r="79" spans="1:41" ht="13.9" x14ac:dyDescent="0.35">
      <c r="A79" s="23" t="s">
        <v>23</v>
      </c>
      <c r="B79" s="23" t="s">
        <v>24</v>
      </c>
      <c r="C79" s="81">
        <f>[1]!s_stmnote_bank($A79,"34",C$1,100000000)</f>
        <v>91.25</v>
      </c>
      <c r="D79" s="81">
        <f>[1]!s_stmnote_bank($A79,"34",D$1,100000000)</f>
        <v>0</v>
      </c>
      <c r="E79" s="81">
        <f>[1]!s_stmnote_bank($A79,"34",E$1,100000000)</f>
        <v>0</v>
      </c>
      <c r="F79" s="81">
        <f>[1]!s_stmnote_bank($A79,"34",F$1,100000000)</f>
        <v>0</v>
      </c>
      <c r="G79" s="81">
        <f>[1]!s_stmnote_bank($A79,"34",G$1,100000000)</f>
        <v>258.39999999999998</v>
      </c>
      <c r="H79" s="81">
        <f>[1]!s_stmnote_bank($A79,"34",H$1,100000000)</f>
        <v>0</v>
      </c>
      <c r="I79" s="81">
        <f>[1]!s_stmnote_bank($A79,"34",I$1,100000000)</f>
        <v>0</v>
      </c>
      <c r="J79" s="81">
        <f>[1]!s_stmnote_bank($A79,"34",J$1,100000000)</f>
        <v>0</v>
      </c>
      <c r="K79" s="81">
        <f>[1]!s_stmnote_bank($A79,"34",K$1,100000000)</f>
        <v>175.33</v>
      </c>
      <c r="L79" s="81">
        <f>[1]!s_stmnote_bank($A79,"34",L$1,100000000)</f>
        <v>0</v>
      </c>
      <c r="M79" s="81">
        <f>[1]!s_stmnote_bank($A79,"34",M$1,100000000)</f>
        <v>0</v>
      </c>
      <c r="N79" s="81">
        <f>[1]!s_stmnote_bank($A79,"34",N$1,100000000)</f>
        <v>0</v>
      </c>
      <c r="O79" s="81">
        <f>[1]!s_stmnote_bank($A79,"34",O$1,100000000)</f>
        <v>130.31</v>
      </c>
      <c r="P79" s="81">
        <f>[1]!s_stmnote_bank($A79,"34",P$1,100000000)</f>
        <v>0</v>
      </c>
      <c r="Q79" s="81">
        <f>[1]!s_stmnote_bank($A79,"34",Q$1,100000000)</f>
        <v>146.55000000000001</v>
      </c>
      <c r="R79" s="81">
        <f>[1]!s_stmnote_bank($A79,"34",R$1,100000000)</f>
        <v>0</v>
      </c>
      <c r="S79" s="81">
        <f>[1]!s_stmnote_bank($A79,"34",S$1,100000000)</f>
        <v>95.32</v>
      </c>
      <c r="T79" s="81">
        <f>[1]!s_stmnote_bank($A79,"34",T$1,100000000)</f>
        <v>0</v>
      </c>
      <c r="U79" s="81">
        <f>[1]!s_stmnote_bank($A79,"34",U$1,100000000)</f>
        <v>155.08000000000001</v>
      </c>
      <c r="V79" s="81">
        <f>[1]!s_stmnote_bank($A79,"34",V$1,100000000)</f>
        <v>0</v>
      </c>
      <c r="W79" s="81">
        <f>[1]!s_stmnote_bank($A79,"34",W$1,100000000)</f>
        <v>142.9</v>
      </c>
      <c r="X79" s="81">
        <f>[1]!s_stmnote_bank($A79,"34",X$1,100000000)</f>
        <v>0</v>
      </c>
      <c r="Y79" s="81">
        <f>[1]!s_stmnote_bank($A79,"34",Y$1,100000000)</f>
        <v>189.74</v>
      </c>
      <c r="Z79" s="81">
        <f>[1]!s_stmnote_bank($A79,"34",Z$1,100000000)</f>
        <v>0</v>
      </c>
      <c r="AA79" s="81">
        <f>[1]!s_stmnote_bank($A79,"34",AA$1,100000000)</f>
        <v>158.88999999999999</v>
      </c>
      <c r="AB79" s="81">
        <f>[1]!s_stmnote_bank($A79,"34",AB$1,100000000)</f>
        <v>0</v>
      </c>
      <c r="AC79" s="81">
        <f>[1]!s_stmnote_bank($A79,"34",AC$1,100000000)</f>
        <v>245.26</v>
      </c>
      <c r="AD79" s="81">
        <f>[1]!s_stmnote_bank($A79,"34",AD$1,100000000)</f>
        <v>0</v>
      </c>
      <c r="AE79" s="81">
        <f>[1]!s_stmnote_bank($A79,"34",AE$1,100000000)</f>
        <v>420.18</v>
      </c>
      <c r="AF79" s="81">
        <f>[1]!s_stmnote_bank($A79,"34",AF$1,100000000)</f>
        <v>0</v>
      </c>
      <c r="AG79" s="81">
        <f>[1]!s_stmnote_bank($A79,"34",AG$1,100000000)</f>
        <v>610.58000000000004</v>
      </c>
      <c r="AH79" s="81">
        <f>[1]!s_stmnote_bank($A79,"34",AH$1,100000000)</f>
        <v>0</v>
      </c>
      <c r="AI79" s="81">
        <f>[1]!s_stmnote_bank($A79,"34",AI$1,100000000)</f>
        <v>665.12</v>
      </c>
      <c r="AJ79" s="81">
        <f>[1]!s_stmnote_bank($A79,"34",AJ$1,100000000)</f>
        <v>0</v>
      </c>
      <c r="AK79" s="81">
        <f>[1]!s_stmnote_bank($A79,"34",AK$1,100000000)</f>
        <v>722.43</v>
      </c>
      <c r="AL79" s="81">
        <f>[1]!s_stmnote_bank($A79,"34",AL$1,100000000)</f>
        <v>0</v>
      </c>
      <c r="AM79" s="81">
        <f>[1]!s_stmnote_bank($A79,"34",AM$1,100000000)</f>
        <v>678.53</v>
      </c>
      <c r="AN79" s="81">
        <f>[1]!s_stmnote_bank($A79,"34",AN$1,100000000)</f>
        <v>0</v>
      </c>
      <c r="AO79" s="81">
        <f>[1]!s_stmnote_bank($A79,"34",AO$1,100000000)</f>
        <v>651.95000000000005</v>
      </c>
    </row>
    <row r="80" spans="1:41" ht="13.9" x14ac:dyDescent="0.35">
      <c r="A80" s="23" t="s">
        <v>25</v>
      </c>
      <c r="B80" s="23" t="s">
        <v>26</v>
      </c>
      <c r="C80" s="81">
        <f>[1]!s_stmnote_bank($A80,"34",C$1,100000000)</f>
        <v>213.68204</v>
      </c>
      <c r="D80" s="81">
        <f>[1]!s_stmnote_bank($A80,"34",D$1,100000000)</f>
        <v>0</v>
      </c>
      <c r="E80" s="81">
        <f>[1]!s_stmnote_bank($A80,"34",E$1,100000000)</f>
        <v>185.21109999999999</v>
      </c>
      <c r="F80" s="81">
        <f>[1]!s_stmnote_bank($A80,"34",F$1,100000000)</f>
        <v>0</v>
      </c>
      <c r="G80" s="81">
        <f>[1]!s_stmnote_bank($A80,"34",G$1,100000000)</f>
        <v>198.56408999999999</v>
      </c>
      <c r="H80" s="81">
        <f>[1]!s_stmnote_bank($A80,"34",H$1,100000000)</f>
        <v>0</v>
      </c>
      <c r="I80" s="81">
        <f>[1]!s_stmnote_bank($A80,"34",I$1,100000000)</f>
        <v>148.17285000000001</v>
      </c>
      <c r="J80" s="81">
        <f>[1]!s_stmnote_bank($A80,"34",J$1,100000000)</f>
        <v>0</v>
      </c>
      <c r="K80" s="81">
        <f>[1]!s_stmnote_bank($A80,"34",K$1,100000000)</f>
        <v>125.42167000000001</v>
      </c>
      <c r="L80" s="81">
        <f>[1]!s_stmnote_bank($A80,"34",L$1,100000000)</f>
        <v>0</v>
      </c>
      <c r="M80" s="81">
        <f>[1]!s_stmnote_bank($A80,"34",M$1,100000000)</f>
        <v>91.992320000000007</v>
      </c>
      <c r="N80" s="81">
        <f>[1]!s_stmnote_bank($A80,"34",N$1,100000000)</f>
        <v>0</v>
      </c>
      <c r="O80" s="81">
        <f>[1]!s_stmnote_bank($A80,"34",O$1,100000000)</f>
        <v>91.684139999999999</v>
      </c>
      <c r="P80" s="81">
        <f>[1]!s_stmnote_bank($A80,"34",P$1,100000000)</f>
        <v>0</v>
      </c>
      <c r="Q80" s="81">
        <f>[1]!s_stmnote_bank($A80,"34",Q$1,100000000)</f>
        <v>89.593580000000003</v>
      </c>
      <c r="R80" s="81">
        <f>[1]!s_stmnote_bank($A80,"34",R$1,100000000)</f>
        <v>88.921570000000003</v>
      </c>
      <c r="S80" s="81">
        <f>[1]!s_stmnote_bank($A80,"34",S$1,100000000)</f>
        <v>91.070118699999995</v>
      </c>
      <c r="T80" s="81">
        <f>[1]!s_stmnote_bank($A80,"34",T$1,100000000)</f>
        <v>84.7416999</v>
      </c>
      <c r="U80" s="81">
        <f>[1]!s_stmnote_bank($A80,"34",U$1,100000000)</f>
        <v>87.579350000000005</v>
      </c>
      <c r="V80" s="81">
        <f>[1]!s_stmnote_bank($A80,"34",V$1,100000000)</f>
        <v>90.662398100000004</v>
      </c>
      <c r="W80" s="81">
        <f>[1]!s_stmnote_bank($A80,"34",W$1,100000000)</f>
        <v>99.603149999999999</v>
      </c>
      <c r="X80" s="81">
        <f>[1]!s_stmnote_bank($A80,"34",X$1,100000000)</f>
        <v>101.74345</v>
      </c>
      <c r="Y80" s="81">
        <f>[1]!s_stmnote_bank($A80,"34",Y$1,100000000)</f>
        <v>103.93</v>
      </c>
      <c r="Z80" s="81">
        <f>[1]!s_stmnote_bank($A80,"34",Z$1,100000000)</f>
        <v>110.49</v>
      </c>
      <c r="AA80" s="81">
        <f>[1]!s_stmnote_bank($A80,"34",AA$1,100000000)</f>
        <v>122.94</v>
      </c>
      <c r="AB80" s="81">
        <f>[1]!s_stmnote_bank($A80,"34",AB$1,100000000)</f>
        <v>135.61000000000001</v>
      </c>
      <c r="AC80" s="81">
        <f>[1]!s_stmnote_bank($A80,"34",AC$1,100000000)</f>
        <v>158.21</v>
      </c>
      <c r="AD80" s="81">
        <f>[1]!s_stmnote_bank($A80,"34",AD$1,100000000)</f>
        <v>188.92</v>
      </c>
      <c r="AE80" s="81">
        <f>[1]!s_stmnote_bank($A80,"34",AE$1,100000000)</f>
        <v>242.31</v>
      </c>
      <c r="AF80" s="81">
        <f>[1]!s_stmnote_bank($A80,"34",AF$1,100000000)</f>
        <v>400.92</v>
      </c>
      <c r="AG80" s="81">
        <f>[1]!s_stmnote_bank($A80,"34",AG$1,100000000)</f>
        <v>435.1</v>
      </c>
      <c r="AH80" s="81">
        <f>[1]!s_stmnote_bank($A80,"34",AH$1,100000000)</f>
        <v>438.36</v>
      </c>
      <c r="AI80" s="81">
        <f>[1]!s_stmnote_bank($A80,"34",AI$1,100000000)</f>
        <v>450.1</v>
      </c>
      <c r="AJ80" s="81">
        <f>[1]!s_stmnote_bank($A80,"34",AJ$1,100000000)</f>
        <v>466.01</v>
      </c>
      <c r="AK80" s="81">
        <f>[1]!s_stmnote_bank($A80,"34",AK$1,100000000)</f>
        <v>495.55</v>
      </c>
      <c r="AL80" s="81">
        <f>[1]!s_stmnote_bank($A80,"34",AL$1,100000000)</f>
        <v>513.72</v>
      </c>
      <c r="AM80" s="81">
        <f>[1]!s_stmnote_bank($A80,"34",AM$1,100000000)</f>
        <v>511.55</v>
      </c>
      <c r="AN80" s="81">
        <f>[1]!s_stmnote_bank($A80,"34",AN$1,100000000)</f>
        <v>530.92999999999995</v>
      </c>
      <c r="AO80" s="81">
        <f>[1]!s_stmnote_bank($A80,"34",AO$1,100000000)</f>
        <v>581.22</v>
      </c>
    </row>
    <row r="81" spans="1:41" ht="13.9" x14ac:dyDescent="0.35">
      <c r="A81" s="23" t="s">
        <v>27</v>
      </c>
      <c r="B81" s="23" t="s">
        <v>28</v>
      </c>
      <c r="C81" s="81">
        <f>[1]!s_stmnote_bank($A81,"34",C$1,100000000)</f>
        <v>46.23695</v>
      </c>
      <c r="D81" s="81">
        <f>[1]!s_stmnote_bank($A81,"34",D$1,100000000)</f>
        <v>0</v>
      </c>
      <c r="E81" s="81">
        <f>[1]!s_stmnote_bank($A81,"34",E$1,100000000)</f>
        <v>43.95</v>
      </c>
      <c r="F81" s="81">
        <f>[1]!s_stmnote_bank($A81,"34",F$1,100000000)</f>
        <v>0</v>
      </c>
      <c r="G81" s="81">
        <f>[1]!s_stmnote_bank($A81,"34",G$1,100000000)</f>
        <v>83.58</v>
      </c>
      <c r="H81" s="81">
        <f>[1]!s_stmnote_bank($A81,"34",H$1,100000000)</f>
        <v>0</v>
      </c>
      <c r="I81" s="81">
        <f>[1]!s_stmnote_bank($A81,"34",I$1,100000000)</f>
        <v>81.61</v>
      </c>
      <c r="J81" s="81">
        <f>[1]!s_stmnote_bank($A81,"34",J$1,100000000)</f>
        <v>0</v>
      </c>
      <c r="K81" s="81">
        <f>[1]!s_stmnote_bank($A81,"34",K$1,100000000)</f>
        <v>73.260000000000005</v>
      </c>
      <c r="L81" s="81">
        <f>[1]!s_stmnote_bank($A81,"34",L$1,100000000)</f>
        <v>0</v>
      </c>
      <c r="M81" s="81">
        <f>[1]!s_stmnote_bank($A81,"34",M$1,100000000)</f>
        <v>68.099999999999994</v>
      </c>
      <c r="N81" s="81">
        <f>[1]!s_stmnote_bank($A81,"34",N$1,100000000)</f>
        <v>0</v>
      </c>
      <c r="O81" s="81">
        <f>[1]!s_stmnote_bank($A81,"34",O$1,100000000)</f>
        <v>79.55</v>
      </c>
      <c r="P81" s="81">
        <f>[1]!s_stmnote_bank($A81,"34",P$1,100000000)</f>
        <v>0</v>
      </c>
      <c r="Q81" s="81">
        <f>[1]!s_stmnote_bank($A81,"34",Q$1,100000000)</f>
        <v>82.41</v>
      </c>
      <c r="R81" s="81">
        <f>[1]!s_stmnote_bank($A81,"34",R$1,100000000)</f>
        <v>0</v>
      </c>
      <c r="S81" s="81">
        <f>[1]!s_stmnote_bank($A81,"34",S$1,100000000)</f>
        <v>118.53</v>
      </c>
      <c r="T81" s="81">
        <f>[1]!s_stmnote_bank($A81,"34",T$1,100000000)</f>
        <v>0</v>
      </c>
      <c r="U81" s="81">
        <f>[1]!s_stmnote_bank($A81,"34",U$1,100000000)</f>
        <v>88.43</v>
      </c>
      <c r="V81" s="81">
        <f>[1]!s_stmnote_bank($A81,"34",V$1,100000000)</f>
        <v>0</v>
      </c>
      <c r="W81" s="81">
        <f>[1]!s_stmnote_bank($A81,"34",W$1,100000000)</f>
        <v>122.32</v>
      </c>
      <c r="X81" s="81">
        <f>[1]!s_stmnote_bank($A81,"34",X$1,100000000)</f>
        <v>0</v>
      </c>
      <c r="Y81" s="81">
        <f>[1]!s_stmnote_bank($A81,"34",Y$1,100000000)</f>
        <v>103.13</v>
      </c>
      <c r="Z81" s="81">
        <f>[1]!s_stmnote_bank($A81,"34",Z$1,100000000)</f>
        <v>0</v>
      </c>
      <c r="AA81" s="81">
        <f>[1]!s_stmnote_bank($A81,"34",AA$1,100000000)</f>
        <v>72.92</v>
      </c>
      <c r="AB81" s="81">
        <f>[1]!s_stmnote_bank($A81,"34",AB$1,100000000)</f>
        <v>0</v>
      </c>
      <c r="AC81" s="81">
        <f>[1]!s_stmnote_bank($A81,"34",AC$1,100000000)</f>
        <v>77.0732</v>
      </c>
      <c r="AD81" s="81">
        <f>[1]!s_stmnote_bank($A81,"34",AD$1,100000000)</f>
        <v>0</v>
      </c>
      <c r="AE81" s="81">
        <f>[1]!s_stmnote_bank($A81,"34",AE$1,100000000)</f>
        <v>87.18</v>
      </c>
      <c r="AF81" s="81">
        <f>[1]!s_stmnote_bank($A81,"34",AF$1,100000000)</f>
        <v>0</v>
      </c>
      <c r="AG81" s="81">
        <f>[1]!s_stmnote_bank($A81,"34",AG$1,100000000)</f>
        <v>75.42</v>
      </c>
      <c r="AH81" s="81">
        <f>[1]!s_stmnote_bank($A81,"34",AH$1,100000000)</f>
        <v>0</v>
      </c>
      <c r="AI81" s="81">
        <f>[1]!s_stmnote_bank($A81,"34",AI$1,100000000)</f>
        <v>81.53</v>
      </c>
      <c r="AJ81" s="81">
        <f>[1]!s_stmnote_bank($A81,"34",AJ$1,100000000)</f>
        <v>0</v>
      </c>
      <c r="AK81" s="81">
        <f>[1]!s_stmnote_bank($A81,"34",AK$1,100000000)</f>
        <v>101.38</v>
      </c>
      <c r="AL81" s="81">
        <f>[1]!s_stmnote_bank($A81,"34",AL$1,100000000)</f>
        <v>0</v>
      </c>
      <c r="AM81" s="81">
        <f>[1]!s_stmnote_bank($A81,"34",AM$1,100000000)</f>
        <v>130.96</v>
      </c>
      <c r="AN81" s="81">
        <f>[1]!s_stmnote_bank($A81,"34",AN$1,100000000)</f>
        <v>0</v>
      </c>
      <c r="AO81" s="81">
        <f>[1]!s_stmnote_bank($A81,"34",AO$1,100000000)</f>
        <v>117.7701</v>
      </c>
    </row>
    <row r="82" spans="1:41" ht="13.9" x14ac:dyDescent="0.35">
      <c r="A82" s="23" t="s">
        <v>29</v>
      </c>
      <c r="B82" s="23" t="s">
        <v>30</v>
      </c>
      <c r="C82" s="81">
        <f>[1]!s_stmnote_bank($A82,"34",C$1,100000000)</f>
        <v>20.427389999999999</v>
      </c>
      <c r="D82" s="81">
        <f>[1]!s_stmnote_bank($A82,"34",D$1,100000000)</f>
        <v>0</v>
      </c>
      <c r="E82" s="81">
        <f>[1]!s_stmnote_bank($A82,"34",E$1,100000000)</f>
        <v>23.147300000000001</v>
      </c>
      <c r="F82" s="81">
        <f>[1]!s_stmnote_bank($A82,"34",F$1,100000000)</f>
        <v>0</v>
      </c>
      <c r="G82" s="81">
        <f>[1]!s_stmnote_bank($A82,"34",G$1,100000000)</f>
        <v>30.66799</v>
      </c>
      <c r="H82" s="81">
        <f>[1]!s_stmnote_bank($A82,"34",H$1,100000000)</f>
        <v>0</v>
      </c>
      <c r="I82" s="81">
        <f>[1]!s_stmnote_bank($A82,"34",I$1,100000000)</f>
        <v>25.222490000000001</v>
      </c>
      <c r="J82" s="81">
        <f>[1]!s_stmnote_bank($A82,"34",J$1,100000000)</f>
        <v>20.207709999999999</v>
      </c>
      <c r="K82" s="81">
        <f>[1]!s_stmnote_bank($A82,"34",K$1,100000000)</f>
        <v>17.298549999999999</v>
      </c>
      <c r="L82" s="81">
        <f>[1]!s_stmnote_bank($A82,"34",L$1,100000000)</f>
        <v>20.837540000000001</v>
      </c>
      <c r="M82" s="81">
        <f>[1]!s_stmnote_bank($A82,"34",M$1,100000000)</f>
        <v>21.268689999999999</v>
      </c>
      <c r="N82" s="81">
        <f>[1]!s_stmnote_bank($A82,"34",N$1,100000000)</f>
        <v>23.613350000000001</v>
      </c>
      <c r="O82" s="81">
        <f>[1]!s_stmnote_bank($A82,"34",O$1,100000000)</f>
        <v>24.510380000000001</v>
      </c>
      <c r="P82" s="81">
        <f>[1]!s_stmnote_bank($A82,"34",P$1,100000000)</f>
        <v>22.986709999999999</v>
      </c>
      <c r="Q82" s="81">
        <f>[1]!s_stmnote_bank($A82,"34",Q$1,100000000)</f>
        <v>26.919689999999999</v>
      </c>
      <c r="R82" s="81">
        <f>[1]!s_stmnote_bank($A82,"34",R$1,100000000)</f>
        <v>27.129860000000001</v>
      </c>
      <c r="S82" s="81">
        <f>[1]!s_stmnote_bank($A82,"34",S$1,100000000)</f>
        <v>32.167050000000003</v>
      </c>
      <c r="T82" s="81">
        <f>[1]!s_stmnote_bank($A82,"34",T$1,100000000)</f>
        <v>32.887520000000002</v>
      </c>
      <c r="U82" s="81">
        <f>[1]!s_stmnote_bank($A82,"34",U$1,100000000)</f>
        <v>35.884149999999998</v>
      </c>
      <c r="V82" s="81">
        <f>[1]!s_stmnote_bank($A82,"34",V$1,100000000)</f>
        <v>36.532960000000003</v>
      </c>
      <c r="W82" s="81">
        <f>[1]!s_stmnote_bank($A82,"34",W$1,100000000)</f>
        <v>33.670659999999998</v>
      </c>
      <c r="X82" s="81">
        <f>[1]!s_stmnote_bank($A82,"34",X$1,100000000)</f>
        <v>32.271509999999999</v>
      </c>
      <c r="Y82" s="81">
        <f>[1]!s_stmnote_bank($A82,"34",Y$1,100000000)</f>
        <v>33.888500000000001</v>
      </c>
      <c r="Z82" s="81">
        <f>[1]!s_stmnote_bank($A82,"34",Z$1,100000000)</f>
        <v>33.86242</v>
      </c>
      <c r="AA82" s="81">
        <f>[1]!s_stmnote_bank($A82,"34",AA$1,100000000)</f>
        <v>31.39284</v>
      </c>
      <c r="AB82" s="81">
        <f>[1]!s_stmnote_bank($A82,"34",AB$1,100000000)</f>
        <v>32.639119999999998</v>
      </c>
      <c r="AC82" s="81">
        <f>[1]!s_stmnote_bank($A82,"34",AC$1,100000000)</f>
        <v>33.352409999999999</v>
      </c>
      <c r="AD82" s="81">
        <f>[1]!s_stmnote_bank($A82,"34",AD$1,100000000)</f>
        <v>41.949219999999997</v>
      </c>
      <c r="AE82" s="81">
        <f>[1]!s_stmnote_bank($A82,"34",AE$1,100000000)</f>
        <v>39.164589999999997</v>
      </c>
      <c r="AF82" s="81">
        <f>[1]!s_stmnote_bank($A82,"34",AF$1,100000000)</f>
        <v>40.286659999999998</v>
      </c>
      <c r="AG82" s="81">
        <f>[1]!s_stmnote_bank($A82,"34",AG$1,100000000)</f>
        <v>46.999009999999998</v>
      </c>
      <c r="AH82" s="81">
        <f>[1]!s_stmnote_bank($A82,"34",AH$1,100000000)</f>
        <v>48.292389999999997</v>
      </c>
      <c r="AI82" s="81">
        <f>[1]!s_stmnote_bank($A82,"34",AI$1,100000000)</f>
        <v>48.139899999999997</v>
      </c>
      <c r="AJ82" s="81">
        <f>[1]!s_stmnote_bank($A82,"34",AJ$1,100000000)</f>
        <v>58.019530000000003</v>
      </c>
      <c r="AK82" s="81">
        <f>[1]!s_stmnote_bank($A82,"34",AK$1,100000000)</f>
        <v>64.036140000000003</v>
      </c>
      <c r="AL82" s="81">
        <f>[1]!s_stmnote_bank($A82,"34",AL$1,100000000)</f>
        <v>68.807360000000003</v>
      </c>
      <c r="AM82" s="81">
        <f>[1]!s_stmnote_bank($A82,"34",AM$1,100000000)</f>
        <v>63.936309999999999</v>
      </c>
      <c r="AN82" s="81">
        <f>[1]!s_stmnote_bank($A82,"34",AN$1,100000000)</f>
        <v>64.546959999999999</v>
      </c>
      <c r="AO82" s="81">
        <f>[1]!s_stmnote_bank($A82,"34",AO$1,100000000)</f>
        <v>67.222840000000005</v>
      </c>
    </row>
    <row r="83" spans="1:41" ht="13.9" x14ac:dyDescent="0.35">
      <c r="A83" s="23" t="s">
        <v>31</v>
      </c>
      <c r="B83" s="23" t="s">
        <v>32</v>
      </c>
      <c r="C83" s="81">
        <f>[1]!s_stmnote_bank($A83,"34",C$1,100000000)</f>
        <v>21.831250469899999</v>
      </c>
      <c r="D83" s="81">
        <f>[1]!s_stmnote_bank($A83,"34",D$1,100000000)</f>
        <v>0</v>
      </c>
      <c r="E83" s="81">
        <f>[1]!s_stmnote_bank($A83,"34",E$1,100000000)</f>
        <v>20.668131881000001</v>
      </c>
      <c r="F83" s="81">
        <f>[1]!s_stmnote_bank($A83,"34",F$1,100000000)</f>
        <v>20.382580000000001</v>
      </c>
      <c r="G83" s="81">
        <f>[1]!s_stmnote_bank($A83,"34",G$1,100000000)</f>
        <v>27.050578660100001</v>
      </c>
      <c r="H83" s="81">
        <f>[1]!s_stmnote_bank($A83,"34",H$1,100000000)</f>
        <v>29.967678250900001</v>
      </c>
      <c r="I83" s="81">
        <f>[1]!s_stmnote_bank($A83,"34",I$1,100000000)</f>
        <v>26.1328036365</v>
      </c>
      <c r="J83" s="81">
        <f>[1]!s_stmnote_bank($A83,"34",J$1,100000000)</f>
        <v>23.9256605062</v>
      </c>
      <c r="K83" s="81">
        <f>[1]!s_stmnote_bank($A83,"34",K$1,100000000)</f>
        <v>21.311859999999999</v>
      </c>
      <c r="L83" s="81">
        <f>[1]!s_stmnote_bank($A83,"34",L$1,100000000)</f>
        <v>21.18515</v>
      </c>
      <c r="M83" s="81">
        <f>[1]!s_stmnote_bank($A83,"34",M$1,100000000)</f>
        <v>19.811070000000001</v>
      </c>
      <c r="N83" s="81">
        <f>[1]!s_stmnote_bank($A83,"34",N$1,100000000)</f>
        <v>22.163830000000001</v>
      </c>
      <c r="O83" s="81">
        <f>[1]!s_stmnote_bank($A83,"34",O$1,100000000)</f>
        <v>21.67792</v>
      </c>
      <c r="P83" s="81">
        <f>[1]!s_stmnote_bank($A83,"34",P$1,100000000)</f>
        <v>16.850359999999998</v>
      </c>
      <c r="Q83" s="81">
        <f>[1]!s_stmnote_bank($A83,"34",Q$1,100000000)</f>
        <v>21.995899999999999</v>
      </c>
      <c r="R83" s="81">
        <f>[1]!s_stmnote_bank($A83,"34",R$1,100000000)</f>
        <v>21.176680000000001</v>
      </c>
      <c r="S83" s="81">
        <f>[1]!s_stmnote_bank($A83,"34",S$1,100000000)</f>
        <v>25.017790000000002</v>
      </c>
      <c r="T83" s="81">
        <f>[1]!s_stmnote_bank($A83,"34",T$1,100000000)</f>
        <v>23.160550000000001</v>
      </c>
      <c r="U83" s="81">
        <f>[1]!s_stmnote_bank($A83,"34",U$1,100000000)</f>
        <v>22.641159999999999</v>
      </c>
      <c r="V83" s="81">
        <f>[1]!s_stmnote_bank($A83,"34",V$1,100000000)</f>
        <v>21.02636</v>
      </c>
      <c r="W83" s="81">
        <f>[1]!s_stmnote_bank($A83,"34",W$1,100000000)</f>
        <v>20.158059999999999</v>
      </c>
      <c r="X83" s="81">
        <f>[1]!s_stmnote_bank($A83,"34",X$1,100000000)</f>
        <v>19.344090000000001</v>
      </c>
      <c r="Y83" s="81">
        <f>[1]!s_stmnote_bank($A83,"34",Y$1,100000000)</f>
        <v>18.073530000000002</v>
      </c>
      <c r="Z83" s="81">
        <f>[1]!s_stmnote_bank($A83,"34",Z$1,100000000)</f>
        <v>18.617450000000002</v>
      </c>
      <c r="AA83" s="81">
        <f>[1]!s_stmnote_bank($A83,"34",AA$1,100000000)</f>
        <v>18.093679999999999</v>
      </c>
      <c r="AB83" s="81">
        <f>[1]!s_stmnote_bank($A83,"34",AB$1,100000000)</f>
        <v>0</v>
      </c>
      <c r="AC83" s="81">
        <f>[1]!s_stmnote_bank($A83,"34",AC$1,100000000)</f>
        <v>27.869859999999999</v>
      </c>
      <c r="AD83" s="81">
        <f>[1]!s_stmnote_bank($A83,"34",AD$1,100000000)</f>
        <v>29.466439999999999</v>
      </c>
      <c r="AE83" s="81">
        <f>[1]!s_stmnote_bank($A83,"34",AE$1,100000000)</f>
        <v>37.194029999999998</v>
      </c>
      <c r="AF83" s="81">
        <f>[1]!s_stmnote_bank($A83,"34",AF$1,100000000)</f>
        <v>38.659520000000001</v>
      </c>
      <c r="AG83" s="81">
        <f>[1]!s_stmnote_bank($A83,"34",AG$1,100000000)</f>
        <v>39.24438</v>
      </c>
      <c r="AH83" s="81">
        <f>[1]!s_stmnote_bank($A83,"34",AH$1,100000000)</f>
        <v>39.979990000000001</v>
      </c>
      <c r="AI83" s="81">
        <f>[1]!s_stmnote_bank($A83,"34",AI$1,100000000)</f>
        <v>45.277369999999998</v>
      </c>
      <c r="AJ83" s="81">
        <f>[1]!s_stmnote_bank($A83,"34",AJ$1,100000000)</f>
        <v>41.144269999999999</v>
      </c>
      <c r="AK83" s="81">
        <f>[1]!s_stmnote_bank($A83,"34",AK$1,100000000)</f>
        <v>46.95187</v>
      </c>
      <c r="AL83" s="81">
        <f>[1]!s_stmnote_bank($A83,"34",AL$1,100000000)</f>
        <v>41.383150000000001</v>
      </c>
      <c r="AM83" s="81">
        <f>[1]!s_stmnote_bank($A83,"34",AM$1,100000000)</f>
        <v>40.305970000000002</v>
      </c>
      <c r="AN83" s="81">
        <f>[1]!s_stmnote_bank($A83,"34",AN$1,100000000)</f>
        <v>30.21902</v>
      </c>
      <c r="AO83" s="81">
        <f>[1]!s_stmnote_bank($A83,"34",AO$1,100000000)</f>
        <v>25.14714</v>
      </c>
    </row>
    <row r="84" spans="1:41" ht="13.9" x14ac:dyDescent="0.35">
      <c r="A84" s="23" t="s">
        <v>33</v>
      </c>
      <c r="B84" s="23" t="s">
        <v>34</v>
      </c>
      <c r="C84" s="81">
        <f>[1]!s_stmnote_bank($A84,"34",C$1,100000000)</f>
        <v>88.514470000000003</v>
      </c>
      <c r="D84" s="81">
        <f>[1]!s_stmnote_bank($A84,"34",D$1,100000000)</f>
        <v>0</v>
      </c>
      <c r="E84" s="81">
        <f>[1]!s_stmnote_bank($A84,"34",E$1,100000000)</f>
        <v>0</v>
      </c>
      <c r="F84" s="81">
        <f>[1]!s_stmnote_bank($A84,"34",F$1,100000000)</f>
        <v>0</v>
      </c>
      <c r="G84" s="81">
        <f>[1]!s_stmnote_bank($A84,"34",G$1,100000000)</f>
        <v>68.461799999999997</v>
      </c>
      <c r="H84" s="81">
        <f>[1]!s_stmnote_bank($A84,"34",H$1,100000000)</f>
        <v>0</v>
      </c>
      <c r="I84" s="81">
        <f>[1]!s_stmnote_bank($A84,"34",I$1,100000000)</f>
        <v>0</v>
      </c>
      <c r="J84" s="81">
        <f>[1]!s_stmnote_bank($A84,"34",J$1,100000000)</f>
        <v>0</v>
      </c>
      <c r="K84" s="81">
        <f>[1]!s_stmnote_bank($A84,"34",K$1,100000000)</f>
        <v>71.232900000000001</v>
      </c>
      <c r="L84" s="81">
        <f>[1]!s_stmnote_bank($A84,"34",L$1,100000000)</f>
        <v>0</v>
      </c>
      <c r="M84" s="81">
        <f>[1]!s_stmnote_bank($A84,"34",M$1,100000000)</f>
        <v>0</v>
      </c>
      <c r="N84" s="81">
        <f>[1]!s_stmnote_bank($A84,"34",N$1,100000000)</f>
        <v>0</v>
      </c>
      <c r="O84" s="81">
        <f>[1]!s_stmnote_bank($A84,"34",O$1,100000000)</f>
        <v>68.119100000000003</v>
      </c>
      <c r="P84" s="81">
        <f>[1]!s_stmnote_bank($A84,"34",P$1,100000000)</f>
        <v>0</v>
      </c>
      <c r="Q84" s="81">
        <f>[1]!s_stmnote_bank($A84,"34",Q$1,100000000)</f>
        <v>0</v>
      </c>
      <c r="R84" s="81">
        <f>[1]!s_stmnote_bank($A84,"34",R$1,100000000)</f>
        <v>0</v>
      </c>
      <c r="S84" s="81">
        <f>[1]!s_stmnote_bank($A84,"34",S$1,100000000)</f>
        <v>83.213999999999999</v>
      </c>
      <c r="T84" s="81">
        <f>[1]!s_stmnote_bank($A84,"34",T$1,100000000)</f>
        <v>0</v>
      </c>
      <c r="U84" s="81">
        <f>[1]!s_stmnote_bank($A84,"34",U$1,100000000)</f>
        <v>0</v>
      </c>
      <c r="V84" s="81">
        <f>[1]!s_stmnote_bank($A84,"34",V$1,100000000)</f>
        <v>0</v>
      </c>
      <c r="W84" s="81">
        <f>[1]!s_stmnote_bank($A84,"34",W$1,100000000)</f>
        <v>101.8488</v>
      </c>
      <c r="X84" s="81">
        <f>[1]!s_stmnote_bank($A84,"34",X$1,100000000)</f>
        <v>0</v>
      </c>
      <c r="Y84" s="81">
        <f>[1]!s_stmnote_bank($A84,"34",Y$1,100000000)</f>
        <v>0</v>
      </c>
      <c r="Z84" s="81">
        <f>[1]!s_stmnote_bank($A84,"34",Z$1,100000000)</f>
        <v>0</v>
      </c>
      <c r="AA84" s="81">
        <f>[1]!s_stmnote_bank($A84,"34",AA$1,100000000)</f>
        <v>90.881600000000006</v>
      </c>
      <c r="AB84" s="81">
        <f>[1]!s_stmnote_bank($A84,"34",AB$1,100000000)</f>
        <v>0</v>
      </c>
      <c r="AC84" s="81">
        <f>[1]!s_stmnote_bank($A84,"34",AC$1,100000000)</f>
        <v>0</v>
      </c>
      <c r="AD84" s="81">
        <f>[1]!s_stmnote_bank($A84,"34",AD$1,100000000)</f>
        <v>0</v>
      </c>
      <c r="AE84" s="81">
        <f>[1]!s_stmnote_bank($A84,"34",AE$1,100000000)</f>
        <v>106.58710000000001</v>
      </c>
      <c r="AF84" s="81">
        <f>[1]!s_stmnote_bank($A84,"34",AF$1,100000000)</f>
        <v>0</v>
      </c>
      <c r="AG84" s="81">
        <f>[1]!s_stmnote_bank($A84,"34",AG$1,100000000)</f>
        <v>0</v>
      </c>
      <c r="AH84" s="81">
        <f>[1]!s_stmnote_bank($A84,"34",AH$1,100000000)</f>
        <v>0</v>
      </c>
      <c r="AI84" s="81">
        <f>[1]!s_stmnote_bank($A84,"34",AI$1,100000000)</f>
        <v>175.28</v>
      </c>
      <c r="AJ84" s="81">
        <f>[1]!s_stmnote_bank($A84,"34",AJ$1,100000000)</f>
        <v>0</v>
      </c>
      <c r="AK84" s="81">
        <f>[1]!s_stmnote_bank($A84,"34",AK$1,100000000)</f>
        <v>0</v>
      </c>
      <c r="AL84" s="81">
        <f>[1]!s_stmnote_bank($A84,"34",AL$1,100000000)</f>
        <v>188.08329000000001</v>
      </c>
      <c r="AM84" s="81">
        <f>[1]!s_stmnote_bank($A84,"34",AM$1,100000000)</f>
        <v>195.42389</v>
      </c>
      <c r="AN84" s="81">
        <f>[1]!s_stmnote_bank($A84,"34",AN$1,100000000)</f>
        <v>198.75482</v>
      </c>
      <c r="AO84" s="81">
        <f>[1]!s_stmnote_bank($A84,"34",AO$1,100000000)</f>
        <v>207.65314000000001</v>
      </c>
    </row>
    <row r="85" spans="1:41" ht="13.9" x14ac:dyDescent="0.35">
      <c r="A85" s="23" t="s">
        <v>35</v>
      </c>
      <c r="B85" s="23" t="s">
        <v>36</v>
      </c>
      <c r="C85" s="81">
        <f>[1]!s_stmnote_bank($A85,"34",C$1,100000000)</f>
        <v>24.612825999999998</v>
      </c>
      <c r="D85" s="81">
        <f>[1]!s_stmnote_bank($A85,"34",D$1,100000000)</f>
        <v>0</v>
      </c>
      <c r="E85" s="81">
        <f>[1]!s_stmnote_bank($A85,"34",E$1,100000000)</f>
        <v>0</v>
      </c>
      <c r="F85" s="81">
        <f>[1]!s_stmnote_bank($A85,"34",F$1,100000000)</f>
        <v>0</v>
      </c>
      <c r="G85" s="81">
        <f>[1]!s_stmnote_bank($A85,"34",G$1,100000000)</f>
        <v>18.149930000000001</v>
      </c>
      <c r="H85" s="81">
        <f>[1]!s_stmnote_bank($A85,"34",H$1,100000000)</f>
        <v>0</v>
      </c>
      <c r="I85" s="81">
        <f>[1]!s_stmnote_bank($A85,"34",I$1,100000000)</f>
        <v>0</v>
      </c>
      <c r="J85" s="81">
        <f>[1]!s_stmnote_bank($A85,"34",J$1,100000000)</f>
        <v>0</v>
      </c>
      <c r="K85" s="81">
        <f>[1]!s_stmnote_bank($A85,"34",K$1,100000000)</f>
        <v>21.913074000000002</v>
      </c>
      <c r="L85" s="81">
        <f>[1]!s_stmnote_bank($A85,"34",L$1,100000000)</f>
        <v>0</v>
      </c>
      <c r="M85" s="81">
        <f>[1]!s_stmnote_bank($A85,"34",M$1,100000000)</f>
        <v>0</v>
      </c>
      <c r="N85" s="81">
        <f>[1]!s_stmnote_bank($A85,"34",N$1,100000000)</f>
        <v>0</v>
      </c>
      <c r="O85" s="81">
        <f>[1]!s_stmnote_bank($A85,"34",O$1,100000000)</f>
        <v>16.722899999999999</v>
      </c>
      <c r="P85" s="81">
        <f>[1]!s_stmnote_bank($A85,"34",P$1,100000000)</f>
        <v>0</v>
      </c>
      <c r="Q85" s="81">
        <f>[1]!s_stmnote_bank($A85,"34",Q$1,100000000)</f>
        <v>0</v>
      </c>
      <c r="R85" s="81">
        <f>[1]!s_stmnote_bank($A85,"34",R$1,100000000)</f>
        <v>0</v>
      </c>
      <c r="S85" s="81">
        <f>[1]!s_stmnote_bank($A85,"34",S$1,100000000)</f>
        <v>10.128170000000001</v>
      </c>
      <c r="T85" s="81">
        <f>[1]!s_stmnote_bank($A85,"34",T$1,100000000)</f>
        <v>0</v>
      </c>
      <c r="U85" s="81">
        <f>[1]!s_stmnote_bank($A85,"34",U$1,100000000)</f>
        <v>0</v>
      </c>
      <c r="V85" s="81">
        <f>[1]!s_stmnote_bank($A85,"34",V$1,100000000)</f>
        <v>0</v>
      </c>
      <c r="W85" s="81">
        <f>[1]!s_stmnote_bank($A85,"34",W$1,100000000)</f>
        <v>5.7415000000000003</v>
      </c>
      <c r="X85" s="81">
        <f>[1]!s_stmnote_bank($A85,"34",X$1,100000000)</f>
        <v>0</v>
      </c>
      <c r="Y85" s="81">
        <f>[1]!s_stmnote_bank($A85,"34",Y$1,100000000)</f>
        <v>0</v>
      </c>
      <c r="Z85" s="81">
        <f>[1]!s_stmnote_bank($A85,"34",Z$1,100000000)</f>
        <v>0</v>
      </c>
      <c r="AA85" s="81">
        <f>[1]!s_stmnote_bank($A85,"34",AA$1,100000000)</f>
        <v>5.3147000000000002</v>
      </c>
      <c r="AB85" s="81">
        <f>[1]!s_stmnote_bank($A85,"34",AB$1,100000000)</f>
        <v>0</v>
      </c>
      <c r="AC85" s="81">
        <f>[1]!s_stmnote_bank($A85,"34",AC$1,100000000)</f>
        <v>0</v>
      </c>
      <c r="AD85" s="81">
        <f>[1]!s_stmnote_bank($A85,"34",AD$1,100000000)</f>
        <v>0</v>
      </c>
      <c r="AE85" s="81">
        <f>[1]!s_stmnote_bank($A85,"34",AE$1,100000000)</f>
        <v>13.36829</v>
      </c>
      <c r="AF85" s="81">
        <f>[1]!s_stmnote_bank($A85,"34",AF$1,100000000)</f>
        <v>0</v>
      </c>
      <c r="AG85" s="81">
        <f>[1]!s_stmnote_bank($A85,"34",AG$1,100000000)</f>
        <v>31.27075</v>
      </c>
      <c r="AH85" s="81">
        <f>[1]!s_stmnote_bank($A85,"34",AH$1,100000000)</f>
        <v>0</v>
      </c>
      <c r="AI85" s="81">
        <f>[1]!s_stmnote_bank($A85,"34",AI$1,100000000)</f>
        <v>38.49973</v>
      </c>
      <c r="AJ85" s="81">
        <f>[1]!s_stmnote_bank($A85,"34",AJ$1,100000000)</f>
        <v>0</v>
      </c>
      <c r="AK85" s="81">
        <f>[1]!s_stmnote_bank($A85,"34",AK$1,100000000)</f>
        <v>0</v>
      </c>
      <c r="AL85" s="81">
        <f>[1]!s_stmnote_bank($A85,"34",AL$1,100000000)</f>
        <v>35.646880000000003</v>
      </c>
      <c r="AM85" s="81">
        <f>[1]!s_stmnote_bank($A85,"34",AM$1,100000000)</f>
        <v>40.514229999999998</v>
      </c>
      <c r="AN85" s="81">
        <f>[1]!s_stmnote_bank($A85,"34",AN$1,100000000)</f>
        <v>44.302079999999997</v>
      </c>
      <c r="AO85" s="81">
        <f>[1]!s_stmnote_bank($A85,"34",AO$1,100000000)</f>
        <v>39.996290000000002</v>
      </c>
    </row>
    <row r="86" spans="1:41" ht="13.9" x14ac:dyDescent="0.35">
      <c r="A86" s="23" t="s">
        <v>37</v>
      </c>
      <c r="B86" s="23" t="s">
        <v>38</v>
      </c>
      <c r="C86" s="81">
        <f>[1]!s_stmnote_bank($A86,"34",C$1,100000000)</f>
        <v>87.120840000000001</v>
      </c>
      <c r="D86" s="81">
        <f>[1]!s_stmnote_bank($A86,"34",D$1,100000000)</f>
        <v>0</v>
      </c>
      <c r="E86" s="81">
        <f>[1]!s_stmnote_bank($A86,"34",E$1,100000000)</f>
        <v>0</v>
      </c>
      <c r="F86" s="81">
        <f>[1]!s_stmnote_bank($A86,"34",F$1,100000000)</f>
        <v>0</v>
      </c>
      <c r="G86" s="81">
        <f>[1]!s_stmnote_bank($A86,"34",G$1,100000000)</f>
        <v>87.17971</v>
      </c>
      <c r="H86" s="81">
        <f>[1]!s_stmnote_bank($A86,"34",H$1,100000000)</f>
        <v>0</v>
      </c>
      <c r="I86" s="81">
        <f>[1]!s_stmnote_bank($A86,"34",I$1,100000000)</f>
        <v>0</v>
      </c>
      <c r="J86" s="81">
        <f>[1]!s_stmnote_bank($A86,"34",J$1,100000000)</f>
        <v>0</v>
      </c>
      <c r="K86" s="81">
        <f>[1]!s_stmnote_bank($A86,"34",K$1,100000000)</f>
        <v>35.970030000000001</v>
      </c>
      <c r="L86" s="81">
        <f>[1]!s_stmnote_bank($A86,"34",L$1,100000000)</f>
        <v>0</v>
      </c>
      <c r="M86" s="81">
        <f>[1]!s_stmnote_bank($A86,"34",M$1,100000000)</f>
        <v>22.480250000000002</v>
      </c>
      <c r="N86" s="81">
        <f>[1]!s_stmnote_bank($A86,"34",N$1,100000000)</f>
        <v>0</v>
      </c>
      <c r="O86" s="81">
        <f>[1]!s_stmnote_bank($A86,"34",O$1,100000000)</f>
        <v>58.392519999999998</v>
      </c>
      <c r="P86" s="81">
        <f>[1]!s_stmnote_bank($A86,"34",P$1,100000000)</f>
        <v>0</v>
      </c>
      <c r="Q86" s="81">
        <f>[1]!s_stmnote_bank($A86,"34",Q$1,100000000)</f>
        <v>0</v>
      </c>
      <c r="R86" s="81">
        <f>[1]!s_stmnote_bank($A86,"34",R$1,100000000)</f>
        <v>0</v>
      </c>
      <c r="S86" s="81">
        <f>[1]!s_stmnote_bank($A86,"34",S$1,100000000)</f>
        <v>76.104870000000005</v>
      </c>
      <c r="T86" s="81">
        <f>[1]!s_stmnote_bank($A86,"34",T$1,100000000)</f>
        <v>0</v>
      </c>
      <c r="U86" s="81">
        <f>[1]!s_stmnote_bank($A86,"34",U$1,100000000)</f>
        <v>74.77</v>
      </c>
      <c r="V86" s="81">
        <f>[1]!s_stmnote_bank($A86,"34",V$1,100000000)</f>
        <v>0</v>
      </c>
      <c r="W86" s="81">
        <f>[1]!s_stmnote_bank($A86,"34",W$1,100000000)</f>
        <v>66.17</v>
      </c>
      <c r="X86" s="81">
        <f>[1]!s_stmnote_bank($A86,"34",X$1,100000000)</f>
        <v>0</v>
      </c>
      <c r="Y86" s="81">
        <f>[1]!s_stmnote_bank($A86,"34",Y$1,100000000)</f>
        <v>0</v>
      </c>
      <c r="Z86" s="81">
        <f>[1]!s_stmnote_bank($A86,"34",Z$1,100000000)</f>
        <v>0</v>
      </c>
      <c r="AA86" s="81">
        <f>[1]!s_stmnote_bank($A86,"34",AA$1,100000000)</f>
        <v>53.42</v>
      </c>
      <c r="AB86" s="81">
        <f>[1]!s_stmnote_bank($A86,"34",AB$1,100000000)</f>
        <v>0</v>
      </c>
      <c r="AC86" s="81">
        <f>[1]!s_stmnote_bank($A86,"34",AC$1,100000000)</f>
        <v>0</v>
      </c>
      <c r="AD86" s="81">
        <f>[1]!s_stmnote_bank($A86,"34",AD$1,100000000)</f>
        <v>0</v>
      </c>
      <c r="AE86" s="81">
        <f>[1]!s_stmnote_bank($A86,"34",AE$1,100000000)</f>
        <v>69.59</v>
      </c>
      <c r="AF86" s="81">
        <f>[1]!s_stmnote_bank($A86,"34",AF$1,100000000)</f>
        <v>0</v>
      </c>
      <c r="AG86" s="81">
        <f>[1]!s_stmnote_bank($A86,"34",AG$1,100000000)</f>
        <v>88.28</v>
      </c>
      <c r="AH86" s="81">
        <f>[1]!s_stmnote_bank($A86,"34",AH$1,100000000)</f>
        <v>0</v>
      </c>
      <c r="AI86" s="81">
        <f>[1]!s_stmnote_bank($A86,"34",AI$1,100000000)</f>
        <v>110.72</v>
      </c>
      <c r="AJ86" s="81">
        <f>[1]!s_stmnote_bank($A86,"34",AJ$1,100000000)</f>
        <v>123.89</v>
      </c>
      <c r="AK86" s="81">
        <f>[1]!s_stmnote_bank($A86,"34",AK$1,100000000)</f>
        <v>0</v>
      </c>
      <c r="AL86" s="81">
        <f>[1]!s_stmnote_bank($A86,"34",AL$1,100000000)</f>
        <v>0</v>
      </c>
      <c r="AM86" s="81">
        <f>[1]!s_stmnote_bank($A86,"34",AM$1,100000000)</f>
        <v>119.51195</v>
      </c>
      <c r="AN86" s="81">
        <f>[1]!s_stmnote_bank($A86,"34",AN$1,100000000)</f>
        <v>122.1914</v>
      </c>
      <c r="AO86" s="81">
        <f>[1]!s_stmnote_bank($A86,"34",AO$1,100000000)</f>
        <v>127.54994000000001</v>
      </c>
    </row>
    <row r="87" spans="1:41" ht="13.9" x14ac:dyDescent="0.35">
      <c r="A87" s="23" t="s">
        <v>39</v>
      </c>
      <c r="B87" s="23" t="s">
        <v>40</v>
      </c>
      <c r="C87" s="81">
        <f>[1]!s_stmnote_bank($A87,"34",C$1,100000000)</f>
        <v>27.848379999999999</v>
      </c>
      <c r="D87" s="81">
        <f>[1]!s_stmnote_bank($A87,"34",D$1,100000000)</f>
        <v>0</v>
      </c>
      <c r="E87" s="81">
        <f>[1]!s_stmnote_bank($A87,"34",E$1,100000000)</f>
        <v>0</v>
      </c>
      <c r="F87" s="81">
        <f>[1]!s_stmnote_bank($A87,"34",F$1,100000000)</f>
        <v>0</v>
      </c>
      <c r="G87" s="81">
        <f>[1]!s_stmnote_bank($A87,"34",G$1,100000000)</f>
        <v>35.383510000000001</v>
      </c>
      <c r="H87" s="81">
        <f>[1]!s_stmnote_bank($A87,"34",H$1,100000000)</f>
        <v>0</v>
      </c>
      <c r="I87" s="81">
        <f>[1]!s_stmnote_bank($A87,"34",I$1,100000000)</f>
        <v>0</v>
      </c>
      <c r="J87" s="81">
        <f>[1]!s_stmnote_bank($A87,"34",J$1,100000000)</f>
        <v>0</v>
      </c>
      <c r="K87" s="81">
        <f>[1]!s_stmnote_bank($A87,"34",K$1,100000000)</f>
        <v>36.83719</v>
      </c>
      <c r="L87" s="81">
        <f>[1]!s_stmnote_bank($A87,"34",L$1,100000000)</f>
        <v>0</v>
      </c>
      <c r="M87" s="81">
        <f>[1]!s_stmnote_bank($A87,"34",M$1,100000000)</f>
        <v>33.155099999999997</v>
      </c>
      <c r="N87" s="81">
        <f>[1]!s_stmnote_bank($A87,"34",N$1,100000000)</f>
        <v>0</v>
      </c>
      <c r="O87" s="81">
        <f>[1]!s_stmnote_bank($A87,"34",O$1,100000000)</f>
        <v>27.818020000000001</v>
      </c>
      <c r="P87" s="81">
        <f>[1]!s_stmnote_bank($A87,"34",P$1,100000000)</f>
        <v>0</v>
      </c>
      <c r="Q87" s="81">
        <f>[1]!s_stmnote_bank($A87,"34",Q$1,100000000)</f>
        <v>37.39228</v>
      </c>
      <c r="R87" s="81">
        <f>[1]!s_stmnote_bank($A87,"34",R$1,100000000)</f>
        <v>0</v>
      </c>
      <c r="S87" s="81">
        <f>[1]!s_stmnote_bank($A87,"34",S$1,100000000)</f>
        <v>37.437959999999997</v>
      </c>
      <c r="T87" s="81">
        <f>[1]!s_stmnote_bank($A87,"34",T$1,100000000)</f>
        <v>0</v>
      </c>
      <c r="U87" s="81">
        <f>[1]!s_stmnote_bank($A87,"34",U$1,100000000)</f>
        <v>0</v>
      </c>
      <c r="V87" s="81">
        <f>[1]!s_stmnote_bank($A87,"34",V$1,100000000)</f>
        <v>0</v>
      </c>
      <c r="W87" s="81">
        <f>[1]!s_stmnote_bank($A87,"34",W$1,100000000)</f>
        <v>51.302869999999999</v>
      </c>
      <c r="X87" s="81">
        <f>[1]!s_stmnote_bank($A87,"34",X$1,100000000)</f>
        <v>0</v>
      </c>
      <c r="Y87" s="81">
        <f>[1]!s_stmnote_bank($A87,"34",Y$1,100000000)</f>
        <v>0</v>
      </c>
      <c r="Z87" s="81">
        <f>[1]!s_stmnote_bank($A87,"34",Z$1,100000000)</f>
        <v>0</v>
      </c>
      <c r="AA87" s="81">
        <f>[1]!s_stmnote_bank($A87,"34",AA$1,100000000)</f>
        <v>58.682160000000003</v>
      </c>
      <c r="AB87" s="81">
        <f>[1]!s_stmnote_bank($A87,"34",AB$1,100000000)</f>
        <v>0</v>
      </c>
      <c r="AC87" s="81">
        <f>[1]!s_stmnote_bank($A87,"34",AC$1,100000000)</f>
        <v>0</v>
      </c>
      <c r="AD87" s="81">
        <f>[1]!s_stmnote_bank($A87,"34",AD$1,100000000)</f>
        <v>0</v>
      </c>
      <c r="AE87" s="81">
        <f>[1]!s_stmnote_bank($A87,"34",AE$1,100000000)</f>
        <v>84.650729999999996</v>
      </c>
      <c r="AF87" s="81">
        <f>[1]!s_stmnote_bank($A87,"34",AF$1,100000000)</f>
        <v>0</v>
      </c>
      <c r="AG87" s="81">
        <f>[1]!s_stmnote_bank($A87,"34",AG$1,100000000)</f>
        <v>111.92477</v>
      </c>
      <c r="AH87" s="81">
        <f>[1]!s_stmnote_bank($A87,"34",AH$1,100000000)</f>
        <v>0</v>
      </c>
      <c r="AI87" s="81">
        <f>[1]!s_stmnote_bank($A87,"34",AI$1,100000000)</f>
        <v>106.88087</v>
      </c>
      <c r="AJ87" s="81">
        <f>[1]!s_stmnote_bank($A87,"34",AJ$1,100000000)</f>
        <v>0</v>
      </c>
      <c r="AK87" s="81">
        <f>[1]!s_stmnote_bank($A87,"34",AK$1,100000000)</f>
        <v>117.86872</v>
      </c>
      <c r="AL87" s="81">
        <f>[1]!s_stmnote_bank($A87,"34",AL$1,100000000)</f>
        <v>0</v>
      </c>
      <c r="AM87" s="81">
        <f>[1]!s_stmnote_bank($A87,"34",AM$1,100000000)</f>
        <v>118.88763</v>
      </c>
      <c r="AN87" s="81">
        <f>[1]!s_stmnote_bank($A87,"34",AN$1,100000000)</f>
        <v>110.00984</v>
      </c>
      <c r="AO87" s="81">
        <f>[1]!s_stmnote_bank($A87,"34",AO$1,100000000)</f>
        <v>98.72</v>
      </c>
    </row>
    <row r="88" spans="1:41" ht="13.9" x14ac:dyDescent="0.35">
      <c r="A88" s="23" t="s">
        <v>41</v>
      </c>
      <c r="B88" s="23" t="s">
        <v>42</v>
      </c>
      <c r="C88" s="81">
        <f>[1]!s_stmnote_bank($A88,"34",C$1,100000000)</f>
        <v>0</v>
      </c>
      <c r="D88" s="81">
        <f>[1]!s_stmnote_bank($A88,"34",D$1,100000000)</f>
        <v>0</v>
      </c>
      <c r="E88" s="81">
        <f>[1]!s_stmnote_bank($A88,"34",E$1,100000000)</f>
        <v>0</v>
      </c>
      <c r="F88" s="81">
        <f>[1]!s_stmnote_bank($A88,"34",F$1,100000000)</f>
        <v>0</v>
      </c>
      <c r="G88" s="81">
        <f>[1]!s_stmnote_bank($A88,"34",G$1,100000000)</f>
        <v>29.335728251500001</v>
      </c>
      <c r="H88" s="81">
        <f>[1]!s_stmnote_bank($A88,"34",H$1,100000000)</f>
        <v>0</v>
      </c>
      <c r="I88" s="81">
        <f>[1]!s_stmnote_bank($A88,"34",I$1,100000000)</f>
        <v>0</v>
      </c>
      <c r="J88" s="81">
        <f>[1]!s_stmnote_bank($A88,"34",J$1,100000000)</f>
        <v>0</v>
      </c>
      <c r="K88" s="81">
        <f>[1]!s_stmnote_bank($A88,"34",K$1,100000000)</f>
        <v>22.748971310599998</v>
      </c>
      <c r="L88" s="81">
        <f>[1]!s_stmnote_bank($A88,"34",L$1,100000000)</f>
        <v>0</v>
      </c>
      <c r="M88" s="81">
        <f>[1]!s_stmnote_bank($A88,"34",M$1,100000000)</f>
        <v>0</v>
      </c>
      <c r="N88" s="81">
        <f>[1]!s_stmnote_bank($A88,"34",N$1,100000000)</f>
        <v>0</v>
      </c>
      <c r="O88" s="81">
        <f>[1]!s_stmnote_bank($A88,"34",O$1,100000000)</f>
        <v>23.100900044899998</v>
      </c>
      <c r="P88" s="81">
        <f>[1]!s_stmnote_bank($A88,"34",P$1,100000000)</f>
        <v>0</v>
      </c>
      <c r="Q88" s="81">
        <f>[1]!s_stmnote_bank($A88,"34",Q$1,100000000)</f>
        <v>0</v>
      </c>
      <c r="R88" s="81">
        <f>[1]!s_stmnote_bank($A88,"34",R$1,100000000)</f>
        <v>0</v>
      </c>
      <c r="S88" s="81">
        <f>[1]!s_stmnote_bank($A88,"34",S$1,100000000)</f>
        <v>23.524570000000001</v>
      </c>
      <c r="T88" s="81">
        <f>[1]!s_stmnote_bank($A88,"34",T$1,100000000)</f>
        <v>0</v>
      </c>
      <c r="U88" s="81">
        <f>[1]!s_stmnote_bank($A88,"34",U$1,100000000)</f>
        <v>0</v>
      </c>
      <c r="V88" s="81">
        <f>[1]!s_stmnote_bank($A88,"34",V$1,100000000)</f>
        <v>0</v>
      </c>
      <c r="W88" s="81">
        <f>[1]!s_stmnote_bank($A88,"34",W$1,100000000)</f>
        <v>21.117059999999999</v>
      </c>
      <c r="X88" s="81">
        <f>[1]!s_stmnote_bank($A88,"34",X$1,100000000)</f>
        <v>0</v>
      </c>
      <c r="Y88" s="81">
        <f>[1]!s_stmnote_bank($A88,"34",Y$1,100000000)</f>
        <v>0</v>
      </c>
      <c r="Z88" s="81">
        <f>[1]!s_stmnote_bank($A88,"34",Z$1,100000000)</f>
        <v>0</v>
      </c>
      <c r="AA88" s="81">
        <f>[1]!s_stmnote_bank($A88,"34",AA$1,100000000)</f>
        <v>16.629200000000001</v>
      </c>
      <c r="AB88" s="81">
        <f>[1]!s_stmnote_bank($A88,"34",AB$1,100000000)</f>
        <v>0</v>
      </c>
      <c r="AC88" s="81">
        <f>[1]!s_stmnote_bank($A88,"34",AC$1,100000000)</f>
        <v>0</v>
      </c>
      <c r="AD88" s="81">
        <f>[1]!s_stmnote_bank($A88,"34",AD$1,100000000)</f>
        <v>0</v>
      </c>
      <c r="AE88" s="81">
        <f>[1]!s_stmnote_bank($A88,"34",AE$1,100000000)</f>
        <v>15.072279999999999</v>
      </c>
      <c r="AF88" s="81">
        <f>[1]!s_stmnote_bank($A88,"34",AF$1,100000000)</f>
        <v>0</v>
      </c>
      <c r="AG88" s="81">
        <f>[1]!s_stmnote_bank($A88,"34",AG$1,100000000)</f>
        <v>13.0497</v>
      </c>
      <c r="AH88" s="81">
        <f>[1]!s_stmnote_bank($A88,"34",AH$1,100000000)</f>
        <v>0</v>
      </c>
      <c r="AI88" s="81">
        <f>[1]!s_stmnote_bank($A88,"34",AI$1,100000000)</f>
        <v>13.711069999999999</v>
      </c>
      <c r="AJ88" s="81">
        <f>[1]!s_stmnote_bank($A88,"34",AJ$1,100000000)</f>
        <v>0</v>
      </c>
      <c r="AK88" s="81">
        <f>[1]!s_stmnote_bank($A88,"34",AK$1,100000000)</f>
        <v>0</v>
      </c>
      <c r="AL88" s="81">
        <f>[1]!s_stmnote_bank($A88,"34",AL$1,100000000)</f>
        <v>16.35295</v>
      </c>
      <c r="AM88" s="81">
        <f>[1]!s_stmnote_bank($A88,"34",AM$1,100000000)</f>
        <v>0</v>
      </c>
      <c r="AN88" s="81">
        <f>[1]!s_stmnote_bank($A88,"34",AN$1,100000000)</f>
        <v>13.03145</v>
      </c>
      <c r="AO88" s="81">
        <f>[1]!s_stmnote_bank($A88,"34",AO$1,100000000)</f>
        <v>10.763260000000001</v>
      </c>
    </row>
    <row r="89" spans="1:41" ht="13.9" x14ac:dyDescent="0.35">
      <c r="A89" s="23" t="s">
        <v>43</v>
      </c>
      <c r="B89" s="23" t="s">
        <v>44</v>
      </c>
      <c r="C89" s="81">
        <f>[1]!s_stmnote_bank($A89,"34",C$1,100000000)</f>
        <v>0</v>
      </c>
      <c r="D89" s="81">
        <f>[1]!s_stmnote_bank($A89,"34",D$1,100000000)</f>
        <v>0</v>
      </c>
      <c r="E89" s="81">
        <f>[1]!s_stmnote_bank($A89,"34",E$1,100000000)</f>
        <v>0</v>
      </c>
      <c r="F89" s="81">
        <f>[1]!s_stmnote_bank($A89,"34",F$1,100000000)</f>
        <v>0</v>
      </c>
      <c r="G89" s="81">
        <f>[1]!s_stmnote_bank($A89,"34",G$1,100000000)</f>
        <v>0</v>
      </c>
      <c r="H89" s="81">
        <f>[1]!s_stmnote_bank($A89,"34",H$1,100000000)</f>
        <v>0</v>
      </c>
      <c r="I89" s="81">
        <f>[1]!s_stmnote_bank($A89,"34",I$1,100000000)</f>
        <v>0</v>
      </c>
      <c r="J89" s="81">
        <f>[1]!s_stmnote_bank($A89,"34",J$1,100000000)</f>
        <v>0</v>
      </c>
      <c r="K89" s="81">
        <f>[1]!s_stmnote_bank($A89,"34",K$1,100000000)</f>
        <v>0</v>
      </c>
      <c r="L89" s="81">
        <f>[1]!s_stmnote_bank($A89,"34",L$1,100000000)</f>
        <v>0</v>
      </c>
      <c r="M89" s="81">
        <f>[1]!s_stmnote_bank($A89,"34",M$1,100000000)</f>
        <v>0</v>
      </c>
      <c r="N89" s="81">
        <f>[1]!s_stmnote_bank($A89,"34",N$1,100000000)</f>
        <v>0</v>
      </c>
      <c r="O89" s="81">
        <f>[1]!s_stmnote_bank($A89,"34",O$1,100000000)</f>
        <v>58.275599999999997</v>
      </c>
      <c r="P89" s="81">
        <f>[1]!s_stmnote_bank($A89,"34",P$1,100000000)</f>
        <v>0</v>
      </c>
      <c r="Q89" s="81">
        <f>[1]!s_stmnote_bank($A89,"34",Q$1,100000000)</f>
        <v>0</v>
      </c>
      <c r="R89" s="81">
        <f>[1]!s_stmnote_bank($A89,"34",R$1,100000000)</f>
        <v>0</v>
      </c>
      <c r="S89" s="81">
        <f>[1]!s_stmnote_bank($A89,"34",S$1,100000000)</f>
        <v>57.291379999999997</v>
      </c>
      <c r="T89" s="81">
        <f>[1]!s_stmnote_bank($A89,"34",T$1,100000000)</f>
        <v>0</v>
      </c>
      <c r="U89" s="81">
        <f>[1]!s_stmnote_bank($A89,"34",U$1,100000000)</f>
        <v>0</v>
      </c>
      <c r="V89" s="81">
        <f>[1]!s_stmnote_bank($A89,"34",V$1,100000000)</f>
        <v>0</v>
      </c>
      <c r="W89" s="81">
        <f>[1]!s_stmnote_bank($A89,"34",W$1,100000000)</f>
        <v>75.730639999999994</v>
      </c>
      <c r="X89" s="81">
        <f>[1]!s_stmnote_bank($A89,"34",X$1,100000000)</f>
        <v>0</v>
      </c>
      <c r="Y89" s="81">
        <f>[1]!s_stmnote_bank($A89,"34",Y$1,100000000)</f>
        <v>0</v>
      </c>
      <c r="Z89" s="81">
        <f>[1]!s_stmnote_bank($A89,"34",Z$1,100000000)</f>
        <v>0</v>
      </c>
      <c r="AA89" s="81">
        <f>[1]!s_stmnote_bank($A89,"34",AA$1,100000000)</f>
        <v>73.524140000000003</v>
      </c>
      <c r="AB89" s="81">
        <f>[1]!s_stmnote_bank($A89,"34",AB$1,100000000)</f>
        <v>0</v>
      </c>
      <c r="AC89" s="81">
        <f>[1]!s_stmnote_bank($A89,"34",AC$1,100000000)</f>
        <v>0</v>
      </c>
      <c r="AD89" s="81">
        <f>[1]!s_stmnote_bank($A89,"34",AD$1,100000000)</f>
        <v>0</v>
      </c>
      <c r="AE89" s="81">
        <f>[1]!s_stmnote_bank($A89,"34",AE$1,100000000)</f>
        <v>82.820880000000002</v>
      </c>
      <c r="AF89" s="81">
        <f>[1]!s_stmnote_bank($A89,"34",AF$1,100000000)</f>
        <v>0</v>
      </c>
      <c r="AG89" s="81">
        <f>[1]!s_stmnote_bank($A89,"34",AG$1,100000000)</f>
        <v>74.765060000000005</v>
      </c>
      <c r="AH89" s="81">
        <f>[1]!s_stmnote_bank($A89,"34",AH$1,100000000)</f>
        <v>0</v>
      </c>
      <c r="AI89" s="81">
        <f>[1]!s_stmnote_bank($A89,"34",AI$1,100000000)</f>
        <v>87.848489999999998</v>
      </c>
      <c r="AJ89" s="81">
        <f>[1]!s_stmnote_bank($A89,"34",AJ$1,100000000)</f>
        <v>0</v>
      </c>
      <c r="AK89" s="81">
        <f>[1]!s_stmnote_bank($A89,"34",AK$1,100000000)</f>
        <v>85.657730000000001</v>
      </c>
      <c r="AL89" s="81">
        <f>[1]!s_stmnote_bank($A89,"34",AL$1,100000000)</f>
        <v>0</v>
      </c>
      <c r="AM89" s="81">
        <f>[1]!s_stmnote_bank($A89,"34",AM$1,100000000)</f>
        <v>72.223669999999998</v>
      </c>
      <c r="AN89" s="81">
        <f>[1]!s_stmnote_bank($A89,"34",AN$1,100000000)</f>
        <v>0</v>
      </c>
      <c r="AO89" s="81">
        <f>[1]!s_stmnote_bank($A89,"34",AO$1,100000000)</f>
        <v>57.653190000000002</v>
      </c>
    </row>
    <row r="90" spans="1:41" ht="13.9" x14ac:dyDescent="0.35">
      <c r="A90" s="23" t="s">
        <v>45</v>
      </c>
      <c r="B90" s="23" t="s">
        <v>46</v>
      </c>
      <c r="C90" s="81">
        <f>[1]!s_stmnote_bank($A90,"34",C$1,100000000)</f>
        <v>0</v>
      </c>
      <c r="D90" s="81">
        <f>[1]!s_stmnote_bank($A90,"34",D$1,100000000)</f>
        <v>0</v>
      </c>
      <c r="E90" s="81">
        <f>[1]!s_stmnote_bank($A90,"34",E$1,100000000)</f>
        <v>0</v>
      </c>
      <c r="F90" s="81">
        <f>[1]!s_stmnote_bank($A90,"34",F$1,100000000)</f>
        <v>0</v>
      </c>
      <c r="G90" s="81">
        <f>[1]!s_stmnote_bank($A90,"34",G$1,100000000)</f>
        <v>0</v>
      </c>
      <c r="H90" s="81">
        <f>[1]!s_stmnote_bank($A90,"34",H$1,100000000)</f>
        <v>0</v>
      </c>
      <c r="I90" s="81">
        <f>[1]!s_stmnote_bank($A90,"34",I$1,100000000)</f>
        <v>0</v>
      </c>
      <c r="J90" s="81">
        <f>[1]!s_stmnote_bank($A90,"34",J$1,100000000)</f>
        <v>0</v>
      </c>
      <c r="K90" s="81">
        <f>[1]!s_stmnote_bank($A90,"34",K$1,100000000)</f>
        <v>0</v>
      </c>
      <c r="L90" s="81">
        <f>[1]!s_stmnote_bank($A90,"34",L$1,100000000)</f>
        <v>0</v>
      </c>
      <c r="M90" s="81">
        <f>[1]!s_stmnote_bank($A90,"34",M$1,100000000)</f>
        <v>0</v>
      </c>
      <c r="N90" s="81">
        <f>[1]!s_stmnote_bank($A90,"34",N$1,100000000)</f>
        <v>0</v>
      </c>
      <c r="O90" s="81">
        <f>[1]!s_stmnote_bank($A90,"34",O$1,100000000)</f>
        <v>0</v>
      </c>
      <c r="P90" s="81">
        <f>[1]!s_stmnote_bank($A90,"34",P$1,100000000)</f>
        <v>0</v>
      </c>
      <c r="Q90" s="81">
        <f>[1]!s_stmnote_bank($A90,"34",Q$1,100000000)</f>
        <v>0</v>
      </c>
      <c r="R90" s="81">
        <f>[1]!s_stmnote_bank($A90,"34",R$1,100000000)</f>
        <v>0</v>
      </c>
      <c r="S90" s="81">
        <f>[1]!s_stmnote_bank($A90,"34",S$1,100000000)</f>
        <v>10.39</v>
      </c>
      <c r="T90" s="81">
        <f>[1]!s_stmnote_bank($A90,"34",T$1,100000000)</f>
        <v>0</v>
      </c>
      <c r="U90" s="81">
        <f>[1]!s_stmnote_bank($A90,"34",U$1,100000000)</f>
        <v>0</v>
      </c>
      <c r="V90" s="81">
        <f>[1]!s_stmnote_bank($A90,"34",V$1,100000000)</f>
        <v>0</v>
      </c>
      <c r="W90" s="81">
        <f>[1]!s_stmnote_bank($A90,"34",W$1,100000000)</f>
        <v>8.1099899999999998</v>
      </c>
      <c r="X90" s="81">
        <f>[1]!s_stmnote_bank($A90,"34",X$1,100000000)</f>
        <v>0</v>
      </c>
      <c r="Y90" s="81">
        <f>[1]!s_stmnote_bank($A90,"34",Y$1,100000000)</f>
        <v>0</v>
      </c>
      <c r="Z90" s="81">
        <f>[1]!s_stmnote_bank($A90,"34",Z$1,100000000)</f>
        <v>0</v>
      </c>
      <c r="AA90" s="81">
        <f>[1]!s_stmnote_bank($A90,"34",AA$1,100000000)</f>
        <v>9.2563099999999991</v>
      </c>
      <c r="AB90" s="81">
        <f>[1]!s_stmnote_bank($A90,"34",AB$1,100000000)</f>
        <v>0</v>
      </c>
      <c r="AC90" s="81">
        <f>[1]!s_stmnote_bank($A90,"34",AC$1,100000000)</f>
        <v>0</v>
      </c>
      <c r="AD90" s="81">
        <f>[1]!s_stmnote_bank($A90,"34",AD$1,100000000)</f>
        <v>0</v>
      </c>
      <c r="AE90" s="81">
        <f>[1]!s_stmnote_bank($A90,"34",AE$1,100000000)</f>
        <v>8.5316200000000002</v>
      </c>
      <c r="AF90" s="81">
        <f>[1]!s_stmnote_bank($A90,"34",AF$1,100000000)</f>
        <v>0</v>
      </c>
      <c r="AG90" s="81">
        <f>[1]!s_stmnote_bank($A90,"34",AG$1,100000000)</f>
        <v>9.07484</v>
      </c>
      <c r="AH90" s="81">
        <f>[1]!s_stmnote_bank($A90,"34",AH$1,100000000)</f>
        <v>0</v>
      </c>
      <c r="AI90" s="81">
        <f>[1]!s_stmnote_bank($A90,"34",AI$1,100000000)</f>
        <v>7.6971600000000002</v>
      </c>
      <c r="AJ90" s="81">
        <f>[1]!s_stmnote_bank($A90,"34",AJ$1,100000000)</f>
        <v>6.9734699999999998</v>
      </c>
      <c r="AK90" s="81">
        <f>[1]!s_stmnote_bank($A90,"34",AK$1,100000000)</f>
        <v>0</v>
      </c>
      <c r="AL90" s="81">
        <f>[1]!s_stmnote_bank($A90,"34",AL$1,100000000)</f>
        <v>11.150286400000001</v>
      </c>
      <c r="AM90" s="81">
        <f>[1]!s_stmnote_bank($A90,"34",AM$1,100000000)</f>
        <v>9.7195800000000006</v>
      </c>
      <c r="AN90" s="81">
        <f>[1]!s_stmnote_bank($A90,"34",AN$1,100000000)</f>
        <v>10.05489</v>
      </c>
      <c r="AO90" s="81">
        <f>[1]!s_stmnote_bank($A90,"34",AO$1,100000000)</f>
        <v>9.5557599999999994</v>
      </c>
    </row>
    <row r="91" spans="1:41" ht="13.9" x14ac:dyDescent="0.35">
      <c r="A91" s="23" t="str">
        <f>[1]!to_tradecode(B91)</f>
        <v>002839</v>
      </c>
      <c r="B91" s="82" t="s">
        <v>197</v>
      </c>
      <c r="C91" s="81">
        <f>[1]!s_stmnote_bank($A91,"34",C$1,100000000)</f>
        <v>8.0969999999999995</v>
      </c>
      <c r="D91" s="81">
        <f>[1]!s_stmnote_bank($A91,"34",D$1,100000000)</f>
        <v>0</v>
      </c>
      <c r="E91" s="81">
        <f>[1]!s_stmnote_bank($A91,"34",E$1,100000000)</f>
        <v>0</v>
      </c>
      <c r="F91" s="81">
        <f>[1]!s_stmnote_bank($A91,"34",F$1,100000000)</f>
        <v>0</v>
      </c>
      <c r="G91" s="81">
        <f>[1]!s_stmnote_bank($A91,"34",G$1,100000000)</f>
        <v>17.262119999999999</v>
      </c>
      <c r="H91" s="81">
        <f>[1]!s_stmnote_bank($A91,"34",H$1,100000000)</f>
        <v>0</v>
      </c>
      <c r="I91" s="81">
        <f>[1]!s_stmnote_bank($A91,"34",I$1,100000000)</f>
        <v>0</v>
      </c>
      <c r="J91" s="81">
        <f>[1]!s_stmnote_bank($A91,"34",J$1,100000000)</f>
        <v>0</v>
      </c>
      <c r="K91" s="81">
        <f>[1]!s_stmnote_bank($A91,"34",K$1,100000000)</f>
        <v>15.73653</v>
      </c>
      <c r="L91" s="81">
        <f>[1]!s_stmnote_bank($A91,"34",L$1,100000000)</f>
        <v>0</v>
      </c>
      <c r="M91" s="81">
        <f>[1]!s_stmnote_bank($A91,"34",M$1,100000000)</f>
        <v>0</v>
      </c>
      <c r="N91" s="81">
        <f>[1]!s_stmnote_bank($A91,"34",N$1,100000000)</f>
        <v>0</v>
      </c>
      <c r="O91" s="81">
        <f>[1]!s_stmnote_bank($A91,"34",O$1,100000000)</f>
        <v>16.034949999999998</v>
      </c>
      <c r="P91" s="81">
        <f>[1]!s_stmnote_bank($A91,"34",P$1,100000000)</f>
        <v>0</v>
      </c>
      <c r="Q91" s="81">
        <f>[1]!s_stmnote_bank($A91,"34",Q$1,100000000)</f>
        <v>0</v>
      </c>
      <c r="R91" s="81">
        <f>[1]!s_stmnote_bank($A91,"34",R$1,100000000)</f>
        <v>0</v>
      </c>
      <c r="S91" s="81">
        <f>[1]!s_stmnote_bank($A91,"34",S$1,100000000)</f>
        <v>17.518470000000001</v>
      </c>
      <c r="T91" s="81">
        <f>[1]!s_stmnote_bank($A91,"34",T$1,100000000)</f>
        <v>0</v>
      </c>
      <c r="U91" s="81">
        <f>[1]!s_stmnote_bank($A91,"34",U$1,100000000)</f>
        <v>0</v>
      </c>
      <c r="V91" s="81">
        <f>[1]!s_stmnote_bank($A91,"34",V$1,100000000)</f>
        <v>0</v>
      </c>
      <c r="W91" s="81">
        <f>[1]!s_stmnote_bank($A91,"34",W$1,100000000)</f>
        <v>18.359589</v>
      </c>
      <c r="X91" s="81">
        <f>[1]!s_stmnote_bank($A91,"34",X$1,100000000)</f>
        <v>0</v>
      </c>
      <c r="Y91" s="81">
        <f>[1]!s_stmnote_bank($A91,"34",Y$1,100000000)</f>
        <v>0</v>
      </c>
      <c r="Z91" s="81">
        <f>[1]!s_stmnote_bank($A91,"34",Z$1,100000000)</f>
        <v>0</v>
      </c>
      <c r="AA91" s="81">
        <f>[1]!s_stmnote_bank($A91,"34",AA$1,100000000)</f>
        <v>21.161567000000002</v>
      </c>
      <c r="AB91" s="81">
        <f>[1]!s_stmnote_bank($A91,"34",AB$1,100000000)</f>
        <v>0</v>
      </c>
      <c r="AC91" s="81">
        <f>[1]!s_stmnote_bank($A91,"34",AC$1,100000000)</f>
        <v>0</v>
      </c>
      <c r="AD91" s="81">
        <f>[1]!s_stmnote_bank($A91,"34",AD$1,100000000)</f>
        <v>0</v>
      </c>
      <c r="AE91" s="81">
        <f>[1]!s_stmnote_bank($A91,"34",AE$1,100000000)</f>
        <v>24.941749000000002</v>
      </c>
      <c r="AF91" s="81">
        <f>[1]!s_stmnote_bank($A91,"34",AF$1,100000000)</f>
        <v>0</v>
      </c>
      <c r="AG91" s="81">
        <f>[1]!s_stmnote_bank($A91,"34",AG$1,100000000)</f>
        <v>0</v>
      </c>
      <c r="AH91" s="81">
        <f>[1]!s_stmnote_bank($A91,"34",AH$1,100000000)</f>
        <v>0</v>
      </c>
      <c r="AI91" s="81">
        <f>[1]!s_stmnote_bank($A91,"34",AI$1,100000000)</f>
        <v>34.575391698600001</v>
      </c>
      <c r="AJ91" s="81">
        <f>[1]!s_stmnote_bank($A91,"34",AJ$1,100000000)</f>
        <v>0</v>
      </c>
      <c r="AK91" s="81">
        <f>[1]!s_stmnote_bank($A91,"34",AK$1,100000000)</f>
        <v>34.315064780199997</v>
      </c>
      <c r="AL91" s="81">
        <f>[1]!s_stmnote_bank($A91,"34",AL$1,100000000)</f>
        <v>0</v>
      </c>
      <c r="AM91" s="81">
        <f>[1]!s_stmnote_bank($A91,"34",AM$1,100000000)</f>
        <v>30.794483356199997</v>
      </c>
      <c r="AN91" s="81">
        <f>[1]!s_stmnote_bank($A91,"34",AN$1,100000000)</f>
        <v>32.681437000000003</v>
      </c>
      <c r="AO91" s="81">
        <f>[1]!s_stmnote_bank($A91,"34",AO$1,100000000)</f>
        <v>32.681458633200002</v>
      </c>
    </row>
    <row r="92" spans="1:41" ht="13.9" x14ac:dyDescent="0.35">
      <c r="A92" s="23" t="s">
        <v>49</v>
      </c>
      <c r="B92" s="23" t="s">
        <v>50</v>
      </c>
      <c r="C92" s="81">
        <f>[1]!s_stmnote_bank($A92,"34",C$1,100000000)</f>
        <v>28.003229999999999</v>
      </c>
      <c r="D92" s="81">
        <f>[1]!s_stmnote_bank($A92,"34",D$1,100000000)</f>
        <v>0</v>
      </c>
      <c r="E92" s="81">
        <f>[1]!s_stmnote_bank($A92,"34",E$1,100000000)</f>
        <v>0</v>
      </c>
      <c r="F92" s="81">
        <f>[1]!s_stmnote_bank($A92,"34",F$1,100000000)</f>
        <v>0</v>
      </c>
      <c r="G92" s="81">
        <f>[1]!s_stmnote_bank($A92,"34",G$1,100000000)</f>
        <v>28.630210000000002</v>
      </c>
      <c r="H92" s="81">
        <f>[1]!s_stmnote_bank($A92,"34",H$1,100000000)</f>
        <v>0</v>
      </c>
      <c r="I92" s="81">
        <f>[1]!s_stmnote_bank($A92,"34",I$1,100000000)</f>
        <v>0</v>
      </c>
      <c r="J92" s="81">
        <f>[1]!s_stmnote_bank($A92,"34",J$1,100000000)</f>
        <v>0</v>
      </c>
      <c r="K92" s="81">
        <f>[1]!s_stmnote_bank($A92,"34",K$1,100000000)</f>
        <v>23.817049999999998</v>
      </c>
      <c r="L92" s="81">
        <f>[1]!s_stmnote_bank($A92,"34",L$1,100000000)</f>
        <v>0</v>
      </c>
      <c r="M92" s="81">
        <f>[1]!s_stmnote_bank($A92,"34",M$1,100000000)</f>
        <v>0</v>
      </c>
      <c r="N92" s="81">
        <f>[1]!s_stmnote_bank($A92,"34",N$1,100000000)</f>
        <v>0</v>
      </c>
      <c r="O92" s="81">
        <f>[1]!s_stmnote_bank($A92,"34",O$1,100000000)</f>
        <v>23.195080000000001</v>
      </c>
      <c r="P92" s="81">
        <f>[1]!s_stmnote_bank($A92,"34",P$1,100000000)</f>
        <v>0</v>
      </c>
      <c r="Q92" s="81">
        <f>[1]!s_stmnote_bank($A92,"34",Q$1,100000000)</f>
        <v>0</v>
      </c>
      <c r="R92" s="81">
        <f>[1]!s_stmnote_bank($A92,"34",R$1,100000000)</f>
        <v>0</v>
      </c>
      <c r="S92" s="81">
        <f>[1]!s_stmnote_bank($A92,"34",S$1,100000000)</f>
        <v>20.253920000000001</v>
      </c>
      <c r="T92" s="81">
        <f>[1]!s_stmnote_bank($A92,"34",T$1,100000000)</f>
        <v>0</v>
      </c>
      <c r="U92" s="81">
        <f>[1]!s_stmnote_bank($A92,"34",U$1,100000000)</f>
        <v>0</v>
      </c>
      <c r="V92" s="81">
        <f>[1]!s_stmnote_bank($A92,"34",V$1,100000000)</f>
        <v>0</v>
      </c>
      <c r="W92" s="81">
        <f>[1]!s_stmnote_bank($A92,"34",W$1,100000000)</f>
        <v>21.874389999999998</v>
      </c>
      <c r="X92" s="81">
        <f>[1]!s_stmnote_bank($A92,"34",X$1,100000000)</f>
        <v>0</v>
      </c>
      <c r="Y92" s="81">
        <f>[1]!s_stmnote_bank($A92,"34",Y$1,100000000)</f>
        <v>0</v>
      </c>
      <c r="Z92" s="81">
        <f>[1]!s_stmnote_bank($A92,"34",Z$1,100000000)</f>
        <v>0</v>
      </c>
      <c r="AA92" s="81">
        <f>[1]!s_stmnote_bank($A92,"34",AA$1,100000000)</f>
        <v>22.777999999999999</v>
      </c>
      <c r="AB92" s="81">
        <f>[1]!s_stmnote_bank($A92,"34",AB$1,100000000)</f>
        <v>0</v>
      </c>
      <c r="AC92" s="81">
        <f>[1]!s_stmnote_bank($A92,"34",AC$1,100000000)</f>
        <v>0</v>
      </c>
      <c r="AD92" s="81">
        <f>[1]!s_stmnote_bank($A92,"34",AD$1,100000000)</f>
        <v>0</v>
      </c>
      <c r="AE92" s="81">
        <f>[1]!s_stmnote_bank($A92,"34",AE$1,100000000)</f>
        <v>20.61814</v>
      </c>
      <c r="AF92" s="81">
        <f>[1]!s_stmnote_bank($A92,"34",AF$1,100000000)</f>
        <v>0</v>
      </c>
      <c r="AG92" s="81">
        <f>[1]!s_stmnote_bank($A92,"34",AG$1,100000000)</f>
        <v>24.439350000000001</v>
      </c>
      <c r="AH92" s="81">
        <f>[1]!s_stmnote_bank($A92,"34",AH$1,100000000)</f>
        <v>0</v>
      </c>
      <c r="AI92" s="81">
        <f>[1]!s_stmnote_bank($A92,"34",AI$1,100000000)</f>
        <v>22.607209999999998</v>
      </c>
      <c r="AJ92" s="81">
        <f>[1]!s_stmnote_bank($A92,"34",AJ$1,100000000)</f>
        <v>0</v>
      </c>
      <c r="AK92" s="81">
        <f>[1]!s_stmnote_bank($A92,"34",AK$1,100000000)</f>
        <v>23.967410000000001</v>
      </c>
      <c r="AL92" s="81">
        <f>[1]!s_stmnote_bank($A92,"34",AL$1,100000000)</f>
        <v>22.90823</v>
      </c>
      <c r="AM92" s="81">
        <f>[1]!s_stmnote_bank($A92,"34",AM$1,100000000)</f>
        <v>22.707850000000001</v>
      </c>
      <c r="AN92" s="81">
        <f>[1]!s_stmnote_bank($A92,"34",AN$1,100000000)</f>
        <v>22.273420000000002</v>
      </c>
      <c r="AO92" s="81">
        <f>[1]!s_stmnote_bank($A92,"34",AO$1,100000000)</f>
        <v>22.512519999999999</v>
      </c>
    </row>
    <row r="93" spans="1:41" ht="14.25" x14ac:dyDescent="0.4">
      <c r="A93" s="10" t="s">
        <v>93</v>
      </c>
      <c r="B93" s="25" t="s">
        <v>51</v>
      </c>
      <c r="C93" s="81">
        <f>SUM(C68:C92)</f>
        <v>9969.5559364699002</v>
      </c>
      <c r="D93" s="81">
        <f t="shared" ref="D93" si="47">SUM(D68:D92)</f>
        <v>115.65635</v>
      </c>
      <c r="E93" s="81">
        <f t="shared" ref="E93" si="48">SUM(E68:E92)</f>
        <v>7007.8724718809999</v>
      </c>
      <c r="F93" s="81">
        <f t="shared" ref="F93" si="49">SUM(F68:F92)</f>
        <v>788.82719000000009</v>
      </c>
      <c r="G93" s="81">
        <f t="shared" ref="G93" si="50">SUM(G68:G92)</f>
        <v>12254.3856969116</v>
      </c>
      <c r="H93" s="81">
        <f t="shared" ref="H93" si="51">SUM(H68:H92)</f>
        <v>864.05456825089993</v>
      </c>
      <c r="I93" s="81">
        <f t="shared" ref="I93" si="52">SUM(I68:I92)</f>
        <v>6931.9900736364989</v>
      </c>
      <c r="J93" s="81">
        <f t="shared" ref="J93" si="53">SUM(J68:J92)</f>
        <v>783.47871050619995</v>
      </c>
      <c r="K93" s="81">
        <f t="shared" ref="K93" si="54">SUM(K68:K92)</f>
        <v>10585.886505310604</v>
      </c>
      <c r="L93" s="81">
        <f t="shared" ref="L93" si="55">SUM(L68:L92)</f>
        <v>660.7641900000001</v>
      </c>
      <c r="M93" s="81">
        <f t="shared" ref="M93" si="56">SUM(M68:M92)</f>
        <v>10251.1855</v>
      </c>
      <c r="N93" s="81">
        <f t="shared" ref="N93" si="57">SUM(N68:N92)</f>
        <v>906.23501999999985</v>
      </c>
      <c r="O93" s="81">
        <f t="shared" ref="O93" si="58">SUM(O68:O92)</f>
        <v>10664.295610044897</v>
      </c>
      <c r="P93" s="81">
        <f t="shared" ref="P93" si="59">SUM(P68:P92)</f>
        <v>794.05148000000008</v>
      </c>
      <c r="Q93" s="81">
        <f t="shared" ref="Q93" si="60">SUM(Q68:Q92)</f>
        <v>10424.323579999998</v>
      </c>
      <c r="R93" s="81">
        <f t="shared" ref="R93" si="61">SUM(R68:R92)</f>
        <v>833.96103000000005</v>
      </c>
      <c r="S93" s="81">
        <f t="shared" ref="S93" si="62">SUM(S68:S92)</f>
        <v>11290.162718700001</v>
      </c>
      <c r="T93" s="81">
        <f t="shared" ref="T93" si="63">SUM(T68:T92)</f>
        <v>1022.4534999</v>
      </c>
      <c r="U93" s="81">
        <f t="shared" ref="U93" si="64">SUM(U68:U92)</f>
        <v>11318.489890000003</v>
      </c>
      <c r="V93" s="81">
        <f t="shared" ref="V93" si="65">SUM(V68:V92)</f>
        <v>1116.7069981</v>
      </c>
      <c r="W93" s="81">
        <f t="shared" ref="W93" si="66">SUM(W68:W92)</f>
        <v>11690.296709</v>
      </c>
      <c r="X93" s="81">
        <f t="shared" ref="X93" si="67">SUM(X68:X92)</f>
        <v>1159.2090500000002</v>
      </c>
      <c r="Y93" s="81">
        <f t="shared" ref="Y93" si="68">SUM(Y68:Y92)</f>
        <v>11165.03203</v>
      </c>
      <c r="Z93" s="81">
        <f t="shared" ref="Z93" si="69">SUM(Z68:Z92)</f>
        <v>1246.9898699999999</v>
      </c>
      <c r="AA93" s="81">
        <f t="shared" ref="AA93" si="70">SUM(AA68:AA92)</f>
        <v>11177.874197000001</v>
      </c>
      <c r="AB93" s="81">
        <f t="shared" ref="AB93" si="71">SUM(AB68:AB92)</f>
        <v>1491.6091200000003</v>
      </c>
      <c r="AC93" s="81">
        <f t="shared" ref="AC93" si="72">SUM(AC68:AC92)</f>
        <v>12217.625469999999</v>
      </c>
      <c r="AD93" s="81">
        <f t="shared" ref="AD93" si="73">SUM(AD68:AD92)</f>
        <v>2082.8456600000004</v>
      </c>
      <c r="AE93" s="81">
        <f t="shared" ref="AE93" si="74">SUM(AE68:AE92)</f>
        <v>15897.979409000003</v>
      </c>
      <c r="AF93" s="81">
        <f t="shared" ref="AF93" si="75">SUM(AF68:AF92)</f>
        <v>2017.2161799999999</v>
      </c>
      <c r="AG93" s="81">
        <f t="shared" ref="AG93" si="76">SUM(AG68:AG92)</f>
        <v>19356.137859999999</v>
      </c>
      <c r="AH93" s="81">
        <f t="shared" ref="AH93" si="77">SUM(AH68:AH92)</f>
        <v>3381.1623800000002</v>
      </c>
      <c r="AI93" s="81">
        <f t="shared" ref="AI93" si="78">SUM(AI68:AI92)</f>
        <v>21305.667191698594</v>
      </c>
      <c r="AJ93" s="81">
        <f t="shared" ref="AJ93" si="79">SUM(AJ68:AJ92)</f>
        <v>2643.6072699999995</v>
      </c>
      <c r="AK93" s="81">
        <f t="shared" ref="AK93" si="80">SUM(AK68:AK92)</f>
        <v>23564.726934780199</v>
      </c>
      <c r="AL93" s="81">
        <f t="shared" ref="AL93" si="81">SUM(AL68:AL92)</f>
        <v>3185.8021463999999</v>
      </c>
      <c r="AM93" s="81">
        <f t="shared" ref="AM93" si="82">SUM(AM68:AM92)</f>
        <v>23930.555563356196</v>
      </c>
      <c r="AN93" s="81">
        <f t="shared" ref="AN93" si="83">SUM(AN68:AN92)</f>
        <v>3489.1153170000002</v>
      </c>
      <c r="AO93" s="81">
        <f t="shared" ref="AO93" si="84">SUM(AO68:AO92)</f>
        <v>23785.325638633203</v>
      </c>
    </row>
    <row r="94" spans="1:41" ht="13.9" x14ac:dyDescent="0.35">
      <c r="A94" s="23"/>
      <c r="B94" s="27" t="s">
        <v>52</v>
      </c>
      <c r="C94" s="81">
        <f>SUM(C68:C72)</f>
        <v>8741.2000000000007</v>
      </c>
      <c r="D94" s="81">
        <f t="shared" ref="D94:AO94" si="85">SUM(D68:D72)</f>
        <v>0</v>
      </c>
      <c r="E94" s="81">
        <f t="shared" si="85"/>
        <v>6126.5300000000007</v>
      </c>
      <c r="F94" s="81">
        <f t="shared" si="85"/>
        <v>539.58000000000004</v>
      </c>
      <c r="G94" s="81">
        <f t="shared" si="85"/>
        <v>10670.610000000002</v>
      </c>
      <c r="H94" s="81">
        <f t="shared" si="85"/>
        <v>576.91999999999996</v>
      </c>
      <c r="I94" s="81">
        <f t="shared" si="85"/>
        <v>6064.7</v>
      </c>
      <c r="J94" s="81">
        <f t="shared" si="85"/>
        <v>550.03</v>
      </c>
      <c r="K94" s="81">
        <f t="shared" si="85"/>
        <v>9438.2900000000009</v>
      </c>
      <c r="L94" s="81">
        <f t="shared" si="85"/>
        <v>470</v>
      </c>
      <c r="M94" s="81">
        <f t="shared" si="85"/>
        <v>9508.9599999999991</v>
      </c>
      <c r="N94" s="81">
        <f t="shared" si="85"/>
        <v>708.31</v>
      </c>
      <c r="O94" s="81">
        <f t="shared" si="85"/>
        <v>9535.630000000001</v>
      </c>
      <c r="P94" s="81">
        <f t="shared" si="85"/>
        <v>602.38</v>
      </c>
      <c r="Q94" s="81">
        <f t="shared" si="85"/>
        <v>9543.2099999999991</v>
      </c>
      <c r="R94" s="81">
        <f t="shared" si="85"/>
        <v>546.98</v>
      </c>
      <c r="S94" s="81">
        <f t="shared" si="85"/>
        <v>9948.9200000000019</v>
      </c>
      <c r="T94" s="81">
        <f t="shared" si="85"/>
        <v>635.45000000000005</v>
      </c>
      <c r="U94" s="81">
        <f t="shared" si="85"/>
        <v>10173.900000000001</v>
      </c>
      <c r="V94" s="81">
        <f t="shared" si="85"/>
        <v>690.01</v>
      </c>
      <c r="W94" s="81">
        <f t="shared" si="85"/>
        <v>10032.68</v>
      </c>
      <c r="X94" s="81">
        <f t="shared" si="85"/>
        <v>643.79999999999995</v>
      </c>
      <c r="Y94" s="81">
        <f t="shared" si="85"/>
        <v>9653.1500000000015</v>
      </c>
      <c r="Z94" s="81">
        <f t="shared" si="85"/>
        <v>610.66</v>
      </c>
      <c r="AA94" s="81">
        <f t="shared" si="85"/>
        <v>9255.25</v>
      </c>
      <c r="AB94" s="81">
        <f t="shared" si="85"/>
        <v>641.12</v>
      </c>
      <c r="AC94" s="81">
        <f t="shared" si="85"/>
        <v>10027.11</v>
      </c>
      <c r="AD94" s="81">
        <f t="shared" si="85"/>
        <v>821.16</v>
      </c>
      <c r="AE94" s="81">
        <f t="shared" si="85"/>
        <v>12049.730000000001</v>
      </c>
      <c r="AF94" s="81">
        <f t="shared" si="85"/>
        <v>0</v>
      </c>
      <c r="AG94" s="81">
        <f t="shared" si="85"/>
        <v>13887.62</v>
      </c>
      <c r="AH94" s="81">
        <f t="shared" si="85"/>
        <v>1159.72</v>
      </c>
      <c r="AI94" s="81">
        <f t="shared" si="85"/>
        <v>15451.09</v>
      </c>
      <c r="AJ94" s="81">
        <f t="shared" si="85"/>
        <v>0</v>
      </c>
      <c r="AK94" s="81">
        <f t="shared" si="85"/>
        <v>17536.919999999998</v>
      </c>
      <c r="AL94" s="81">
        <f t="shared" si="85"/>
        <v>0</v>
      </c>
      <c r="AM94" s="81">
        <f t="shared" si="85"/>
        <v>17328.23</v>
      </c>
      <c r="AN94" s="81">
        <f t="shared" si="85"/>
        <v>0</v>
      </c>
      <c r="AO94" s="81">
        <f t="shared" si="85"/>
        <v>16948.099999999999</v>
      </c>
    </row>
    <row r="95" spans="1:41" ht="13.9" x14ac:dyDescent="0.35">
      <c r="A95" s="23"/>
      <c r="B95" s="27" t="s">
        <v>53</v>
      </c>
      <c r="C95" s="81">
        <f>SUM(C73:C80)</f>
        <v>875.66359999999997</v>
      </c>
      <c r="D95" s="81">
        <f t="shared" ref="D95:AO95" si="86">SUM(D73:D80)</f>
        <v>115.65635</v>
      </c>
      <c r="E95" s="81">
        <f t="shared" si="86"/>
        <v>793.57704000000001</v>
      </c>
      <c r="F95" s="81">
        <f t="shared" si="86"/>
        <v>228.86461</v>
      </c>
      <c r="G95" s="81">
        <f t="shared" si="86"/>
        <v>1158.07412</v>
      </c>
      <c r="H95" s="81">
        <f t="shared" si="86"/>
        <v>257.16689000000002</v>
      </c>
      <c r="I95" s="81">
        <f t="shared" si="86"/>
        <v>734.32478000000015</v>
      </c>
      <c r="J95" s="81">
        <f t="shared" si="86"/>
        <v>189.31533999999999</v>
      </c>
      <c r="K95" s="81">
        <f t="shared" si="86"/>
        <v>807.47035000000005</v>
      </c>
      <c r="L95" s="81">
        <f t="shared" si="86"/>
        <v>148.74149999999997</v>
      </c>
      <c r="M95" s="81">
        <f t="shared" si="86"/>
        <v>577.41039000000001</v>
      </c>
      <c r="N95" s="81">
        <f t="shared" si="86"/>
        <v>152.14784</v>
      </c>
      <c r="O95" s="81">
        <f t="shared" si="86"/>
        <v>711.26823999999999</v>
      </c>
      <c r="P95" s="81">
        <f t="shared" si="86"/>
        <v>151.83440999999999</v>
      </c>
      <c r="Q95" s="81">
        <f t="shared" si="86"/>
        <v>712.39571000000001</v>
      </c>
      <c r="R95" s="81">
        <f t="shared" si="86"/>
        <v>238.67449000000002</v>
      </c>
      <c r="S95" s="81">
        <f t="shared" si="86"/>
        <v>829.66453870000009</v>
      </c>
      <c r="T95" s="81">
        <f t="shared" si="86"/>
        <v>330.95542990000001</v>
      </c>
      <c r="U95" s="81">
        <f t="shared" si="86"/>
        <v>922.86457999999993</v>
      </c>
      <c r="V95" s="81">
        <f t="shared" si="86"/>
        <v>369.13767810000002</v>
      </c>
      <c r="W95" s="81">
        <f t="shared" si="86"/>
        <v>1111.21315</v>
      </c>
      <c r="X95" s="81">
        <f t="shared" si="86"/>
        <v>463.79345000000001</v>
      </c>
      <c r="Y95" s="81">
        <f t="shared" si="86"/>
        <v>1356.79</v>
      </c>
      <c r="Z95" s="81">
        <f t="shared" si="86"/>
        <v>583.85</v>
      </c>
      <c r="AA95" s="81">
        <f t="shared" si="86"/>
        <v>1448.5700000000002</v>
      </c>
      <c r="AB95" s="81">
        <f t="shared" si="86"/>
        <v>817.85</v>
      </c>
      <c r="AC95" s="81">
        <f t="shared" si="86"/>
        <v>2052.2199999999998</v>
      </c>
      <c r="AD95" s="81">
        <f t="shared" si="86"/>
        <v>1190.2700000000002</v>
      </c>
      <c r="AE95" s="81">
        <f t="shared" si="86"/>
        <v>3258.5299999999997</v>
      </c>
      <c r="AF95" s="81">
        <f t="shared" si="86"/>
        <v>1938.27</v>
      </c>
      <c r="AG95" s="81">
        <f t="shared" si="86"/>
        <v>4954.0500000000011</v>
      </c>
      <c r="AH95" s="81">
        <f t="shared" si="86"/>
        <v>2133.17</v>
      </c>
      <c r="AI95" s="81">
        <f t="shared" si="86"/>
        <v>5081.8100000000004</v>
      </c>
      <c r="AJ95" s="81">
        <f t="shared" si="86"/>
        <v>2413.58</v>
      </c>
      <c r="AK95" s="81">
        <f t="shared" si="86"/>
        <v>5553.630000000001</v>
      </c>
      <c r="AL95" s="81">
        <f t="shared" si="86"/>
        <v>2801.4700000000003</v>
      </c>
      <c r="AM95" s="81">
        <f t="shared" si="86"/>
        <v>5757.34</v>
      </c>
      <c r="AN95" s="81">
        <f t="shared" si="86"/>
        <v>2841.0499999999997</v>
      </c>
      <c r="AO95" s="81">
        <f t="shared" si="86"/>
        <v>6020</v>
      </c>
    </row>
    <row r="96" spans="1:41" ht="13.9" x14ac:dyDescent="0.35">
      <c r="A96" s="23"/>
      <c r="B96" s="27" t="s">
        <v>54</v>
      </c>
      <c r="C96" s="81">
        <f>SUM(C81:C87)</f>
        <v>316.59210646989999</v>
      </c>
      <c r="D96" s="81">
        <f t="shared" ref="D96:AO96" si="87">SUM(D81:D87)</f>
        <v>0</v>
      </c>
      <c r="E96" s="81">
        <f t="shared" si="87"/>
        <v>87.765431881000012</v>
      </c>
      <c r="F96" s="81">
        <f t="shared" si="87"/>
        <v>20.382580000000001</v>
      </c>
      <c r="G96" s="81">
        <f t="shared" si="87"/>
        <v>350.47351866010001</v>
      </c>
      <c r="H96" s="81">
        <f t="shared" si="87"/>
        <v>29.967678250900001</v>
      </c>
      <c r="I96" s="81">
        <f t="shared" si="87"/>
        <v>132.96529363650001</v>
      </c>
      <c r="J96" s="81">
        <f t="shared" si="87"/>
        <v>44.133370506199995</v>
      </c>
      <c r="K96" s="81">
        <f t="shared" si="87"/>
        <v>277.82360399999999</v>
      </c>
      <c r="L96" s="81">
        <f t="shared" si="87"/>
        <v>42.022689999999997</v>
      </c>
      <c r="M96" s="81">
        <f t="shared" si="87"/>
        <v>164.81511</v>
      </c>
      <c r="N96" s="81">
        <f t="shared" si="87"/>
        <v>45.777180000000001</v>
      </c>
      <c r="O96" s="81">
        <f t="shared" si="87"/>
        <v>296.79084</v>
      </c>
      <c r="P96" s="81">
        <f t="shared" si="87"/>
        <v>39.837069999999997</v>
      </c>
      <c r="Q96" s="81">
        <f t="shared" si="87"/>
        <v>168.71787</v>
      </c>
      <c r="R96" s="81">
        <f t="shared" si="87"/>
        <v>48.306539999999998</v>
      </c>
      <c r="S96" s="81">
        <f t="shared" si="87"/>
        <v>382.59983999999997</v>
      </c>
      <c r="T96" s="81">
        <f t="shared" si="87"/>
        <v>56.048070000000003</v>
      </c>
      <c r="U96" s="81">
        <f t="shared" si="87"/>
        <v>221.72530999999998</v>
      </c>
      <c r="V96" s="81">
        <f t="shared" si="87"/>
        <v>57.55932</v>
      </c>
      <c r="W96" s="81">
        <f t="shared" si="87"/>
        <v>401.21188999999998</v>
      </c>
      <c r="X96" s="81">
        <f t="shared" si="87"/>
        <v>51.615600000000001</v>
      </c>
      <c r="Y96" s="81">
        <f t="shared" si="87"/>
        <v>155.09202999999999</v>
      </c>
      <c r="Z96" s="81">
        <f t="shared" si="87"/>
        <v>52.479870000000005</v>
      </c>
      <c r="AA96" s="81">
        <f t="shared" si="87"/>
        <v>330.70497999999998</v>
      </c>
      <c r="AB96" s="81">
        <f t="shared" si="87"/>
        <v>32.639119999999998</v>
      </c>
      <c r="AC96" s="81">
        <f t="shared" si="87"/>
        <v>138.29546999999999</v>
      </c>
      <c r="AD96" s="81">
        <f t="shared" si="87"/>
        <v>71.415660000000003</v>
      </c>
      <c r="AE96" s="81">
        <f t="shared" si="87"/>
        <v>437.73474000000004</v>
      </c>
      <c r="AF96" s="81">
        <f t="shared" si="87"/>
        <v>78.946179999999998</v>
      </c>
      <c r="AG96" s="81">
        <f t="shared" si="87"/>
        <v>393.13891000000001</v>
      </c>
      <c r="AH96" s="81">
        <f t="shared" si="87"/>
        <v>88.272379999999998</v>
      </c>
      <c r="AI96" s="81">
        <f t="shared" si="87"/>
        <v>606.32786999999996</v>
      </c>
      <c r="AJ96" s="81">
        <f t="shared" si="87"/>
        <v>223.05380000000002</v>
      </c>
      <c r="AK96" s="81">
        <f t="shared" si="87"/>
        <v>330.23672999999997</v>
      </c>
      <c r="AL96" s="81">
        <f t="shared" si="87"/>
        <v>333.92068</v>
      </c>
      <c r="AM96" s="81">
        <f t="shared" si="87"/>
        <v>709.53998000000001</v>
      </c>
      <c r="AN96" s="81">
        <f t="shared" si="87"/>
        <v>570.02412000000004</v>
      </c>
      <c r="AO96" s="81">
        <f t="shared" si="87"/>
        <v>684.05945000000008</v>
      </c>
    </row>
    <row r="97" spans="1:41" ht="13.9" x14ac:dyDescent="0.35">
      <c r="A97" s="29"/>
      <c r="B97" s="30" t="s">
        <v>55</v>
      </c>
      <c r="C97" s="84">
        <f>SUM(C88:C92)</f>
        <v>36.100229999999996</v>
      </c>
      <c r="D97" s="84">
        <f t="shared" ref="D97:AO97" si="88">SUM(D88:D92)</f>
        <v>0</v>
      </c>
      <c r="E97" s="84">
        <f t="shared" si="88"/>
        <v>0</v>
      </c>
      <c r="F97" s="84">
        <f t="shared" si="88"/>
        <v>0</v>
      </c>
      <c r="G97" s="84">
        <f t="shared" si="88"/>
        <v>75.228058251500002</v>
      </c>
      <c r="H97" s="84">
        <f t="shared" si="88"/>
        <v>0</v>
      </c>
      <c r="I97" s="84">
        <f t="shared" si="88"/>
        <v>0</v>
      </c>
      <c r="J97" s="84">
        <f t="shared" si="88"/>
        <v>0</v>
      </c>
      <c r="K97" s="84">
        <f t="shared" si="88"/>
        <v>62.302551310599995</v>
      </c>
      <c r="L97" s="84">
        <f t="shared" si="88"/>
        <v>0</v>
      </c>
      <c r="M97" s="84">
        <f t="shared" si="88"/>
        <v>0</v>
      </c>
      <c r="N97" s="84">
        <f t="shared" si="88"/>
        <v>0</v>
      </c>
      <c r="O97" s="84">
        <f t="shared" si="88"/>
        <v>120.6065300449</v>
      </c>
      <c r="P97" s="84">
        <f t="shared" si="88"/>
        <v>0</v>
      </c>
      <c r="Q97" s="84">
        <f t="shared" si="88"/>
        <v>0</v>
      </c>
      <c r="R97" s="84">
        <f t="shared" si="88"/>
        <v>0</v>
      </c>
      <c r="S97" s="84">
        <f t="shared" si="88"/>
        <v>128.97834</v>
      </c>
      <c r="T97" s="84">
        <f t="shared" si="88"/>
        <v>0</v>
      </c>
      <c r="U97" s="84">
        <f t="shared" si="88"/>
        <v>0</v>
      </c>
      <c r="V97" s="84">
        <f t="shared" si="88"/>
        <v>0</v>
      </c>
      <c r="W97" s="84">
        <f t="shared" si="88"/>
        <v>145.19166899999999</v>
      </c>
      <c r="X97" s="84">
        <f t="shared" si="88"/>
        <v>0</v>
      </c>
      <c r="Y97" s="84">
        <f t="shared" si="88"/>
        <v>0</v>
      </c>
      <c r="Z97" s="84">
        <f t="shared" si="88"/>
        <v>0</v>
      </c>
      <c r="AA97" s="84">
        <f t="shared" si="88"/>
        <v>143.34921700000001</v>
      </c>
      <c r="AB97" s="84">
        <f t="shared" si="88"/>
        <v>0</v>
      </c>
      <c r="AC97" s="84">
        <f t="shared" si="88"/>
        <v>0</v>
      </c>
      <c r="AD97" s="84">
        <f t="shared" si="88"/>
        <v>0</v>
      </c>
      <c r="AE97" s="84">
        <f t="shared" si="88"/>
        <v>151.98466900000003</v>
      </c>
      <c r="AF97" s="84">
        <f t="shared" si="88"/>
        <v>0</v>
      </c>
      <c r="AG97" s="84">
        <f t="shared" si="88"/>
        <v>121.32895000000001</v>
      </c>
      <c r="AH97" s="84">
        <f t="shared" si="88"/>
        <v>0</v>
      </c>
      <c r="AI97" s="84">
        <f t="shared" si="88"/>
        <v>166.4393216986</v>
      </c>
      <c r="AJ97" s="84">
        <f t="shared" si="88"/>
        <v>6.9734699999999998</v>
      </c>
      <c r="AK97" s="84">
        <f t="shared" si="88"/>
        <v>143.94020478019999</v>
      </c>
      <c r="AL97" s="84">
        <f t="shared" si="88"/>
        <v>50.411466399999995</v>
      </c>
      <c r="AM97" s="84">
        <f t="shared" si="88"/>
        <v>135.44558335620002</v>
      </c>
      <c r="AN97" s="84">
        <f t="shared" si="88"/>
        <v>78.041197000000011</v>
      </c>
      <c r="AO97" s="84">
        <f t="shared" si="88"/>
        <v>133.16618863319999</v>
      </c>
    </row>
    <row r="99" spans="1:41" x14ac:dyDescent="0.3">
      <c r="A99" s="78" t="s">
        <v>200</v>
      </c>
      <c r="B99" s="79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</row>
    <row r="100" spans="1:41" ht="13.9" x14ac:dyDescent="0.35">
      <c r="A100" s="23" t="s">
        <v>1</v>
      </c>
      <c r="B100" s="23" t="s">
        <v>2</v>
      </c>
      <c r="C100" s="85">
        <f>[1]!s_stmnote_bank($A100,"37",C$1,100000000)</f>
        <v>381.49</v>
      </c>
      <c r="D100" s="85">
        <f>[1]!s_stmnote_bank($A100,"37",D$1,100000000)</f>
        <v>0</v>
      </c>
      <c r="E100" s="85">
        <f>[1]!s_stmnote_bank($A100,"37",E$1,100000000)</f>
        <v>375.11</v>
      </c>
      <c r="F100" s="85">
        <f>[1]!s_stmnote_bank($A100,"37",F$1,100000000)</f>
        <v>0</v>
      </c>
      <c r="G100" s="85">
        <f>[1]!s_stmnote_bank($A100,"37",G$1,100000000)</f>
        <v>376.94</v>
      </c>
      <c r="H100" s="85">
        <f>[1]!s_stmnote_bank($A100,"37",H$1,100000000)</f>
        <v>0</v>
      </c>
      <c r="I100" s="85">
        <f>[1]!s_stmnote_bank($A100,"37",I$1,100000000)</f>
        <v>408.23</v>
      </c>
      <c r="J100" s="85">
        <f>[1]!s_stmnote_bank($A100,"37",J$1,100000000)</f>
        <v>0</v>
      </c>
      <c r="K100" s="85">
        <f>[1]!s_stmnote_bank($A100,"37",K$1,100000000)</f>
        <v>318.42</v>
      </c>
      <c r="L100" s="85">
        <f>[1]!s_stmnote_bank($A100,"37",L$1,100000000)</f>
        <v>0</v>
      </c>
      <c r="M100" s="85">
        <f>[1]!s_stmnote_bank($A100,"37",M$1,100000000)</f>
        <v>259.70999999999998</v>
      </c>
      <c r="N100" s="85">
        <f>[1]!s_stmnote_bank($A100,"37",N$1,100000000)</f>
        <v>0</v>
      </c>
      <c r="O100" s="85">
        <f>[1]!s_stmnote_bank($A100,"37",O$1,100000000)</f>
        <v>189.32</v>
      </c>
      <c r="P100" s="85">
        <f>[1]!s_stmnote_bank($A100,"37",P$1,100000000)</f>
        <v>0</v>
      </c>
      <c r="Q100" s="85">
        <f>[1]!s_stmnote_bank($A100,"37",Q$1,100000000)</f>
        <v>188.84</v>
      </c>
      <c r="R100" s="85">
        <f>[1]!s_stmnote_bank($A100,"37",R$1,100000000)</f>
        <v>0</v>
      </c>
      <c r="S100" s="85">
        <f>[1]!s_stmnote_bank($A100,"37",S$1,100000000)</f>
        <v>240.92</v>
      </c>
      <c r="T100" s="85">
        <f>[1]!s_stmnote_bank($A100,"37",T$1,100000000)</f>
        <v>0</v>
      </c>
      <c r="U100" s="85">
        <f>[1]!s_stmnote_bank($A100,"37",U$1,100000000)</f>
        <v>258.95</v>
      </c>
      <c r="V100" s="85">
        <f>[1]!s_stmnote_bank($A100,"37",V$1,100000000)</f>
        <v>0</v>
      </c>
      <c r="W100" s="85">
        <f>[1]!s_stmnote_bank($A100,"37",W$1,100000000)</f>
        <v>294.18</v>
      </c>
      <c r="X100" s="85">
        <f>[1]!s_stmnote_bank($A100,"37",X$1,100000000)</f>
        <v>0</v>
      </c>
      <c r="Y100" s="85">
        <f>[1]!s_stmnote_bank($A100,"37",Y$1,100000000)</f>
        <v>341.06</v>
      </c>
      <c r="Z100" s="85">
        <f>[1]!s_stmnote_bank($A100,"37",Z$1,100000000)</f>
        <v>0</v>
      </c>
      <c r="AA100" s="85">
        <f>[1]!s_stmnote_bank($A100,"37",AA$1,100000000)</f>
        <v>365.32</v>
      </c>
      <c r="AB100" s="85">
        <f>[1]!s_stmnote_bank($A100,"37",AB$1,100000000)</f>
        <v>0</v>
      </c>
      <c r="AC100" s="85">
        <f>[1]!s_stmnote_bank($A100,"37",AC$1,100000000)</f>
        <v>489.86</v>
      </c>
      <c r="AD100" s="85">
        <f>[1]!s_stmnote_bank($A100,"37",AD$1,100000000)</f>
        <v>0</v>
      </c>
      <c r="AE100" s="85">
        <f>[1]!s_stmnote_bank($A100,"37",AE$1,100000000)</f>
        <v>668.09</v>
      </c>
      <c r="AF100" s="85">
        <f>[1]!s_stmnote_bank($A100,"37",AF$1,100000000)</f>
        <v>0</v>
      </c>
      <c r="AG100" s="85">
        <f>[1]!s_stmnote_bank($A100,"37",AG$1,100000000)</f>
        <v>920.66</v>
      </c>
      <c r="AH100" s="85">
        <f>[1]!s_stmnote_bank($A100,"37",AH$1,100000000)</f>
        <v>0</v>
      </c>
      <c r="AI100" s="85">
        <f>[1]!s_stmnote_bank($A100,"37",AI$1,100000000)</f>
        <v>1048.05</v>
      </c>
      <c r="AJ100" s="85">
        <f>[1]!s_stmnote_bank($A100,"37",AJ$1,100000000)</f>
        <v>0</v>
      </c>
      <c r="AK100" s="85">
        <f>[1]!s_stmnote_bank($A100,"37",AK$1,100000000)</f>
        <v>988.28</v>
      </c>
      <c r="AL100" s="85">
        <f>[1]!s_stmnote_bank($A100,"37",AL$1,100000000)</f>
        <v>0</v>
      </c>
      <c r="AM100" s="85">
        <f>[1]!s_stmnote_bank($A100,"37",AM$1,100000000)</f>
        <v>1094.3399999999999</v>
      </c>
      <c r="AN100" s="85">
        <f>[1]!s_stmnote_bank($A100,"37",AN$1,100000000)</f>
        <v>0</v>
      </c>
      <c r="AO100" s="85">
        <f>[1]!s_stmnote_bank($A100,"37",AO$1,100000000)</f>
        <v>1048.5</v>
      </c>
    </row>
    <row r="101" spans="1:41" ht="13.9" x14ac:dyDescent="0.35">
      <c r="A101" s="23" t="s">
        <v>3</v>
      </c>
      <c r="B101" s="23" t="s">
        <v>4</v>
      </c>
      <c r="C101" s="85">
        <f>[1]!s_stmnote_bank($A101,"37",C$1,100000000)</f>
        <v>257.18</v>
      </c>
      <c r="D101" s="85">
        <f>[1]!s_stmnote_bank($A101,"37",D$1,100000000)</f>
        <v>0</v>
      </c>
      <c r="E101" s="85">
        <f>[1]!s_stmnote_bank($A101,"37",E$1,100000000)</f>
        <v>279.22000000000003</v>
      </c>
      <c r="F101" s="85">
        <f>[1]!s_stmnote_bank($A101,"37",F$1,100000000)</f>
        <v>0</v>
      </c>
      <c r="G101" s="85">
        <f>[1]!s_stmnote_bank($A101,"37",G$1,100000000)</f>
        <v>351.05</v>
      </c>
      <c r="H101" s="85">
        <f>[1]!s_stmnote_bank($A101,"37",H$1,100000000)</f>
        <v>0</v>
      </c>
      <c r="I101" s="85">
        <f>[1]!s_stmnote_bank($A101,"37",I$1,100000000)</f>
        <v>272.8</v>
      </c>
      <c r="J101" s="85">
        <f>[1]!s_stmnote_bank($A101,"37",J$1,100000000)</f>
        <v>0</v>
      </c>
      <c r="K101" s="85">
        <f>[1]!s_stmnote_bank($A101,"37",K$1,100000000)</f>
        <v>218.12</v>
      </c>
      <c r="L101" s="85">
        <f>[1]!s_stmnote_bank($A101,"37",L$1,100000000)</f>
        <v>0</v>
      </c>
      <c r="M101" s="85">
        <f>[1]!s_stmnote_bank($A101,"37",M$1,100000000)</f>
        <v>185.6</v>
      </c>
      <c r="N101" s="85">
        <f>[1]!s_stmnote_bank($A101,"37",N$1,100000000)</f>
        <v>0</v>
      </c>
      <c r="O101" s="85">
        <f>[1]!s_stmnote_bank($A101,"37",O$1,100000000)</f>
        <v>287.18</v>
      </c>
      <c r="P101" s="85">
        <f>[1]!s_stmnote_bank($A101,"37",P$1,100000000)</f>
        <v>0</v>
      </c>
      <c r="Q101" s="85">
        <f>[1]!s_stmnote_bank($A101,"37",Q$1,100000000)</f>
        <v>307.33999999999997</v>
      </c>
      <c r="R101" s="85">
        <f>[1]!s_stmnote_bank($A101,"37",R$1,100000000)</f>
        <v>0</v>
      </c>
      <c r="S101" s="85">
        <f>[1]!s_stmnote_bank($A101,"37",S$1,100000000)</f>
        <v>389.74</v>
      </c>
      <c r="T101" s="85">
        <f>[1]!s_stmnote_bank($A101,"37",T$1,100000000)</f>
        <v>0</v>
      </c>
      <c r="U101" s="85">
        <f>[1]!s_stmnote_bank($A101,"37",U$1,100000000)</f>
        <v>345.06</v>
      </c>
      <c r="V101" s="85">
        <f>[1]!s_stmnote_bank($A101,"37",V$1,100000000)</f>
        <v>0</v>
      </c>
      <c r="W101" s="85">
        <f>[1]!s_stmnote_bank($A101,"37",W$1,100000000)</f>
        <v>327.45</v>
      </c>
      <c r="X101" s="85">
        <f>[1]!s_stmnote_bank($A101,"37",X$1,100000000)</f>
        <v>0</v>
      </c>
      <c r="Y101" s="85">
        <f>[1]!s_stmnote_bank($A101,"37",Y$1,100000000)</f>
        <v>311.69</v>
      </c>
      <c r="Z101" s="85">
        <f>[1]!s_stmnote_bank($A101,"37",Z$1,100000000)</f>
        <v>0</v>
      </c>
      <c r="AA101" s="85">
        <f>[1]!s_stmnote_bank($A101,"37",AA$1,100000000)</f>
        <v>321</v>
      </c>
      <c r="AB101" s="85">
        <f>[1]!s_stmnote_bank($A101,"37",AB$1,100000000)</f>
        <v>0</v>
      </c>
      <c r="AC101" s="85">
        <f>[1]!s_stmnote_bank($A101,"37",AC$1,100000000)</f>
        <v>414.35</v>
      </c>
      <c r="AD101" s="85">
        <f>[1]!s_stmnote_bank($A101,"37",AD$1,100000000)</f>
        <v>0</v>
      </c>
      <c r="AE101" s="85">
        <f>[1]!s_stmnote_bank($A101,"37",AE$1,100000000)</f>
        <v>550.59</v>
      </c>
      <c r="AF101" s="85">
        <f>[1]!s_stmnote_bank($A101,"37",AF$1,100000000)</f>
        <v>0</v>
      </c>
      <c r="AG101" s="85">
        <f>[1]!s_stmnote_bank($A101,"37",AG$1,100000000)</f>
        <v>794.09</v>
      </c>
      <c r="AH101" s="85">
        <f>[1]!s_stmnote_bank($A101,"37",AH$1,100000000)</f>
        <v>0</v>
      </c>
      <c r="AI101" s="85">
        <f>[1]!s_stmnote_bank($A101,"37",AI$1,100000000)</f>
        <v>924.52</v>
      </c>
      <c r="AJ101" s="85">
        <f>[1]!s_stmnote_bank($A101,"37",AJ$1,100000000)</f>
        <v>0</v>
      </c>
      <c r="AK101" s="85">
        <f>[1]!s_stmnote_bank($A101,"37",AK$1,100000000)</f>
        <v>858.42</v>
      </c>
      <c r="AL101" s="85">
        <f>[1]!s_stmnote_bank($A101,"37",AL$1,100000000)</f>
        <v>0</v>
      </c>
      <c r="AM101" s="85">
        <f>[1]!s_stmnote_bank($A101,"37",AM$1,100000000)</f>
        <v>714.12</v>
      </c>
      <c r="AN101" s="85">
        <f>[1]!s_stmnote_bank($A101,"37",AN$1,100000000)</f>
        <v>0</v>
      </c>
      <c r="AO101" s="85">
        <f>[1]!s_stmnote_bank($A101,"37",AO$1,100000000)</f>
        <v>780.07</v>
      </c>
    </row>
    <row r="102" spans="1:41" ht="13.9" x14ac:dyDescent="0.35">
      <c r="A102" s="23" t="s">
        <v>5</v>
      </c>
      <c r="B102" s="23" t="s">
        <v>6</v>
      </c>
      <c r="C102" s="85">
        <f>[1]!s_stmnote_bank($A102,"37",C$1,100000000)</f>
        <v>513.41</v>
      </c>
      <c r="D102" s="85">
        <f>[1]!s_stmnote_bank($A102,"37",D$1,100000000)</f>
        <v>0</v>
      </c>
      <c r="E102" s="85">
        <f>[1]!s_stmnote_bank($A102,"37",E$1,100000000)</f>
        <v>0</v>
      </c>
      <c r="F102" s="85">
        <f>[1]!s_stmnote_bank($A102,"37",F$1,100000000)</f>
        <v>0</v>
      </c>
      <c r="G102" s="85">
        <f>[1]!s_stmnote_bank($A102,"37",G$1,100000000)</f>
        <v>871.04</v>
      </c>
      <c r="H102" s="85">
        <f>[1]!s_stmnote_bank($A102,"37",H$1,100000000)</f>
        <v>0</v>
      </c>
      <c r="I102" s="85">
        <f>[1]!s_stmnote_bank($A102,"37",I$1,100000000)</f>
        <v>0</v>
      </c>
      <c r="J102" s="85">
        <f>[1]!s_stmnote_bank($A102,"37",J$1,100000000)</f>
        <v>0</v>
      </c>
      <c r="K102" s="85">
        <f>[1]!s_stmnote_bank($A102,"37",K$1,100000000)</f>
        <v>525.75</v>
      </c>
      <c r="L102" s="85">
        <f>[1]!s_stmnote_bank($A102,"37",L$1,100000000)</f>
        <v>0</v>
      </c>
      <c r="M102" s="85">
        <f>[1]!s_stmnote_bank($A102,"37",M$1,100000000)</f>
        <v>412.57</v>
      </c>
      <c r="N102" s="85">
        <f>[1]!s_stmnote_bank($A102,"37",N$1,100000000)</f>
        <v>0</v>
      </c>
      <c r="O102" s="85">
        <f>[1]!s_stmnote_bank($A102,"37",O$1,100000000)</f>
        <v>349.87</v>
      </c>
      <c r="P102" s="85">
        <f>[1]!s_stmnote_bank($A102,"37",P$1,100000000)</f>
        <v>0</v>
      </c>
      <c r="Q102" s="85">
        <f>[1]!s_stmnote_bank($A102,"37",Q$1,100000000)</f>
        <v>306.27</v>
      </c>
      <c r="R102" s="85">
        <f>[1]!s_stmnote_bank($A102,"37",R$1,100000000)</f>
        <v>0</v>
      </c>
      <c r="S102" s="85">
        <f>[1]!s_stmnote_bank($A102,"37",S$1,100000000)</f>
        <v>311.14999999999998</v>
      </c>
      <c r="T102" s="85">
        <f>[1]!s_stmnote_bank($A102,"37",T$1,100000000)</f>
        <v>0</v>
      </c>
      <c r="U102" s="85">
        <f>[1]!s_stmnote_bank($A102,"37",U$1,100000000)</f>
        <v>298.32</v>
      </c>
      <c r="V102" s="85">
        <f>[1]!s_stmnote_bank($A102,"37",V$1,100000000)</f>
        <v>0</v>
      </c>
      <c r="W102" s="85">
        <f>[1]!s_stmnote_bank($A102,"37",W$1,100000000)</f>
        <v>294.89</v>
      </c>
      <c r="X102" s="85">
        <f>[1]!s_stmnote_bank($A102,"37",X$1,100000000)</f>
        <v>0</v>
      </c>
      <c r="Y102" s="85">
        <f>[1]!s_stmnote_bank($A102,"37",Y$1,100000000)</f>
        <v>264.25</v>
      </c>
      <c r="Z102" s="85">
        <f>[1]!s_stmnote_bank($A102,"37",Z$1,100000000)</f>
        <v>0</v>
      </c>
      <c r="AA102" s="85">
        <f>[1]!s_stmnote_bank($A102,"37",AA$1,100000000)</f>
        <v>253.88</v>
      </c>
      <c r="AB102" s="85">
        <f>[1]!s_stmnote_bank($A102,"37",AB$1,100000000)</f>
        <v>0</v>
      </c>
      <c r="AC102" s="85">
        <f>[1]!s_stmnote_bank($A102,"37",AC$1,100000000)</f>
        <v>342.03</v>
      </c>
      <c r="AD102" s="85">
        <f>[1]!s_stmnote_bank($A102,"37",AD$1,100000000)</f>
        <v>0</v>
      </c>
      <c r="AE102" s="85">
        <f>[1]!s_stmnote_bank($A102,"37",AE$1,100000000)</f>
        <v>350.52</v>
      </c>
      <c r="AF102" s="85">
        <f>[1]!s_stmnote_bank($A102,"37",AF$1,100000000)</f>
        <v>0</v>
      </c>
      <c r="AG102" s="85">
        <f>[1]!s_stmnote_bank($A102,"37",AG$1,100000000)</f>
        <v>380.45</v>
      </c>
      <c r="AH102" s="85">
        <f>[1]!s_stmnote_bank($A102,"37",AH$1,100000000)</f>
        <v>0</v>
      </c>
      <c r="AI102" s="85">
        <f>[1]!s_stmnote_bank($A102,"37",AI$1,100000000)</f>
        <v>477.55</v>
      </c>
      <c r="AJ102" s="85">
        <f>[1]!s_stmnote_bank($A102,"37",AJ$1,100000000)</f>
        <v>0</v>
      </c>
      <c r="AK102" s="85">
        <f>[1]!s_stmnote_bank($A102,"37",AK$1,100000000)</f>
        <v>503.37</v>
      </c>
      <c r="AL102" s="85">
        <f>[1]!s_stmnote_bank($A102,"37",AL$1,100000000)</f>
        <v>0</v>
      </c>
      <c r="AM102" s="85">
        <f>[1]!s_stmnote_bank($A102,"37",AM$1,100000000)</f>
        <v>575.5</v>
      </c>
      <c r="AN102" s="85">
        <f>[1]!s_stmnote_bank($A102,"37",AN$1,100000000)</f>
        <v>0</v>
      </c>
      <c r="AO102" s="85">
        <f>[1]!s_stmnote_bank($A102,"37",AO$1,100000000)</f>
        <v>398.76</v>
      </c>
    </row>
    <row r="103" spans="1:41" ht="13.9" x14ac:dyDescent="0.35">
      <c r="A103" s="23" t="s">
        <v>7</v>
      </c>
      <c r="B103" s="23" t="s">
        <v>8</v>
      </c>
      <c r="C103" s="85">
        <f>[1]!s_stmnote_bank($A103,"37",C$1,100000000)</f>
        <v>351.05</v>
      </c>
      <c r="D103" s="85">
        <f>[1]!s_stmnote_bank($A103,"37",D$1,100000000)</f>
        <v>0</v>
      </c>
      <c r="E103" s="85">
        <f>[1]!s_stmnote_bank($A103,"37",E$1,100000000)</f>
        <v>313.5</v>
      </c>
      <c r="F103" s="85">
        <f>[1]!s_stmnote_bank($A103,"37",F$1,100000000)</f>
        <v>0</v>
      </c>
      <c r="G103" s="85">
        <f>[1]!s_stmnote_bank($A103,"37",G$1,100000000)</f>
        <v>394.11</v>
      </c>
      <c r="H103" s="85">
        <f>[1]!s_stmnote_bank($A103,"37",H$1,100000000)</f>
        <v>0</v>
      </c>
      <c r="I103" s="85">
        <f>[1]!s_stmnote_bank($A103,"37",I$1,100000000)</f>
        <v>337.6</v>
      </c>
      <c r="J103" s="85">
        <f>[1]!s_stmnote_bank($A103,"37",J$1,100000000)</f>
        <v>0</v>
      </c>
      <c r="K103" s="85">
        <f>[1]!s_stmnote_bank($A103,"37",K$1,100000000)</f>
        <v>358.58</v>
      </c>
      <c r="L103" s="85">
        <f>[1]!s_stmnote_bank($A103,"37",L$1,100000000)</f>
        <v>0</v>
      </c>
      <c r="M103" s="85">
        <f>[1]!s_stmnote_bank($A103,"37",M$1,100000000)</f>
        <v>279.3</v>
      </c>
      <c r="N103" s="85">
        <f>[1]!s_stmnote_bank($A103,"37",N$1,100000000)</f>
        <v>0</v>
      </c>
      <c r="O103" s="85">
        <f>[1]!s_stmnote_bank($A103,"37",O$1,100000000)</f>
        <v>286.02999999999997</v>
      </c>
      <c r="P103" s="85">
        <f>[1]!s_stmnote_bank($A103,"37",P$1,100000000)</f>
        <v>0</v>
      </c>
      <c r="Q103" s="85">
        <f>[1]!s_stmnote_bank($A103,"37",Q$1,100000000)</f>
        <v>305.76</v>
      </c>
      <c r="R103" s="85">
        <f>[1]!s_stmnote_bank($A103,"37",R$1,100000000)</f>
        <v>0</v>
      </c>
      <c r="S103" s="85">
        <f>[1]!s_stmnote_bank($A103,"37",S$1,100000000)</f>
        <v>261.52999999999997</v>
      </c>
      <c r="T103" s="85">
        <f>[1]!s_stmnote_bank($A103,"37",T$1,100000000)</f>
        <v>0</v>
      </c>
      <c r="U103" s="85">
        <f>[1]!s_stmnote_bank($A103,"37",U$1,100000000)</f>
        <v>262.08999999999997</v>
      </c>
      <c r="V103" s="85">
        <f>[1]!s_stmnote_bank($A103,"37",V$1,100000000)</f>
        <v>0</v>
      </c>
      <c r="W103" s="85">
        <f>[1]!s_stmnote_bank($A103,"37",W$1,100000000)</f>
        <v>286.43</v>
      </c>
      <c r="X103" s="85">
        <f>[1]!s_stmnote_bank($A103,"37",X$1,100000000)</f>
        <v>0</v>
      </c>
      <c r="Y103" s="85">
        <f>[1]!s_stmnote_bank($A103,"37",Y$1,100000000)</f>
        <v>290.85000000000002</v>
      </c>
      <c r="Z103" s="85">
        <f>[1]!s_stmnote_bank($A103,"37",Z$1,100000000)</f>
        <v>0</v>
      </c>
      <c r="AA103" s="85">
        <f>[1]!s_stmnote_bank($A103,"37",AA$1,100000000)</f>
        <v>332.45</v>
      </c>
      <c r="AB103" s="85">
        <f>[1]!s_stmnote_bank($A103,"37",AB$1,100000000)</f>
        <v>0</v>
      </c>
      <c r="AC103" s="85">
        <f>[1]!s_stmnote_bank($A103,"37",AC$1,100000000)</f>
        <v>458.12</v>
      </c>
      <c r="AD103" s="85">
        <f>[1]!s_stmnote_bank($A103,"37",AD$1,100000000)</f>
        <v>0</v>
      </c>
      <c r="AE103" s="85">
        <f>[1]!s_stmnote_bank($A103,"37",AE$1,100000000)</f>
        <v>543.69000000000005</v>
      </c>
      <c r="AF103" s="85">
        <f>[1]!s_stmnote_bank($A103,"37",AF$1,100000000)</f>
        <v>0</v>
      </c>
      <c r="AG103" s="85">
        <f>[1]!s_stmnote_bank($A103,"37",AG$1,100000000)</f>
        <v>648.12</v>
      </c>
      <c r="AH103" s="85">
        <f>[1]!s_stmnote_bank($A103,"37",AH$1,100000000)</f>
        <v>0</v>
      </c>
      <c r="AI103" s="85">
        <f>[1]!s_stmnote_bank($A103,"37",AI$1,100000000)</f>
        <v>587.41</v>
      </c>
      <c r="AJ103" s="85">
        <f>[1]!s_stmnote_bank($A103,"37",AJ$1,100000000)</f>
        <v>0</v>
      </c>
      <c r="AK103" s="85">
        <f>[1]!s_stmnote_bank($A103,"37",AK$1,100000000)</f>
        <v>699.39</v>
      </c>
      <c r="AL103" s="85">
        <f>[1]!s_stmnote_bank($A103,"37",AL$1,100000000)</f>
        <v>0</v>
      </c>
      <c r="AM103" s="85">
        <f>[1]!s_stmnote_bank($A103,"37",AM$1,100000000)</f>
        <v>612.47</v>
      </c>
      <c r="AN103" s="85">
        <f>[1]!s_stmnote_bank($A103,"37",AN$1,100000000)</f>
        <v>0</v>
      </c>
      <c r="AO103" s="85">
        <f>[1]!s_stmnote_bank($A103,"37",AO$1,100000000)</f>
        <v>638.73</v>
      </c>
    </row>
    <row r="104" spans="1:41" ht="13.9" x14ac:dyDescent="0.35">
      <c r="A104" s="23" t="s">
        <v>9</v>
      </c>
      <c r="B104" s="23" t="s">
        <v>10</v>
      </c>
      <c r="C104" s="85">
        <f>[1]!s_stmnote_bank($A104,"37",C$1,100000000)</f>
        <v>0</v>
      </c>
      <c r="D104" s="85">
        <f>[1]!s_stmnote_bank($A104,"37",D$1,100000000)</f>
        <v>0</v>
      </c>
      <c r="E104" s="85">
        <f>[1]!s_stmnote_bank($A104,"37",E$1,100000000)</f>
        <v>108.92</v>
      </c>
      <c r="F104" s="85">
        <f>[1]!s_stmnote_bank($A104,"37",F$1,100000000)</f>
        <v>102.6</v>
      </c>
      <c r="G104" s="85">
        <f>[1]!s_stmnote_bank($A104,"37",G$1,100000000)</f>
        <v>120.87</v>
      </c>
      <c r="H104" s="85">
        <f>[1]!s_stmnote_bank($A104,"37",H$1,100000000)</f>
        <v>130.66999999999999</v>
      </c>
      <c r="I104" s="85">
        <f>[1]!s_stmnote_bank($A104,"37",I$1,100000000)</f>
        <v>139.27000000000001</v>
      </c>
      <c r="J104" s="85">
        <f>[1]!s_stmnote_bank($A104,"37",J$1,100000000)</f>
        <v>128.19999999999999</v>
      </c>
      <c r="K104" s="85">
        <f>[1]!s_stmnote_bank($A104,"37",K$1,100000000)</f>
        <v>107.56</v>
      </c>
      <c r="L104" s="85">
        <f>[1]!s_stmnote_bank($A104,"37",L$1,100000000)</f>
        <v>113.61</v>
      </c>
      <c r="M104" s="85">
        <f>[1]!s_stmnote_bank($A104,"37",M$1,100000000)</f>
        <v>120.42</v>
      </c>
      <c r="N104" s="85">
        <f>[1]!s_stmnote_bank($A104,"37",N$1,100000000)</f>
        <v>119.33</v>
      </c>
      <c r="O104" s="85">
        <f>[1]!s_stmnote_bank($A104,"37",O$1,100000000)</f>
        <v>105.92</v>
      </c>
      <c r="P104" s="85">
        <f>[1]!s_stmnote_bank($A104,"37",P$1,100000000)</f>
        <v>108.62</v>
      </c>
      <c r="Q104" s="85">
        <f>[1]!s_stmnote_bank($A104,"37",Q$1,100000000)</f>
        <v>101.5</v>
      </c>
      <c r="R104" s="85">
        <f>[1]!s_stmnote_bank($A104,"37",R$1,100000000)</f>
        <v>96.68</v>
      </c>
      <c r="S104" s="85">
        <f>[1]!s_stmnote_bank($A104,"37",S$1,100000000)</f>
        <v>90.42</v>
      </c>
      <c r="T104" s="85">
        <f>[1]!s_stmnote_bank($A104,"37",T$1,100000000)</f>
        <v>93.92</v>
      </c>
      <c r="U104" s="85">
        <f>[1]!s_stmnote_bank($A104,"37",U$1,100000000)</f>
        <v>103.26</v>
      </c>
      <c r="V104" s="85">
        <f>[1]!s_stmnote_bank($A104,"37",V$1,100000000)</f>
        <v>116.54</v>
      </c>
      <c r="W104" s="85">
        <f>[1]!s_stmnote_bank($A104,"37",W$1,100000000)</f>
        <v>132.69</v>
      </c>
      <c r="X104" s="85">
        <f>[1]!s_stmnote_bank($A104,"37",X$1,100000000)</f>
        <v>154.54</v>
      </c>
      <c r="Y104" s="85">
        <f>[1]!s_stmnote_bank($A104,"37",Y$1,100000000)</f>
        <v>137.83000000000001</v>
      </c>
      <c r="Z104" s="85">
        <f>[1]!s_stmnote_bank($A104,"37",Z$1,100000000)</f>
        <v>133.65</v>
      </c>
      <c r="AA104" s="85">
        <f>[1]!s_stmnote_bank($A104,"37",AA$1,100000000)</f>
        <v>137.78</v>
      </c>
      <c r="AB104" s="85">
        <f>[1]!s_stmnote_bank($A104,"37",AB$1,100000000)</f>
        <v>145.29</v>
      </c>
      <c r="AC104" s="85">
        <f>[1]!s_stmnote_bank($A104,"37",AC$1,100000000)</f>
        <v>149.4</v>
      </c>
      <c r="AD104" s="85">
        <f>[1]!s_stmnote_bank($A104,"37",AD$1,100000000)</f>
        <v>141.9</v>
      </c>
      <c r="AE104" s="85">
        <f>[1]!s_stmnote_bank($A104,"37",AE$1,100000000)</f>
        <v>161.03</v>
      </c>
      <c r="AF104" s="85">
        <f>[1]!s_stmnote_bank($A104,"37",AF$1,100000000)</f>
        <v>0</v>
      </c>
      <c r="AG104" s="85">
        <f>[1]!s_stmnote_bank($A104,"37",AG$1,100000000)</f>
        <v>156.72999999999999</v>
      </c>
      <c r="AH104" s="85">
        <f>[1]!s_stmnote_bank($A104,"37",AH$1,100000000)</f>
        <v>187.58</v>
      </c>
      <c r="AI104" s="85">
        <f>[1]!s_stmnote_bank($A104,"37",AI$1,100000000)</f>
        <v>229.53</v>
      </c>
      <c r="AJ104" s="85">
        <f>[1]!s_stmnote_bank($A104,"37",AJ$1,100000000)</f>
        <v>0</v>
      </c>
      <c r="AK104" s="85">
        <f>[1]!s_stmnote_bank($A104,"37",AK$1,100000000)</f>
        <v>236.97</v>
      </c>
      <c r="AL104" s="85">
        <f>[1]!s_stmnote_bank($A104,"37",AL$1,100000000)</f>
        <v>0</v>
      </c>
      <c r="AM104" s="85">
        <f>[1]!s_stmnote_bank($A104,"37",AM$1,100000000)</f>
        <v>175.13</v>
      </c>
      <c r="AN104" s="85">
        <f>[1]!s_stmnote_bank($A104,"37",AN$1,100000000)</f>
        <v>0</v>
      </c>
      <c r="AO104" s="85">
        <f>[1]!s_stmnote_bank($A104,"37",AO$1,100000000)</f>
        <v>187.88</v>
      </c>
    </row>
    <row r="105" spans="1:41" ht="13.9" x14ac:dyDescent="0.35">
      <c r="A105" s="23" t="s">
        <v>11</v>
      </c>
      <c r="B105" s="23" t="s">
        <v>12</v>
      </c>
      <c r="C105" s="85">
        <f>[1]!s_stmnote_bank($A105,"37",C$1,100000000)</f>
        <v>19.100000000000001</v>
      </c>
      <c r="D105" s="85">
        <f>[1]!s_stmnote_bank($A105,"37",D$1,100000000)</f>
        <v>0</v>
      </c>
      <c r="E105" s="85">
        <f>[1]!s_stmnote_bank($A105,"37",E$1,100000000)</f>
        <v>19.670000000000002</v>
      </c>
      <c r="F105" s="85">
        <f>[1]!s_stmnote_bank($A105,"37",F$1,100000000)</f>
        <v>0</v>
      </c>
      <c r="G105" s="85">
        <f>[1]!s_stmnote_bank($A105,"37",G$1,100000000)</f>
        <v>27.51</v>
      </c>
      <c r="H105" s="85">
        <f>[1]!s_stmnote_bank($A105,"37",H$1,100000000)</f>
        <v>0</v>
      </c>
      <c r="I105" s="85">
        <f>[1]!s_stmnote_bank($A105,"37",I$1,100000000)</f>
        <v>28.08</v>
      </c>
      <c r="J105" s="85">
        <f>[1]!s_stmnote_bank($A105,"37",J$1,100000000)</f>
        <v>0</v>
      </c>
      <c r="K105" s="85">
        <f>[1]!s_stmnote_bank($A105,"37",K$1,100000000)</f>
        <v>29.61</v>
      </c>
      <c r="L105" s="85">
        <f>[1]!s_stmnote_bank($A105,"37",L$1,100000000)</f>
        <v>0</v>
      </c>
      <c r="M105" s="85">
        <f>[1]!s_stmnote_bank($A105,"37",M$1,100000000)</f>
        <v>19.829999999999998</v>
      </c>
      <c r="N105" s="85">
        <f>[1]!s_stmnote_bank($A105,"37",N$1,100000000)</f>
        <v>0</v>
      </c>
      <c r="O105" s="85">
        <f>[1]!s_stmnote_bank($A105,"37",O$1,100000000)</f>
        <v>27.3</v>
      </c>
      <c r="P105" s="85">
        <f>[1]!s_stmnote_bank($A105,"37",P$1,100000000)</f>
        <v>0</v>
      </c>
      <c r="Q105" s="85">
        <f>[1]!s_stmnote_bank($A105,"37",Q$1,100000000)</f>
        <v>28.92</v>
      </c>
      <c r="R105" s="85">
        <f>[1]!s_stmnote_bank($A105,"37",R$1,100000000)</f>
        <v>0</v>
      </c>
      <c r="S105" s="85">
        <f>[1]!s_stmnote_bank($A105,"37",S$1,100000000)</f>
        <v>31.86</v>
      </c>
      <c r="T105" s="85">
        <f>[1]!s_stmnote_bank($A105,"37",T$1,100000000)</f>
        <v>0</v>
      </c>
      <c r="U105" s="85">
        <f>[1]!s_stmnote_bank($A105,"37",U$1,100000000)</f>
        <v>42.34</v>
      </c>
      <c r="V105" s="85">
        <f>[1]!s_stmnote_bank($A105,"37",V$1,100000000)</f>
        <v>0</v>
      </c>
      <c r="W105" s="85">
        <f>[1]!s_stmnote_bank($A105,"37",W$1,100000000)</f>
        <v>52.81</v>
      </c>
      <c r="X105" s="85">
        <f>[1]!s_stmnote_bank($A105,"37",X$1,100000000)</f>
        <v>0</v>
      </c>
      <c r="Y105" s="85">
        <f>[1]!s_stmnote_bank($A105,"37",Y$1,100000000)</f>
        <v>73.64</v>
      </c>
      <c r="Z105" s="85">
        <f>[1]!s_stmnote_bank($A105,"37",Z$1,100000000)</f>
        <v>0</v>
      </c>
      <c r="AA105" s="85">
        <f>[1]!s_stmnote_bank($A105,"37",AA$1,100000000)</f>
        <v>90.37</v>
      </c>
      <c r="AB105" s="85">
        <f>[1]!s_stmnote_bank($A105,"37",AB$1,100000000)</f>
        <v>0</v>
      </c>
      <c r="AC105" s="85">
        <f>[1]!s_stmnote_bank($A105,"37",AC$1,100000000)</f>
        <v>160.19</v>
      </c>
      <c r="AD105" s="85">
        <f>[1]!s_stmnote_bank($A105,"37",AD$1,100000000)</f>
        <v>0</v>
      </c>
      <c r="AE105" s="85">
        <f>[1]!s_stmnote_bank($A105,"37",AE$1,100000000)</f>
        <v>173.43</v>
      </c>
      <c r="AF105" s="85">
        <f>[1]!s_stmnote_bank($A105,"37",AF$1,100000000)</f>
        <v>0</v>
      </c>
      <c r="AG105" s="85">
        <f>[1]!s_stmnote_bank($A105,"37",AG$1,100000000)</f>
        <v>281.29000000000002</v>
      </c>
      <c r="AH105" s="85">
        <f>[1]!s_stmnote_bank($A105,"37",AH$1,100000000)</f>
        <v>0</v>
      </c>
      <c r="AI105" s="85">
        <f>[1]!s_stmnote_bank($A105,"37",AI$1,100000000)</f>
        <v>312.33</v>
      </c>
      <c r="AJ105" s="85">
        <f>[1]!s_stmnote_bank($A105,"37",AJ$1,100000000)</f>
        <v>0</v>
      </c>
      <c r="AK105" s="85">
        <f>[1]!s_stmnote_bank($A105,"37",AK$1,100000000)</f>
        <v>315.31</v>
      </c>
      <c r="AL105" s="85">
        <f>[1]!s_stmnote_bank($A105,"37",AL$1,100000000)</f>
        <v>0</v>
      </c>
      <c r="AM105" s="85">
        <f>[1]!s_stmnote_bank($A105,"37",AM$1,100000000)</f>
        <v>243.09</v>
      </c>
      <c r="AN105" s="85">
        <f>[1]!s_stmnote_bank($A105,"37",AN$1,100000000)</f>
        <v>0</v>
      </c>
      <c r="AO105" s="85">
        <f>[1]!s_stmnote_bank($A105,"37",AO$1,100000000)</f>
        <v>215.44</v>
      </c>
    </row>
    <row r="106" spans="1:41" ht="13.9" x14ac:dyDescent="0.35">
      <c r="A106" s="23" t="s">
        <v>13</v>
      </c>
      <c r="B106" s="23" t="s">
        <v>14</v>
      </c>
      <c r="C106" s="85">
        <f>[1]!s_stmnote_bank($A106,"37",C$1,100000000)</f>
        <v>24.0654</v>
      </c>
      <c r="D106" s="85">
        <f>[1]!s_stmnote_bank($A106,"37",D$1,100000000)</f>
        <v>0</v>
      </c>
      <c r="E106" s="85">
        <f>[1]!s_stmnote_bank($A106,"37",E$1,100000000)</f>
        <v>19.522749999999998</v>
      </c>
      <c r="F106" s="85">
        <f>[1]!s_stmnote_bank($A106,"37",F$1,100000000)</f>
        <v>22.533930000000002</v>
      </c>
      <c r="G106" s="85">
        <f>[1]!s_stmnote_bank($A106,"37",G$1,100000000)</f>
        <v>20.00637</v>
      </c>
      <c r="H106" s="85">
        <f>[1]!s_stmnote_bank($A106,"37",H$1,100000000)</f>
        <v>20.78491</v>
      </c>
      <c r="I106" s="85">
        <f>[1]!s_stmnote_bank($A106,"37",I$1,100000000)</f>
        <v>18.820080000000001</v>
      </c>
      <c r="J106" s="85">
        <f>[1]!s_stmnote_bank($A106,"37",J$1,100000000)</f>
        <v>19.354299999999999</v>
      </c>
      <c r="K106" s="85">
        <f>[1]!s_stmnote_bank($A106,"37",K$1,100000000)</f>
        <v>13.83151</v>
      </c>
      <c r="L106" s="85">
        <f>[1]!s_stmnote_bank($A106,"37",L$1,100000000)</f>
        <v>15.108309999999999</v>
      </c>
      <c r="M106" s="85">
        <f>[1]!s_stmnote_bank($A106,"37",M$1,100000000)</f>
        <v>12.71754</v>
      </c>
      <c r="N106" s="85">
        <f>[1]!s_stmnote_bank($A106,"37",N$1,100000000)</f>
        <v>8.8470700000000004</v>
      </c>
      <c r="O106" s="85">
        <f>[1]!s_stmnote_bank($A106,"37",O$1,100000000)</f>
        <v>6.96</v>
      </c>
      <c r="P106" s="85">
        <f>[1]!s_stmnote_bank($A106,"37",P$1,100000000)</f>
        <v>7</v>
      </c>
      <c r="Q106" s="85">
        <f>[1]!s_stmnote_bank($A106,"37",Q$1,100000000)</f>
        <v>6.4</v>
      </c>
      <c r="R106" s="85">
        <f>[1]!s_stmnote_bank($A106,"37",R$1,100000000)</f>
        <v>6.8</v>
      </c>
      <c r="S106" s="85">
        <f>[1]!s_stmnote_bank($A106,"37",S$1,100000000)</f>
        <v>13.29</v>
      </c>
      <c r="T106" s="85">
        <f>[1]!s_stmnote_bank($A106,"37",T$1,100000000)</f>
        <v>15.14</v>
      </c>
      <c r="U106" s="85">
        <f>[1]!s_stmnote_bank($A106,"37",U$1,100000000)</f>
        <v>18.68</v>
      </c>
      <c r="V106" s="85">
        <f>[1]!s_stmnote_bank($A106,"37",V$1,100000000)</f>
        <v>26.21</v>
      </c>
      <c r="W106" s="85">
        <f>[1]!s_stmnote_bank($A106,"37",W$1,100000000)</f>
        <v>26.76</v>
      </c>
      <c r="X106" s="85">
        <f>[1]!s_stmnote_bank($A106,"37",X$1,100000000)</f>
        <v>32.35</v>
      </c>
      <c r="Y106" s="85">
        <f>[1]!s_stmnote_bank($A106,"37",Y$1,100000000)</f>
        <v>46.74</v>
      </c>
      <c r="Z106" s="85">
        <f>[1]!s_stmnote_bank($A106,"37",Z$1,100000000)</f>
        <v>50.32</v>
      </c>
      <c r="AA106" s="85">
        <f>[1]!s_stmnote_bank($A106,"37",AA$1,100000000)</f>
        <v>56.2</v>
      </c>
      <c r="AB106" s="85">
        <f>[1]!s_stmnote_bank($A106,"37",AB$1,100000000)</f>
        <v>62.13</v>
      </c>
      <c r="AC106" s="85">
        <f>[1]!s_stmnote_bank($A106,"37",AC$1,100000000)</f>
        <v>87.16</v>
      </c>
      <c r="AD106" s="85">
        <f>[1]!s_stmnote_bank($A106,"37",AD$1,100000000)</f>
        <v>90.45</v>
      </c>
      <c r="AE106" s="85">
        <f>[1]!s_stmnote_bank($A106,"37",AE$1,100000000)</f>
        <v>93.12</v>
      </c>
      <c r="AF106" s="85">
        <f>[1]!s_stmnote_bank($A106,"37",AF$1,100000000)</f>
        <v>116.18</v>
      </c>
      <c r="AG106" s="85">
        <f>[1]!s_stmnote_bank($A106,"37",AG$1,100000000)</f>
        <v>143.21</v>
      </c>
      <c r="AH106" s="85">
        <f>[1]!s_stmnote_bank($A106,"37",AH$1,100000000)</f>
        <v>154.76</v>
      </c>
      <c r="AI106" s="85">
        <f>[1]!s_stmnote_bank($A106,"37",AI$1,100000000)</f>
        <v>113.31</v>
      </c>
      <c r="AJ106" s="85">
        <f>[1]!s_stmnote_bank($A106,"37",AJ$1,100000000)</f>
        <v>120.1</v>
      </c>
      <c r="AK106" s="85">
        <f>[1]!s_stmnote_bank($A106,"37",AK$1,100000000)</f>
        <v>154.27000000000001</v>
      </c>
      <c r="AL106" s="85">
        <f>[1]!s_stmnote_bank($A106,"37",AL$1,100000000)</f>
        <v>151.28</v>
      </c>
      <c r="AM106" s="85">
        <f>[1]!s_stmnote_bank($A106,"37",AM$1,100000000)</f>
        <v>174.96</v>
      </c>
      <c r="AN106" s="85">
        <f>[1]!s_stmnote_bank($A106,"37",AN$1,100000000)</f>
        <v>161.41999999999999</v>
      </c>
      <c r="AO106" s="85">
        <f>[1]!s_stmnote_bank($A106,"37",AO$1,100000000)</f>
        <v>137.94999999999999</v>
      </c>
    </row>
    <row r="107" spans="1:41" ht="13.9" x14ac:dyDescent="0.35">
      <c r="A107" s="23" t="s">
        <v>15</v>
      </c>
      <c r="B107" s="23" t="s">
        <v>16</v>
      </c>
      <c r="C107" s="85">
        <f>[1]!s_stmnote_bank($A107,"37",C$1,100000000)</f>
        <v>22.921900000000001</v>
      </c>
      <c r="D107" s="85">
        <f>[1]!s_stmnote_bank($A107,"37",D$1,100000000)</f>
        <v>0</v>
      </c>
      <c r="E107" s="85">
        <f>[1]!s_stmnote_bank($A107,"37",E$1,100000000)</f>
        <v>30.736799999999999</v>
      </c>
      <c r="F107" s="85">
        <f>[1]!s_stmnote_bank($A107,"37",F$1,100000000)</f>
        <v>0</v>
      </c>
      <c r="G107" s="85">
        <f>[1]!s_stmnote_bank($A107,"37",G$1,100000000)</f>
        <v>34.590000000000003</v>
      </c>
      <c r="H107" s="85">
        <f>[1]!s_stmnote_bank($A107,"37",H$1,100000000)</f>
        <v>0</v>
      </c>
      <c r="I107" s="85">
        <f>[1]!s_stmnote_bank($A107,"37",I$1,100000000)</f>
        <v>28.13</v>
      </c>
      <c r="J107" s="85">
        <f>[1]!s_stmnote_bank($A107,"37",J$1,100000000)</f>
        <v>0</v>
      </c>
      <c r="K107" s="85">
        <f>[1]!s_stmnote_bank($A107,"37",K$1,100000000)</f>
        <v>24.75</v>
      </c>
      <c r="L107" s="85">
        <f>[1]!s_stmnote_bank($A107,"37",L$1,100000000)</f>
        <v>0</v>
      </c>
      <c r="M107" s="85">
        <f>[1]!s_stmnote_bank($A107,"37",M$1,100000000)</f>
        <v>32.08</v>
      </c>
      <c r="N107" s="85">
        <f>[1]!s_stmnote_bank($A107,"37",N$1,100000000)</f>
        <v>0</v>
      </c>
      <c r="O107" s="85">
        <f>[1]!s_stmnote_bank($A107,"37",O$1,100000000)</f>
        <v>37.01</v>
      </c>
      <c r="P107" s="85">
        <f>[1]!s_stmnote_bank($A107,"37",P$1,100000000)</f>
        <v>0</v>
      </c>
      <c r="Q107" s="85">
        <f>[1]!s_stmnote_bank($A107,"37",Q$1,100000000)</f>
        <v>36.340000000000003</v>
      </c>
      <c r="R107" s="85">
        <f>[1]!s_stmnote_bank($A107,"37",R$1,100000000)</f>
        <v>0</v>
      </c>
      <c r="S107" s="85">
        <f>[1]!s_stmnote_bank($A107,"37",S$1,100000000)</f>
        <v>39.15</v>
      </c>
      <c r="T107" s="85">
        <f>[1]!s_stmnote_bank($A107,"37",T$1,100000000)</f>
        <v>0</v>
      </c>
      <c r="U107" s="85">
        <f>[1]!s_stmnote_bank($A107,"37",U$1,100000000)</f>
        <v>52.74</v>
      </c>
      <c r="V107" s="85">
        <f>[1]!s_stmnote_bank($A107,"37",V$1,100000000)</f>
        <v>0</v>
      </c>
      <c r="W107" s="85">
        <f>[1]!s_stmnote_bank($A107,"37",W$1,100000000)</f>
        <v>64.44</v>
      </c>
      <c r="X107" s="85">
        <f>[1]!s_stmnote_bank($A107,"37",X$1,100000000)</f>
        <v>0</v>
      </c>
      <c r="Y107" s="85">
        <f>[1]!s_stmnote_bank($A107,"37",Y$1,100000000)</f>
        <v>78.78</v>
      </c>
      <c r="Z107" s="85">
        <f>[1]!s_stmnote_bank($A107,"37",Z$1,100000000)</f>
        <v>0</v>
      </c>
      <c r="AA107" s="85">
        <f>[1]!s_stmnote_bank($A107,"37",AA$1,100000000)</f>
        <v>92.21</v>
      </c>
      <c r="AB107" s="85">
        <f>[1]!s_stmnote_bank($A107,"37",AB$1,100000000)</f>
        <v>0</v>
      </c>
      <c r="AC107" s="85">
        <f>[1]!s_stmnote_bank($A107,"37",AC$1,100000000)</f>
        <v>122.07</v>
      </c>
      <c r="AD107" s="85">
        <f>[1]!s_stmnote_bank($A107,"37",AD$1,100000000)</f>
        <v>0</v>
      </c>
      <c r="AE107" s="85">
        <f>[1]!s_stmnote_bank($A107,"37",AE$1,100000000)</f>
        <v>165.91</v>
      </c>
      <c r="AF107" s="85">
        <f>[1]!s_stmnote_bank($A107,"37",AF$1,100000000)</f>
        <v>0</v>
      </c>
      <c r="AG107" s="85">
        <f>[1]!s_stmnote_bank($A107,"37",AG$1,100000000)</f>
        <v>205.02</v>
      </c>
      <c r="AH107" s="85">
        <f>[1]!s_stmnote_bank($A107,"37",AH$1,100000000)</f>
        <v>0</v>
      </c>
      <c r="AI107" s="85">
        <f>[1]!s_stmnote_bank($A107,"37",AI$1,100000000)</f>
        <v>205.95</v>
      </c>
      <c r="AJ107" s="85">
        <f>[1]!s_stmnote_bank($A107,"37",AJ$1,100000000)</f>
        <v>0</v>
      </c>
      <c r="AK107" s="85">
        <f>[1]!s_stmnote_bank($A107,"37",AK$1,100000000)</f>
        <v>215.63</v>
      </c>
      <c r="AL107" s="85">
        <f>[1]!s_stmnote_bank($A107,"37",AL$1,100000000)</f>
        <v>0</v>
      </c>
      <c r="AM107" s="85">
        <f>[1]!s_stmnote_bank($A107,"37",AM$1,100000000)</f>
        <v>135.93</v>
      </c>
      <c r="AN107" s="85">
        <f>[1]!s_stmnote_bank($A107,"37",AN$1,100000000)</f>
        <v>0</v>
      </c>
      <c r="AO107" s="85">
        <f>[1]!s_stmnote_bank($A107,"37",AO$1,100000000)</f>
        <v>167.73</v>
      </c>
    </row>
    <row r="108" spans="1:41" ht="13.9" x14ac:dyDescent="0.35">
      <c r="A108" s="23" t="s">
        <v>17</v>
      </c>
      <c r="B108" s="23" t="s">
        <v>18</v>
      </c>
      <c r="C108" s="85">
        <f>[1]!s_stmnote_bank($A108,"37",C$1,100000000)</f>
        <v>29.556470000000001</v>
      </c>
      <c r="D108" s="85">
        <f>[1]!s_stmnote_bank($A108,"37",D$1,100000000)</f>
        <v>22.936800000000002</v>
      </c>
      <c r="E108" s="85">
        <f>[1]!s_stmnote_bank($A108,"37",E$1,100000000)</f>
        <v>20.878070000000001</v>
      </c>
      <c r="F108" s="85">
        <f>[1]!s_stmnote_bank($A108,"37",F$1,100000000)</f>
        <v>23.620460000000001</v>
      </c>
      <c r="G108" s="85">
        <f>[1]!s_stmnote_bank($A108,"37",G$1,100000000)</f>
        <v>49.218310000000002</v>
      </c>
      <c r="H108" s="85">
        <f>[1]!s_stmnote_bank($A108,"37",H$1,100000000)</f>
        <v>46.915349999999997</v>
      </c>
      <c r="I108" s="85">
        <f>[1]!s_stmnote_bank($A108,"37",I$1,100000000)</f>
        <v>47.922330000000002</v>
      </c>
      <c r="J108" s="85">
        <f>[1]!s_stmnote_bank($A108,"37",J$1,100000000)</f>
        <v>50.245959999999997</v>
      </c>
      <c r="K108" s="85">
        <f>[1]!s_stmnote_bank($A108,"37",K$1,100000000)</f>
        <v>41.921149999999997</v>
      </c>
      <c r="L108" s="85">
        <f>[1]!s_stmnote_bank($A108,"37",L$1,100000000)</f>
        <v>32.252749999999999</v>
      </c>
      <c r="M108" s="85">
        <f>[1]!s_stmnote_bank($A108,"37",M$1,100000000)</f>
        <v>28.225380000000001</v>
      </c>
      <c r="N108" s="85">
        <f>[1]!s_stmnote_bank($A108,"37",N$1,100000000)</f>
        <v>27.543659999999999</v>
      </c>
      <c r="O108" s="85">
        <f>[1]!s_stmnote_bank($A108,"37",O$1,100000000)</f>
        <v>21.70598</v>
      </c>
      <c r="P108" s="85">
        <f>[1]!s_stmnote_bank($A108,"37",P$1,100000000)</f>
        <v>18.707550000000001</v>
      </c>
      <c r="Q108" s="85">
        <f>[1]!s_stmnote_bank($A108,"37",Q$1,100000000)</f>
        <v>18.30358</v>
      </c>
      <c r="R108" s="85">
        <f>[1]!s_stmnote_bank($A108,"37",R$1,100000000)</f>
        <v>15.552910000000001</v>
      </c>
      <c r="S108" s="85">
        <f>[1]!s_stmnote_bank($A108,"37",S$1,100000000)</f>
        <v>22.276789999999998</v>
      </c>
      <c r="T108" s="85">
        <f>[1]!s_stmnote_bank($A108,"37",T$1,100000000)</f>
        <v>26.17079</v>
      </c>
      <c r="U108" s="85">
        <f>[1]!s_stmnote_bank($A108,"37",U$1,100000000)</f>
        <v>35.418729999999996</v>
      </c>
      <c r="V108" s="85">
        <f>[1]!s_stmnote_bank($A108,"37",V$1,100000000)</f>
        <v>33.22607</v>
      </c>
      <c r="W108" s="85">
        <f>[1]!s_stmnote_bank($A108,"37",W$1,100000000)</f>
        <v>23.2</v>
      </c>
      <c r="X108" s="85">
        <f>[1]!s_stmnote_bank($A108,"37",X$1,100000000)</f>
        <v>20.68</v>
      </c>
      <c r="Y108" s="85">
        <f>[1]!s_stmnote_bank($A108,"37",Y$1,100000000)</f>
        <v>37.43</v>
      </c>
      <c r="Z108" s="85">
        <f>[1]!s_stmnote_bank($A108,"37",Z$1,100000000)</f>
        <v>51.69</v>
      </c>
      <c r="AA108" s="85">
        <f>[1]!s_stmnote_bank($A108,"37",AA$1,100000000)</f>
        <v>73.33</v>
      </c>
      <c r="AB108" s="85">
        <f>[1]!s_stmnote_bank($A108,"37",AB$1,100000000)</f>
        <v>78.849999999999994</v>
      </c>
      <c r="AC108" s="85">
        <f>[1]!s_stmnote_bank($A108,"37",AC$1,100000000)</f>
        <v>126.13</v>
      </c>
      <c r="AD108" s="85">
        <f>[1]!s_stmnote_bank($A108,"37",AD$1,100000000)</f>
        <v>122.7</v>
      </c>
      <c r="AE108" s="85">
        <f>[1]!s_stmnote_bank($A108,"37",AE$1,100000000)</f>
        <v>119.49</v>
      </c>
      <c r="AF108" s="85">
        <f>[1]!s_stmnote_bank($A108,"37",AF$1,100000000)</f>
        <v>126.23</v>
      </c>
      <c r="AG108" s="85">
        <f>[1]!s_stmnote_bank($A108,"37",AG$1,100000000)</f>
        <v>155.82</v>
      </c>
      <c r="AH108" s="85">
        <f>[1]!s_stmnote_bank($A108,"37",AH$1,100000000)</f>
        <v>147.1</v>
      </c>
      <c r="AI108" s="85">
        <f>[1]!s_stmnote_bank($A108,"37",AI$1,100000000)</f>
        <v>198.23</v>
      </c>
      <c r="AJ108" s="85">
        <f>[1]!s_stmnote_bank($A108,"37",AJ$1,100000000)</f>
        <v>196.6</v>
      </c>
      <c r="AK108" s="85">
        <f>[1]!s_stmnote_bank($A108,"37",AK$1,100000000)</f>
        <v>202.23</v>
      </c>
      <c r="AL108" s="85">
        <f>[1]!s_stmnote_bank($A108,"37",AL$1,100000000)</f>
        <v>178.19</v>
      </c>
      <c r="AM108" s="85">
        <f>[1]!s_stmnote_bank($A108,"37",AM$1,100000000)</f>
        <v>206.25</v>
      </c>
      <c r="AN108" s="85">
        <f>[1]!s_stmnote_bank($A108,"37",AN$1,100000000)</f>
        <v>215.24</v>
      </c>
      <c r="AO108" s="85">
        <f>[1]!s_stmnote_bank($A108,"37",AO$1,100000000)</f>
        <v>272.98</v>
      </c>
    </row>
    <row r="109" spans="1:41" ht="13.9" x14ac:dyDescent="0.35">
      <c r="A109" s="23" t="s">
        <v>19</v>
      </c>
      <c r="B109" s="23" t="s">
        <v>20</v>
      </c>
      <c r="C109" s="85">
        <f>[1]!s_stmnote_bank($A109,"37",C$1,100000000)</f>
        <v>9.15</v>
      </c>
      <c r="D109" s="85">
        <f>[1]!s_stmnote_bank($A109,"37",D$1,100000000)</f>
        <v>0</v>
      </c>
      <c r="E109" s="85">
        <f>[1]!s_stmnote_bank($A109,"37",E$1,100000000)</f>
        <v>16.829999999999998</v>
      </c>
      <c r="F109" s="85">
        <f>[1]!s_stmnote_bank($A109,"37",F$1,100000000)</f>
        <v>0</v>
      </c>
      <c r="G109" s="85">
        <f>[1]!s_stmnote_bank($A109,"37",G$1,100000000)</f>
        <v>10.01</v>
      </c>
      <c r="H109" s="85">
        <f>[1]!s_stmnote_bank($A109,"37",H$1,100000000)</f>
        <v>0</v>
      </c>
      <c r="I109" s="85">
        <f>[1]!s_stmnote_bank($A109,"37",I$1,100000000)</f>
        <v>15.26</v>
      </c>
      <c r="J109" s="85">
        <f>[1]!s_stmnote_bank($A109,"37",J$1,100000000)</f>
        <v>0</v>
      </c>
      <c r="K109" s="85">
        <f>[1]!s_stmnote_bank($A109,"37",K$1,100000000)</f>
        <v>24.84</v>
      </c>
      <c r="L109" s="85">
        <f>[1]!s_stmnote_bank($A109,"37",L$1,100000000)</f>
        <v>0</v>
      </c>
      <c r="M109" s="85">
        <f>[1]!s_stmnote_bank($A109,"37",M$1,100000000)</f>
        <v>20.41</v>
      </c>
      <c r="N109" s="85">
        <f>[1]!s_stmnote_bank($A109,"37",N$1,100000000)</f>
        <v>0</v>
      </c>
      <c r="O109" s="85">
        <f>[1]!s_stmnote_bank($A109,"37",O$1,100000000)</f>
        <v>17.03</v>
      </c>
      <c r="P109" s="85">
        <f>[1]!s_stmnote_bank($A109,"37",P$1,100000000)</f>
        <v>0</v>
      </c>
      <c r="Q109" s="85">
        <f>[1]!s_stmnote_bank($A109,"37",Q$1,100000000)</f>
        <v>25.45</v>
      </c>
      <c r="R109" s="85">
        <f>[1]!s_stmnote_bank($A109,"37",R$1,100000000)</f>
        <v>0</v>
      </c>
      <c r="S109" s="85">
        <f>[1]!s_stmnote_bank($A109,"37",S$1,100000000)</f>
        <v>34.86</v>
      </c>
      <c r="T109" s="85">
        <f>[1]!s_stmnote_bank($A109,"37",T$1,100000000)</f>
        <v>0</v>
      </c>
      <c r="U109" s="85">
        <f>[1]!s_stmnote_bank($A109,"37",U$1,100000000)</f>
        <v>47.07</v>
      </c>
      <c r="V109" s="85">
        <f>[1]!s_stmnote_bank($A109,"37",V$1,100000000)</f>
        <v>0</v>
      </c>
      <c r="W109" s="85">
        <f>[1]!s_stmnote_bank($A109,"37",W$1,100000000)</f>
        <v>64.48</v>
      </c>
      <c r="X109" s="85">
        <f>[1]!s_stmnote_bank($A109,"37",X$1,100000000)</f>
        <v>0</v>
      </c>
      <c r="Y109" s="85">
        <f>[1]!s_stmnote_bank($A109,"37",Y$1,100000000)</f>
        <v>115.84</v>
      </c>
      <c r="Z109" s="85">
        <f>[1]!s_stmnote_bank($A109,"37",Z$1,100000000)</f>
        <v>0</v>
      </c>
      <c r="AA109" s="85">
        <f>[1]!s_stmnote_bank($A109,"37",AA$1,100000000)</f>
        <v>116.8</v>
      </c>
      <c r="AB109" s="85">
        <f>[1]!s_stmnote_bank($A109,"37",AB$1,100000000)</f>
        <v>0</v>
      </c>
      <c r="AC109" s="85">
        <f>[1]!s_stmnote_bank($A109,"37",AC$1,100000000)</f>
        <v>115.65</v>
      </c>
      <c r="AD109" s="85">
        <f>[1]!s_stmnote_bank($A109,"37",AD$1,100000000)</f>
        <v>0</v>
      </c>
      <c r="AE109" s="85">
        <f>[1]!s_stmnote_bank($A109,"37",AE$1,100000000)</f>
        <v>146.18</v>
      </c>
      <c r="AF109" s="85">
        <f>[1]!s_stmnote_bank($A109,"37",AF$1,100000000)</f>
        <v>0</v>
      </c>
      <c r="AG109" s="85">
        <f>[1]!s_stmnote_bank($A109,"37",AG$1,100000000)</f>
        <v>169.83</v>
      </c>
      <c r="AH109" s="85">
        <f>[1]!s_stmnote_bank($A109,"37",AH$1,100000000)</f>
        <v>0</v>
      </c>
      <c r="AI109" s="85">
        <f>[1]!s_stmnote_bank($A109,"37",AI$1,100000000)</f>
        <v>208.76</v>
      </c>
      <c r="AJ109" s="85">
        <f>[1]!s_stmnote_bank($A109,"37",AJ$1,100000000)</f>
        <v>0</v>
      </c>
      <c r="AK109" s="85">
        <f>[1]!s_stmnote_bank($A109,"37",AK$1,100000000)</f>
        <v>230.56</v>
      </c>
      <c r="AL109" s="85">
        <f>[1]!s_stmnote_bank($A109,"37",AL$1,100000000)</f>
        <v>0</v>
      </c>
      <c r="AM109" s="85">
        <f>[1]!s_stmnote_bank($A109,"37",AM$1,100000000)</f>
        <v>202.67</v>
      </c>
      <c r="AN109" s="85">
        <f>[1]!s_stmnote_bank($A109,"37",AN$1,100000000)</f>
        <v>0</v>
      </c>
      <c r="AO109" s="85">
        <f>[1]!s_stmnote_bank($A109,"37",AO$1,100000000)</f>
        <v>283.48</v>
      </c>
    </row>
    <row r="110" spans="1:41" ht="13.9" x14ac:dyDescent="0.35">
      <c r="A110" s="23" t="s">
        <v>21</v>
      </c>
      <c r="B110" s="23" t="s">
        <v>22</v>
      </c>
      <c r="C110" s="85">
        <f>[1]!s_stmnote_bank($A110,"37",C$1,100000000)</f>
        <v>73.699190000000002</v>
      </c>
      <c r="D110" s="85">
        <f>[1]!s_stmnote_bank($A110,"37",D$1,100000000)</f>
        <v>70.150000000000006</v>
      </c>
      <c r="E110" s="85">
        <f>[1]!s_stmnote_bank($A110,"37",E$1,100000000)</f>
        <v>60.74089</v>
      </c>
      <c r="F110" s="85">
        <f>[1]!s_stmnote_bank($A110,"37",F$1,100000000)</f>
        <v>58.95</v>
      </c>
      <c r="G110" s="85">
        <f>[1]!s_stmnote_bank($A110,"37",G$1,100000000)</f>
        <v>19.276060000000001</v>
      </c>
      <c r="H110" s="85">
        <f>[1]!s_stmnote_bank($A110,"37",H$1,100000000)</f>
        <v>18.93</v>
      </c>
      <c r="I110" s="85">
        <f>[1]!s_stmnote_bank($A110,"37",I$1,100000000)</f>
        <v>21.396740000000001</v>
      </c>
      <c r="J110" s="85">
        <f>[1]!s_stmnote_bank($A110,"37",J$1,100000000)</f>
        <v>15.73</v>
      </c>
      <c r="K110" s="85">
        <f>[1]!s_stmnote_bank($A110,"37",K$1,100000000)</f>
        <v>14.739789999999999</v>
      </c>
      <c r="L110" s="85">
        <f>[1]!s_stmnote_bank($A110,"37",L$1,100000000)</f>
        <v>13.52</v>
      </c>
      <c r="M110" s="85">
        <f>[1]!s_stmnote_bank($A110,"37",M$1,100000000)</f>
        <v>12.93788</v>
      </c>
      <c r="N110" s="85">
        <f>[1]!s_stmnote_bank($A110,"37",N$1,100000000)</f>
        <v>12.73</v>
      </c>
      <c r="O110" s="85">
        <f>[1]!s_stmnote_bank($A110,"37",O$1,100000000)</f>
        <v>13.09</v>
      </c>
      <c r="P110" s="85">
        <f>[1]!s_stmnote_bank($A110,"37",P$1,100000000)</f>
        <v>9.73</v>
      </c>
      <c r="Q110" s="85">
        <f>[1]!s_stmnote_bank($A110,"37",Q$1,100000000)</f>
        <v>9.14</v>
      </c>
      <c r="R110" s="85">
        <f>[1]!s_stmnote_bank($A110,"37",R$1,100000000)</f>
        <v>10.84</v>
      </c>
      <c r="S110" s="85">
        <f>[1]!s_stmnote_bank($A110,"37",S$1,100000000)</f>
        <v>17.440000000000001</v>
      </c>
      <c r="T110" s="85">
        <f>[1]!s_stmnote_bank($A110,"37",T$1,100000000)</f>
        <v>28.4</v>
      </c>
      <c r="U110" s="85">
        <f>[1]!s_stmnote_bank($A110,"37",U$1,100000000)</f>
        <v>33.880000000000003</v>
      </c>
      <c r="V110" s="85">
        <f>[1]!s_stmnote_bank($A110,"37",V$1,100000000)</f>
        <v>40.36</v>
      </c>
      <c r="W110" s="85">
        <f>[1]!s_stmnote_bank($A110,"37",W$1,100000000)</f>
        <v>50.3</v>
      </c>
      <c r="X110" s="85">
        <f>[1]!s_stmnote_bank($A110,"37",X$1,100000000)</f>
        <v>51.35</v>
      </c>
      <c r="Y110" s="85">
        <f>[1]!s_stmnote_bank($A110,"37",Y$1,100000000)</f>
        <v>49.7</v>
      </c>
      <c r="Z110" s="85">
        <f>[1]!s_stmnote_bank($A110,"37",Z$1,100000000)</f>
        <v>53.49</v>
      </c>
      <c r="AA110" s="85">
        <f>[1]!s_stmnote_bank($A110,"37",AA$1,100000000)</f>
        <v>43.75</v>
      </c>
      <c r="AB110" s="85">
        <f>[1]!s_stmnote_bank($A110,"37",AB$1,100000000)</f>
        <v>45.43</v>
      </c>
      <c r="AC110" s="85">
        <f>[1]!s_stmnote_bank($A110,"37",AC$1,100000000)</f>
        <v>39.159999999999997</v>
      </c>
      <c r="AD110" s="85">
        <f>[1]!s_stmnote_bank($A110,"37",AD$1,100000000)</f>
        <v>40.729999999999997</v>
      </c>
      <c r="AE110" s="85">
        <f>[1]!s_stmnote_bank($A110,"37",AE$1,100000000)</f>
        <v>43.74</v>
      </c>
      <c r="AF110" s="85">
        <f>[1]!s_stmnote_bank($A110,"37",AF$1,100000000)</f>
        <v>65.94</v>
      </c>
      <c r="AG110" s="85">
        <f>[1]!s_stmnote_bank($A110,"37",AG$1,100000000)</f>
        <v>64.44</v>
      </c>
      <c r="AH110" s="85">
        <f>[1]!s_stmnote_bank($A110,"37",AH$1,100000000)</f>
        <v>50.06</v>
      </c>
      <c r="AI110" s="85">
        <f>[1]!s_stmnote_bank($A110,"37",AI$1,100000000)</f>
        <v>79.45</v>
      </c>
      <c r="AJ110" s="85">
        <f>[1]!s_stmnote_bank($A110,"37",AJ$1,100000000)</f>
        <v>91.35</v>
      </c>
      <c r="AK110" s="85">
        <f>[1]!s_stmnote_bank($A110,"37",AK$1,100000000)</f>
        <v>110.1</v>
      </c>
      <c r="AL110" s="85">
        <f>[1]!s_stmnote_bank($A110,"37",AL$1,100000000)</f>
        <v>127.92</v>
      </c>
      <c r="AM110" s="85">
        <f>[1]!s_stmnote_bank($A110,"37",AM$1,100000000)</f>
        <v>138.33000000000001</v>
      </c>
      <c r="AN110" s="85">
        <f>[1]!s_stmnote_bank($A110,"37",AN$1,100000000)</f>
        <v>158.22</v>
      </c>
      <c r="AO110" s="85">
        <f>[1]!s_stmnote_bank($A110,"37",AO$1,100000000)</f>
        <v>137.6</v>
      </c>
    </row>
    <row r="111" spans="1:41" ht="13.9" x14ac:dyDescent="0.35">
      <c r="A111" s="23" t="s">
        <v>23</v>
      </c>
      <c r="B111" s="23" t="s">
        <v>24</v>
      </c>
      <c r="C111" s="85">
        <f>[1]!s_stmnote_bank($A111,"37",C$1,100000000)</f>
        <v>12.28</v>
      </c>
      <c r="D111" s="85">
        <f>[1]!s_stmnote_bank($A111,"37",D$1,100000000)</f>
        <v>0</v>
      </c>
      <c r="E111" s="85">
        <f>[1]!s_stmnote_bank($A111,"37",E$1,100000000)</f>
        <v>0</v>
      </c>
      <c r="F111" s="85">
        <f>[1]!s_stmnote_bank($A111,"37",F$1,100000000)</f>
        <v>0</v>
      </c>
      <c r="G111" s="85">
        <f>[1]!s_stmnote_bank($A111,"37",G$1,100000000)</f>
        <v>18.34</v>
      </c>
      <c r="H111" s="85">
        <f>[1]!s_stmnote_bank($A111,"37",H$1,100000000)</f>
        <v>0</v>
      </c>
      <c r="I111" s="85">
        <f>[1]!s_stmnote_bank($A111,"37",I$1,100000000)</f>
        <v>0</v>
      </c>
      <c r="J111" s="85">
        <f>[1]!s_stmnote_bank($A111,"37",J$1,100000000)</f>
        <v>0</v>
      </c>
      <c r="K111" s="85">
        <f>[1]!s_stmnote_bank($A111,"37",K$1,100000000)</f>
        <v>10.1</v>
      </c>
      <c r="L111" s="85">
        <f>[1]!s_stmnote_bank($A111,"37",L$1,100000000)</f>
        <v>0</v>
      </c>
      <c r="M111" s="85">
        <f>[1]!s_stmnote_bank($A111,"37",M$1,100000000)</f>
        <v>0</v>
      </c>
      <c r="N111" s="85">
        <f>[1]!s_stmnote_bank($A111,"37",N$1,100000000)</f>
        <v>0</v>
      </c>
      <c r="O111" s="85">
        <f>[1]!s_stmnote_bank($A111,"37",O$1,100000000)</f>
        <v>4.84</v>
      </c>
      <c r="P111" s="85">
        <f>[1]!s_stmnote_bank($A111,"37",P$1,100000000)</f>
        <v>0</v>
      </c>
      <c r="Q111" s="85">
        <f>[1]!s_stmnote_bank($A111,"37",Q$1,100000000)</f>
        <v>5.16</v>
      </c>
      <c r="R111" s="85">
        <f>[1]!s_stmnote_bank($A111,"37",R$1,100000000)</f>
        <v>0</v>
      </c>
      <c r="S111" s="85">
        <f>[1]!s_stmnote_bank($A111,"37",S$1,100000000)</f>
        <v>12.29</v>
      </c>
      <c r="T111" s="85">
        <f>[1]!s_stmnote_bank($A111,"37",T$1,100000000)</f>
        <v>0</v>
      </c>
      <c r="U111" s="85">
        <f>[1]!s_stmnote_bank($A111,"37",U$1,100000000)</f>
        <v>19.77</v>
      </c>
      <c r="V111" s="85">
        <f>[1]!s_stmnote_bank($A111,"37",V$1,100000000)</f>
        <v>0</v>
      </c>
      <c r="W111" s="85">
        <f>[1]!s_stmnote_bank($A111,"37",W$1,100000000)</f>
        <v>34.31</v>
      </c>
      <c r="X111" s="85">
        <f>[1]!s_stmnote_bank($A111,"37",X$1,100000000)</f>
        <v>0</v>
      </c>
      <c r="Y111" s="85">
        <f>[1]!s_stmnote_bank($A111,"37",Y$1,100000000)</f>
        <v>43.29</v>
      </c>
      <c r="Z111" s="85">
        <f>[1]!s_stmnote_bank($A111,"37",Z$1,100000000)</f>
        <v>0</v>
      </c>
      <c r="AA111" s="85">
        <f>[1]!s_stmnote_bank($A111,"37",AA$1,100000000)</f>
        <v>57.68</v>
      </c>
      <c r="AB111" s="85">
        <f>[1]!s_stmnote_bank($A111,"37",AB$1,100000000)</f>
        <v>0</v>
      </c>
      <c r="AC111" s="85">
        <f>[1]!s_stmnote_bank($A111,"37",AC$1,100000000)</f>
        <v>85.57</v>
      </c>
      <c r="AD111" s="85">
        <f>[1]!s_stmnote_bank($A111,"37",AD$1,100000000)</f>
        <v>0</v>
      </c>
      <c r="AE111" s="85">
        <f>[1]!s_stmnote_bank($A111,"37",AE$1,100000000)</f>
        <v>86.85</v>
      </c>
      <c r="AF111" s="85">
        <f>[1]!s_stmnote_bank($A111,"37",AF$1,100000000)</f>
        <v>0</v>
      </c>
      <c r="AG111" s="85">
        <f>[1]!s_stmnote_bank($A111,"37",AG$1,100000000)</f>
        <v>112.89</v>
      </c>
      <c r="AH111" s="85">
        <f>[1]!s_stmnote_bank($A111,"37",AH$1,100000000)</f>
        <v>0</v>
      </c>
      <c r="AI111" s="85">
        <f>[1]!s_stmnote_bank($A111,"37",AI$1,100000000)</f>
        <v>111.09</v>
      </c>
      <c r="AJ111" s="85">
        <f>[1]!s_stmnote_bank($A111,"37",AJ$1,100000000)</f>
        <v>0</v>
      </c>
      <c r="AK111" s="85">
        <f>[1]!s_stmnote_bank($A111,"37",AK$1,100000000)</f>
        <v>102.98</v>
      </c>
      <c r="AL111" s="85">
        <f>[1]!s_stmnote_bank($A111,"37",AL$1,100000000)</f>
        <v>0</v>
      </c>
      <c r="AM111" s="85">
        <f>[1]!s_stmnote_bank($A111,"37",AM$1,100000000)</f>
        <v>113.67</v>
      </c>
      <c r="AN111" s="85">
        <f>[1]!s_stmnote_bank($A111,"37",AN$1,100000000)</f>
        <v>0</v>
      </c>
      <c r="AO111" s="85">
        <f>[1]!s_stmnote_bank($A111,"37",AO$1,100000000)</f>
        <v>111.15</v>
      </c>
    </row>
    <row r="112" spans="1:41" ht="13.9" x14ac:dyDescent="0.35">
      <c r="A112" s="23" t="s">
        <v>25</v>
      </c>
      <c r="B112" s="23" t="s">
        <v>26</v>
      </c>
      <c r="C112" s="85">
        <f>[1]!s_stmnote_bank($A112,"37",C$1,100000000)</f>
        <v>28.671019999999999</v>
      </c>
      <c r="D112" s="85">
        <f>[1]!s_stmnote_bank($A112,"37",D$1,100000000)</f>
        <v>0</v>
      </c>
      <c r="E112" s="85">
        <f>[1]!s_stmnote_bank($A112,"37",E$1,100000000)</f>
        <v>28.439109999999999</v>
      </c>
      <c r="F112" s="85">
        <f>[1]!s_stmnote_bank($A112,"37",F$1,100000000)</f>
        <v>0</v>
      </c>
      <c r="G112" s="85">
        <f>[1]!s_stmnote_bank($A112,"37",G$1,100000000)</f>
        <v>19.609649999999998</v>
      </c>
      <c r="H112" s="85">
        <f>[1]!s_stmnote_bank($A112,"37",H$1,100000000)</f>
        <v>0</v>
      </c>
      <c r="I112" s="85">
        <f>[1]!s_stmnote_bank($A112,"37",I$1,100000000)</f>
        <v>28.596060000000001</v>
      </c>
      <c r="J112" s="85">
        <f>[1]!s_stmnote_bank($A112,"37",J$1,100000000)</f>
        <v>0</v>
      </c>
      <c r="K112" s="85">
        <f>[1]!s_stmnote_bank($A112,"37",K$1,100000000)</f>
        <v>33.875500000000002</v>
      </c>
      <c r="L112" s="85">
        <f>[1]!s_stmnote_bank($A112,"37",L$1,100000000)</f>
        <v>0</v>
      </c>
      <c r="M112" s="85">
        <f>[1]!s_stmnote_bank($A112,"37",M$1,100000000)</f>
        <v>23.181699999999999</v>
      </c>
      <c r="N112" s="85">
        <f>[1]!s_stmnote_bank($A112,"37",N$1,100000000)</f>
        <v>0</v>
      </c>
      <c r="O112" s="85">
        <f>[1]!s_stmnote_bank($A112,"37",O$1,100000000)</f>
        <v>31.157039999999999</v>
      </c>
      <c r="P112" s="85">
        <f>[1]!s_stmnote_bank($A112,"37",P$1,100000000)</f>
        <v>0</v>
      </c>
      <c r="Q112" s="85">
        <f>[1]!s_stmnote_bank($A112,"37",Q$1,100000000)</f>
        <v>24.279579999999999</v>
      </c>
      <c r="R112" s="85">
        <f>[1]!s_stmnote_bank($A112,"37",R$1,100000000)</f>
        <v>19.391300000000001</v>
      </c>
      <c r="S112" s="85">
        <f>[1]!s_stmnote_bank($A112,"37",S$1,100000000)</f>
        <v>23.555988200000002</v>
      </c>
      <c r="T112" s="85">
        <f>[1]!s_stmnote_bank($A112,"37",T$1,100000000)</f>
        <v>22.542833399999999</v>
      </c>
      <c r="U112" s="85">
        <f>[1]!s_stmnote_bank($A112,"37",U$1,100000000)</f>
        <v>20.189039999999999</v>
      </c>
      <c r="V112" s="85">
        <f>[1]!s_stmnote_bank($A112,"37",V$1,100000000)</f>
        <v>18.7815032</v>
      </c>
      <c r="W112" s="85">
        <f>[1]!s_stmnote_bank($A112,"37",W$1,100000000)</f>
        <v>19.390940000000001</v>
      </c>
      <c r="X112" s="85">
        <f>[1]!s_stmnote_bank($A112,"37",X$1,100000000)</f>
        <v>19.298970000000001</v>
      </c>
      <c r="Y112" s="85">
        <f>[1]!s_stmnote_bank($A112,"37",Y$1,100000000)</f>
        <v>17.82</v>
      </c>
      <c r="Z112" s="85">
        <f>[1]!s_stmnote_bank($A112,"37",Z$1,100000000)</f>
        <v>12.46</v>
      </c>
      <c r="AA112" s="85">
        <f>[1]!s_stmnote_bank($A112,"37",AA$1,100000000)</f>
        <v>17.100000000000001</v>
      </c>
      <c r="AB112" s="85">
        <f>[1]!s_stmnote_bank($A112,"37",AB$1,100000000)</f>
        <v>18.059999999999999</v>
      </c>
      <c r="AC112" s="85">
        <f>[1]!s_stmnote_bank($A112,"37",AC$1,100000000)</f>
        <v>18.09</v>
      </c>
      <c r="AD112" s="85">
        <f>[1]!s_stmnote_bank($A112,"37",AD$1,100000000)</f>
        <v>15.98</v>
      </c>
      <c r="AE112" s="85">
        <f>[1]!s_stmnote_bank($A112,"37",AE$1,100000000)</f>
        <v>24.24</v>
      </c>
      <c r="AF112" s="85">
        <f>[1]!s_stmnote_bank($A112,"37",AF$1,100000000)</f>
        <v>17.64</v>
      </c>
      <c r="AG112" s="85">
        <f>[1]!s_stmnote_bank($A112,"37",AG$1,100000000)</f>
        <v>41.62</v>
      </c>
      <c r="AH112" s="85">
        <f>[1]!s_stmnote_bank($A112,"37",AH$1,100000000)</f>
        <v>41.88</v>
      </c>
      <c r="AI112" s="85">
        <f>[1]!s_stmnote_bank($A112,"37",AI$1,100000000)</f>
        <v>61.36</v>
      </c>
      <c r="AJ112" s="85">
        <f>[1]!s_stmnote_bank($A112,"37",AJ$1,100000000)</f>
        <v>50.88</v>
      </c>
      <c r="AK112" s="85">
        <f>[1]!s_stmnote_bank($A112,"37",AK$1,100000000)</f>
        <v>64.41</v>
      </c>
      <c r="AL112" s="85">
        <f>[1]!s_stmnote_bank($A112,"37",AL$1,100000000)</f>
        <v>62.05</v>
      </c>
      <c r="AM112" s="85">
        <f>[1]!s_stmnote_bank($A112,"37",AM$1,100000000)</f>
        <v>77.61</v>
      </c>
      <c r="AN112" s="85">
        <f>[1]!s_stmnote_bank($A112,"37",AN$1,100000000)</f>
        <v>73.930000000000007</v>
      </c>
      <c r="AO112" s="85">
        <f>[1]!s_stmnote_bank($A112,"37",AO$1,100000000)</f>
        <v>91.28</v>
      </c>
    </row>
    <row r="113" spans="1:41" ht="13.9" x14ac:dyDescent="0.35">
      <c r="A113" s="23" t="s">
        <v>27</v>
      </c>
      <c r="B113" s="23" t="s">
        <v>28</v>
      </c>
      <c r="C113" s="85">
        <f>[1]!s_stmnote_bank($A113,"37",C$1,100000000)</f>
        <v>3.45445</v>
      </c>
      <c r="D113" s="85">
        <f>[1]!s_stmnote_bank($A113,"37",D$1,100000000)</f>
        <v>0</v>
      </c>
      <c r="E113" s="85">
        <f>[1]!s_stmnote_bank($A113,"37",E$1,100000000)</f>
        <v>3</v>
      </c>
      <c r="F113" s="85">
        <f>[1]!s_stmnote_bank($A113,"37",F$1,100000000)</f>
        <v>0</v>
      </c>
      <c r="G113" s="85">
        <f>[1]!s_stmnote_bank($A113,"37",G$1,100000000)</f>
        <v>3.98</v>
      </c>
      <c r="H113" s="85">
        <f>[1]!s_stmnote_bank($A113,"37",H$1,100000000)</f>
        <v>0</v>
      </c>
      <c r="I113" s="85">
        <f>[1]!s_stmnote_bank($A113,"37",I$1,100000000)</f>
        <v>1.99</v>
      </c>
      <c r="J113" s="85">
        <f>[1]!s_stmnote_bank($A113,"37",J$1,100000000)</f>
        <v>0</v>
      </c>
      <c r="K113" s="85">
        <f>[1]!s_stmnote_bank($A113,"37",K$1,100000000)</f>
        <v>2.4500000000000002</v>
      </c>
      <c r="L113" s="85">
        <f>[1]!s_stmnote_bank($A113,"37",L$1,100000000)</f>
        <v>0</v>
      </c>
      <c r="M113" s="85">
        <f>[1]!s_stmnote_bank($A113,"37",M$1,100000000)</f>
        <v>2.77</v>
      </c>
      <c r="N113" s="85">
        <f>[1]!s_stmnote_bank($A113,"37",N$1,100000000)</f>
        <v>0</v>
      </c>
      <c r="O113" s="85">
        <f>[1]!s_stmnote_bank($A113,"37",O$1,100000000)</f>
        <v>4.07</v>
      </c>
      <c r="P113" s="85">
        <f>[1]!s_stmnote_bank($A113,"37",P$1,100000000)</f>
        <v>0</v>
      </c>
      <c r="Q113" s="85">
        <f>[1]!s_stmnote_bank($A113,"37",Q$1,100000000)</f>
        <v>3.93</v>
      </c>
      <c r="R113" s="85">
        <f>[1]!s_stmnote_bank($A113,"37",R$1,100000000)</f>
        <v>0</v>
      </c>
      <c r="S113" s="85">
        <f>[1]!s_stmnote_bank($A113,"37",S$1,100000000)</f>
        <v>4.62</v>
      </c>
      <c r="T113" s="85">
        <f>[1]!s_stmnote_bank($A113,"37",T$1,100000000)</f>
        <v>0</v>
      </c>
      <c r="U113" s="85">
        <f>[1]!s_stmnote_bank($A113,"37",U$1,100000000)</f>
        <v>9.91</v>
      </c>
      <c r="V113" s="85">
        <f>[1]!s_stmnote_bank($A113,"37",V$1,100000000)</f>
        <v>0</v>
      </c>
      <c r="W113" s="85">
        <f>[1]!s_stmnote_bank($A113,"37",W$1,100000000)</f>
        <v>16.09</v>
      </c>
      <c r="X113" s="85">
        <f>[1]!s_stmnote_bank($A113,"37",X$1,100000000)</f>
        <v>0</v>
      </c>
      <c r="Y113" s="85">
        <f>[1]!s_stmnote_bank($A113,"37",Y$1,100000000)</f>
        <v>16.22</v>
      </c>
      <c r="Z113" s="85">
        <f>[1]!s_stmnote_bank($A113,"37",Z$1,100000000)</f>
        <v>0</v>
      </c>
      <c r="AA113" s="85">
        <f>[1]!s_stmnote_bank($A113,"37",AA$1,100000000)</f>
        <v>19.71</v>
      </c>
      <c r="AB113" s="85">
        <f>[1]!s_stmnote_bank($A113,"37",AB$1,100000000)</f>
        <v>0</v>
      </c>
      <c r="AC113" s="85">
        <f>[1]!s_stmnote_bank($A113,"37",AC$1,100000000)</f>
        <v>22.799700000000001</v>
      </c>
      <c r="AD113" s="85">
        <f>[1]!s_stmnote_bank($A113,"37",AD$1,100000000)</f>
        <v>0</v>
      </c>
      <c r="AE113" s="85">
        <f>[1]!s_stmnote_bank($A113,"37",AE$1,100000000)</f>
        <v>15</v>
      </c>
      <c r="AF113" s="85">
        <f>[1]!s_stmnote_bank($A113,"37",AF$1,100000000)</f>
        <v>0</v>
      </c>
      <c r="AG113" s="85">
        <f>[1]!s_stmnote_bank($A113,"37",AG$1,100000000)</f>
        <v>23.15</v>
      </c>
      <c r="AH113" s="85">
        <f>[1]!s_stmnote_bank($A113,"37",AH$1,100000000)</f>
        <v>0</v>
      </c>
      <c r="AI113" s="85">
        <f>[1]!s_stmnote_bank($A113,"37",AI$1,100000000)</f>
        <v>31.66</v>
      </c>
      <c r="AJ113" s="85">
        <f>[1]!s_stmnote_bank($A113,"37",AJ$1,100000000)</f>
        <v>0</v>
      </c>
      <c r="AK113" s="85">
        <f>[1]!s_stmnote_bank($A113,"37",AK$1,100000000)</f>
        <v>39.31</v>
      </c>
      <c r="AL113" s="85">
        <f>[1]!s_stmnote_bank($A113,"37",AL$1,100000000)</f>
        <v>0</v>
      </c>
      <c r="AM113" s="85">
        <f>[1]!s_stmnote_bank($A113,"37",AM$1,100000000)</f>
        <v>57.9</v>
      </c>
      <c r="AN113" s="85">
        <f>[1]!s_stmnote_bank($A113,"37",AN$1,100000000)</f>
        <v>0</v>
      </c>
      <c r="AO113" s="85">
        <f>[1]!s_stmnote_bank($A113,"37",AO$1,100000000)</f>
        <v>93.376300000000001</v>
      </c>
    </row>
    <row r="114" spans="1:41" ht="13.9" x14ac:dyDescent="0.35">
      <c r="A114" s="23" t="s">
        <v>29</v>
      </c>
      <c r="B114" s="23" t="s">
        <v>30</v>
      </c>
      <c r="C114" s="85">
        <f>[1]!s_stmnote_bank($A114,"37",C$1,100000000)</f>
        <v>2.3121399999999999</v>
      </c>
      <c r="D114" s="85">
        <f>[1]!s_stmnote_bank($A114,"37",D$1,100000000)</f>
        <v>0</v>
      </c>
      <c r="E114" s="85">
        <f>[1]!s_stmnote_bank($A114,"37",E$1,100000000)</f>
        <v>1.9942599999999999</v>
      </c>
      <c r="F114" s="85">
        <f>[1]!s_stmnote_bank($A114,"37",F$1,100000000)</f>
        <v>0</v>
      </c>
      <c r="G114" s="85">
        <f>[1]!s_stmnote_bank($A114,"37",G$1,100000000)</f>
        <v>3.4214799999999999</v>
      </c>
      <c r="H114" s="85">
        <f>[1]!s_stmnote_bank($A114,"37",H$1,100000000)</f>
        <v>0</v>
      </c>
      <c r="I114" s="85">
        <f>[1]!s_stmnote_bank($A114,"37",I$1,100000000)</f>
        <v>4.4511099999999999</v>
      </c>
      <c r="J114" s="85">
        <f>[1]!s_stmnote_bank($A114,"37",J$1,100000000)</f>
        <v>4.0165600000000001</v>
      </c>
      <c r="K114" s="85">
        <f>[1]!s_stmnote_bank($A114,"37",K$1,100000000)</f>
        <v>4.5036300000000002</v>
      </c>
      <c r="L114" s="85">
        <f>[1]!s_stmnote_bank($A114,"37",L$1,100000000)</f>
        <v>4.7302400000000002</v>
      </c>
      <c r="M114" s="85">
        <f>[1]!s_stmnote_bank($A114,"37",M$1,100000000)</f>
        <v>4.7623699999999998</v>
      </c>
      <c r="N114" s="85">
        <f>[1]!s_stmnote_bank($A114,"37",N$1,100000000)</f>
        <v>4.5512899999999998</v>
      </c>
      <c r="O114" s="85">
        <f>[1]!s_stmnote_bank($A114,"37",O$1,100000000)</f>
        <v>3.3049499999999998</v>
      </c>
      <c r="P114" s="85">
        <f>[1]!s_stmnote_bank($A114,"37",P$1,100000000)</f>
        <v>3.3098800000000002</v>
      </c>
      <c r="Q114" s="85">
        <f>[1]!s_stmnote_bank($A114,"37",Q$1,100000000)</f>
        <v>3.2715999999999998</v>
      </c>
      <c r="R114" s="85">
        <f>[1]!s_stmnote_bank($A114,"37",R$1,100000000)</f>
        <v>3.2889599999999999</v>
      </c>
      <c r="S114" s="85">
        <f>[1]!s_stmnote_bank($A114,"37",S$1,100000000)</f>
        <v>3.7273100000000001</v>
      </c>
      <c r="T114" s="85">
        <f>[1]!s_stmnote_bank($A114,"37",T$1,100000000)</f>
        <v>3.91005</v>
      </c>
      <c r="U114" s="85">
        <f>[1]!s_stmnote_bank($A114,"37",U$1,100000000)</f>
        <v>4.79948</v>
      </c>
      <c r="V114" s="85">
        <f>[1]!s_stmnote_bank($A114,"37",V$1,100000000)</f>
        <v>5.3212799999999998</v>
      </c>
      <c r="W114" s="85">
        <f>[1]!s_stmnote_bank($A114,"37",W$1,100000000)</f>
        <v>6.3991300000000004</v>
      </c>
      <c r="X114" s="85">
        <f>[1]!s_stmnote_bank($A114,"37",X$1,100000000)</f>
        <v>7.3061100000000003</v>
      </c>
      <c r="Y114" s="85">
        <f>[1]!s_stmnote_bank($A114,"37",Y$1,100000000)</f>
        <v>8.3229000000000006</v>
      </c>
      <c r="Z114" s="85">
        <f>[1]!s_stmnote_bank($A114,"37",Z$1,100000000)</f>
        <v>8.5189000000000004</v>
      </c>
      <c r="AA114" s="85">
        <f>[1]!s_stmnote_bank($A114,"37",AA$1,100000000)</f>
        <v>7.1338600000000003</v>
      </c>
      <c r="AB114" s="85">
        <f>[1]!s_stmnote_bank($A114,"37",AB$1,100000000)</f>
        <v>6.9132300000000004</v>
      </c>
      <c r="AC114" s="85">
        <f>[1]!s_stmnote_bank($A114,"37",AC$1,100000000)</f>
        <v>10.9031</v>
      </c>
      <c r="AD114" s="85">
        <f>[1]!s_stmnote_bank($A114,"37",AD$1,100000000)</f>
        <v>10.51746</v>
      </c>
      <c r="AE114" s="85">
        <f>[1]!s_stmnote_bank($A114,"37",AE$1,100000000)</f>
        <v>12.089359999999999</v>
      </c>
      <c r="AF114" s="85">
        <f>[1]!s_stmnote_bank($A114,"37",AF$1,100000000)</f>
        <v>13.71542</v>
      </c>
      <c r="AG114" s="85">
        <f>[1]!s_stmnote_bank($A114,"37",AG$1,100000000)</f>
        <v>15.2235</v>
      </c>
      <c r="AH114" s="85">
        <f>[1]!s_stmnote_bank($A114,"37",AH$1,100000000)</f>
        <v>15.73925</v>
      </c>
      <c r="AI114" s="85">
        <f>[1]!s_stmnote_bank($A114,"37",AI$1,100000000)</f>
        <v>15.19759</v>
      </c>
      <c r="AJ114" s="85">
        <f>[1]!s_stmnote_bank($A114,"37",AJ$1,100000000)</f>
        <v>18.504079999999998</v>
      </c>
      <c r="AK114" s="85">
        <f>[1]!s_stmnote_bank($A114,"37",AK$1,100000000)</f>
        <v>21.214919999999999</v>
      </c>
      <c r="AL114" s="85">
        <f>[1]!s_stmnote_bank($A114,"37",AL$1,100000000)</f>
        <v>22.030090000000001</v>
      </c>
      <c r="AM114" s="85">
        <f>[1]!s_stmnote_bank($A114,"37",AM$1,100000000)</f>
        <v>16.89959</v>
      </c>
      <c r="AN114" s="85">
        <f>[1]!s_stmnote_bank($A114,"37",AN$1,100000000)</f>
        <v>18.456710000000001</v>
      </c>
      <c r="AO114" s="85">
        <f>[1]!s_stmnote_bank($A114,"37",AO$1,100000000)</f>
        <v>21.713480000000001</v>
      </c>
    </row>
    <row r="115" spans="1:41" ht="13.9" x14ac:dyDescent="0.35">
      <c r="A115" s="23" t="s">
        <v>31</v>
      </c>
      <c r="B115" s="23" t="s">
        <v>32</v>
      </c>
      <c r="C115" s="85">
        <f>[1]!s_stmnote_bank($A115,"37",C$1,100000000)</f>
        <v>0.46461706320000001</v>
      </c>
      <c r="D115" s="85">
        <f>[1]!s_stmnote_bank($A115,"37",D$1,100000000)</f>
        <v>0</v>
      </c>
      <c r="E115" s="85">
        <f>[1]!s_stmnote_bank($A115,"37",E$1,100000000)</f>
        <v>0.76259577840000004</v>
      </c>
      <c r="F115" s="85">
        <f>[1]!s_stmnote_bank($A115,"37",F$1,100000000)</f>
        <v>2.2760600000000002</v>
      </c>
      <c r="G115" s="85">
        <f>[1]!s_stmnote_bank($A115,"37",G$1,100000000)</f>
        <v>2.8054825651999997</v>
      </c>
      <c r="H115" s="85">
        <f>[1]!s_stmnote_bank($A115,"37",H$1,100000000)</f>
        <v>2.5120417816999998</v>
      </c>
      <c r="I115" s="85">
        <f>[1]!s_stmnote_bank($A115,"37",I$1,100000000)</f>
        <v>2.8657450069999997</v>
      </c>
      <c r="J115" s="85">
        <f>[1]!s_stmnote_bank($A115,"37",J$1,100000000)</f>
        <v>3.2010824848000001</v>
      </c>
      <c r="K115" s="85">
        <f>[1]!s_stmnote_bank($A115,"37",K$1,100000000)</f>
        <v>3.83142</v>
      </c>
      <c r="L115" s="85">
        <f>[1]!s_stmnote_bank($A115,"37",L$1,100000000)</f>
        <v>2.8725200000000002</v>
      </c>
      <c r="M115" s="85">
        <f>[1]!s_stmnote_bank($A115,"37",M$1,100000000)</f>
        <v>2.7250200000000002</v>
      </c>
      <c r="N115" s="85">
        <f>[1]!s_stmnote_bank($A115,"37",N$1,100000000)</f>
        <v>3.3880499999999998</v>
      </c>
      <c r="O115" s="85">
        <f>[1]!s_stmnote_bank($A115,"37",O$1,100000000)</f>
        <v>4.4356299999999997</v>
      </c>
      <c r="P115" s="85">
        <f>[1]!s_stmnote_bank($A115,"37",P$1,100000000)</f>
        <v>4.5967599999999997</v>
      </c>
      <c r="Q115" s="85">
        <f>[1]!s_stmnote_bank($A115,"37",Q$1,100000000)</f>
        <v>5.1715400000000002</v>
      </c>
      <c r="R115" s="85">
        <f>[1]!s_stmnote_bank($A115,"37",R$1,100000000)</f>
        <v>5.1237899999999996</v>
      </c>
      <c r="S115" s="85">
        <f>[1]!s_stmnote_bank($A115,"37",S$1,100000000)</f>
        <v>5.4321700000000002</v>
      </c>
      <c r="T115" s="85">
        <f>[1]!s_stmnote_bank($A115,"37",T$1,100000000)</f>
        <v>4.9984099999999998</v>
      </c>
      <c r="U115" s="85">
        <f>[1]!s_stmnote_bank($A115,"37",U$1,100000000)</f>
        <v>5.7610000000000001</v>
      </c>
      <c r="V115" s="85">
        <f>[1]!s_stmnote_bank($A115,"37",V$1,100000000)</f>
        <v>6.0242899999999997</v>
      </c>
      <c r="W115" s="85">
        <f>[1]!s_stmnote_bank($A115,"37",W$1,100000000)</f>
        <v>4.6839599999999999</v>
      </c>
      <c r="X115" s="85">
        <f>[1]!s_stmnote_bank($A115,"37",X$1,100000000)</f>
        <v>5.0652100000000004</v>
      </c>
      <c r="Y115" s="85">
        <f>[1]!s_stmnote_bank($A115,"37",Y$1,100000000)</f>
        <v>5.2158600000000002</v>
      </c>
      <c r="Z115" s="85">
        <f>[1]!s_stmnote_bank($A115,"37",Z$1,100000000)</f>
        <v>5.3603899999999998</v>
      </c>
      <c r="AA115" s="85">
        <f>[1]!s_stmnote_bank($A115,"37",AA$1,100000000)</f>
        <v>5.1585799999999997</v>
      </c>
      <c r="AB115" s="85">
        <f>[1]!s_stmnote_bank($A115,"37",AB$1,100000000)</f>
        <v>0</v>
      </c>
      <c r="AC115" s="85">
        <f>[1]!s_stmnote_bank($A115,"37",AC$1,100000000)</f>
        <v>7.0340199999999999</v>
      </c>
      <c r="AD115" s="85">
        <f>[1]!s_stmnote_bank($A115,"37",AD$1,100000000)</f>
        <v>6.6562700000000001</v>
      </c>
      <c r="AE115" s="85">
        <f>[1]!s_stmnote_bank($A115,"37",AE$1,100000000)</f>
        <v>5.4322900000000001</v>
      </c>
      <c r="AF115" s="85">
        <f>[1]!s_stmnote_bank($A115,"37",AF$1,100000000)</f>
        <v>6.8943899999999996</v>
      </c>
      <c r="AG115" s="85">
        <f>[1]!s_stmnote_bank($A115,"37",AG$1,100000000)</f>
        <v>8.7461000000000002</v>
      </c>
      <c r="AH115" s="85">
        <f>[1]!s_stmnote_bank($A115,"37",AH$1,100000000)</f>
        <v>7.2828400000000002</v>
      </c>
      <c r="AI115" s="85">
        <f>[1]!s_stmnote_bank($A115,"37",AI$1,100000000)</f>
        <v>10.620200000000001</v>
      </c>
      <c r="AJ115" s="85">
        <f>[1]!s_stmnote_bank($A115,"37",AJ$1,100000000)</f>
        <v>12.29114</v>
      </c>
      <c r="AK115" s="85">
        <f>[1]!s_stmnote_bank($A115,"37",AK$1,100000000)</f>
        <v>13.924939999999999</v>
      </c>
      <c r="AL115" s="85">
        <f>[1]!s_stmnote_bank($A115,"37",AL$1,100000000)</f>
        <v>13.912430000000001</v>
      </c>
      <c r="AM115" s="85">
        <f>[1]!s_stmnote_bank($A115,"37",AM$1,100000000)</f>
        <v>15.514989999999999</v>
      </c>
      <c r="AN115" s="85">
        <f>[1]!s_stmnote_bank($A115,"37",AN$1,100000000)</f>
        <v>16.817509999999999</v>
      </c>
      <c r="AO115" s="85">
        <f>[1]!s_stmnote_bank($A115,"37",AO$1,100000000)</f>
        <v>17.690429999999999</v>
      </c>
    </row>
    <row r="116" spans="1:41" ht="13.9" x14ac:dyDescent="0.35">
      <c r="A116" s="23" t="s">
        <v>33</v>
      </c>
      <c r="B116" s="23" t="s">
        <v>34</v>
      </c>
      <c r="C116" s="85">
        <f>[1]!s_stmnote_bank($A116,"37",C$1,100000000)</f>
        <v>7.4855799999999997</v>
      </c>
      <c r="D116" s="85">
        <f>[1]!s_stmnote_bank($A116,"37",D$1,100000000)</f>
        <v>0</v>
      </c>
      <c r="E116" s="85">
        <f>[1]!s_stmnote_bank($A116,"37",E$1,100000000)</f>
        <v>0</v>
      </c>
      <c r="F116" s="85">
        <f>[1]!s_stmnote_bank($A116,"37",F$1,100000000)</f>
        <v>0</v>
      </c>
      <c r="G116" s="85">
        <f>[1]!s_stmnote_bank($A116,"37",G$1,100000000)</f>
        <v>12.0053</v>
      </c>
      <c r="H116" s="85">
        <f>[1]!s_stmnote_bank($A116,"37",H$1,100000000)</f>
        <v>0</v>
      </c>
      <c r="I116" s="85">
        <f>[1]!s_stmnote_bank($A116,"37",I$1,100000000)</f>
        <v>0</v>
      </c>
      <c r="J116" s="85">
        <f>[1]!s_stmnote_bank($A116,"37",J$1,100000000)</f>
        <v>0</v>
      </c>
      <c r="K116" s="85">
        <f>[1]!s_stmnote_bank($A116,"37",K$1,100000000)</f>
        <v>14.697800000000001</v>
      </c>
      <c r="L116" s="85">
        <f>[1]!s_stmnote_bank($A116,"37",L$1,100000000)</f>
        <v>0</v>
      </c>
      <c r="M116" s="85">
        <f>[1]!s_stmnote_bank($A116,"37",M$1,100000000)</f>
        <v>0</v>
      </c>
      <c r="N116" s="85">
        <f>[1]!s_stmnote_bank($A116,"37",N$1,100000000)</f>
        <v>0</v>
      </c>
      <c r="O116" s="85">
        <f>[1]!s_stmnote_bank($A116,"37",O$1,100000000)</f>
        <v>13.409800000000001</v>
      </c>
      <c r="P116" s="85">
        <f>[1]!s_stmnote_bank($A116,"37",P$1,100000000)</f>
        <v>0</v>
      </c>
      <c r="Q116" s="85">
        <f>[1]!s_stmnote_bank($A116,"37",Q$1,100000000)</f>
        <v>0</v>
      </c>
      <c r="R116" s="85">
        <f>[1]!s_stmnote_bank($A116,"37",R$1,100000000)</f>
        <v>0</v>
      </c>
      <c r="S116" s="85">
        <f>[1]!s_stmnote_bank($A116,"37",S$1,100000000)</f>
        <v>16.060300000000002</v>
      </c>
      <c r="T116" s="85">
        <f>[1]!s_stmnote_bank($A116,"37",T$1,100000000)</f>
        <v>0</v>
      </c>
      <c r="U116" s="85">
        <f>[1]!s_stmnote_bank($A116,"37",U$1,100000000)</f>
        <v>0</v>
      </c>
      <c r="V116" s="85">
        <f>[1]!s_stmnote_bank($A116,"37",V$1,100000000)</f>
        <v>0</v>
      </c>
      <c r="W116" s="85">
        <f>[1]!s_stmnote_bank($A116,"37",W$1,100000000)</f>
        <v>22.613700000000001</v>
      </c>
      <c r="X116" s="85">
        <f>[1]!s_stmnote_bank($A116,"37",X$1,100000000)</f>
        <v>0</v>
      </c>
      <c r="Y116" s="85">
        <f>[1]!s_stmnote_bank($A116,"37",Y$1,100000000)</f>
        <v>0</v>
      </c>
      <c r="Z116" s="85">
        <f>[1]!s_stmnote_bank($A116,"37",Z$1,100000000)</f>
        <v>0</v>
      </c>
      <c r="AA116" s="85">
        <f>[1]!s_stmnote_bank($A116,"37",AA$1,100000000)</f>
        <v>26.858129999999999</v>
      </c>
      <c r="AB116" s="85">
        <f>[1]!s_stmnote_bank($A116,"37",AB$1,100000000)</f>
        <v>0</v>
      </c>
      <c r="AC116" s="85">
        <f>[1]!s_stmnote_bank($A116,"37",AC$1,100000000)</f>
        <v>0</v>
      </c>
      <c r="AD116" s="85">
        <f>[1]!s_stmnote_bank($A116,"37",AD$1,100000000)</f>
        <v>0</v>
      </c>
      <c r="AE116" s="85">
        <f>[1]!s_stmnote_bank($A116,"37",AE$1,100000000)</f>
        <v>14.2193</v>
      </c>
      <c r="AF116" s="85">
        <f>[1]!s_stmnote_bank($A116,"37",AF$1,100000000)</f>
        <v>0</v>
      </c>
      <c r="AG116" s="85">
        <f>[1]!s_stmnote_bank($A116,"37",AG$1,100000000)</f>
        <v>0</v>
      </c>
      <c r="AH116" s="85">
        <f>[1]!s_stmnote_bank($A116,"37",AH$1,100000000)</f>
        <v>0</v>
      </c>
      <c r="AI116" s="85">
        <f>[1]!s_stmnote_bank($A116,"37",AI$1,100000000)</f>
        <v>14.1069</v>
      </c>
      <c r="AJ116" s="85">
        <f>[1]!s_stmnote_bank($A116,"37",AJ$1,100000000)</f>
        <v>0</v>
      </c>
      <c r="AK116" s="85">
        <f>[1]!s_stmnote_bank($A116,"37",AK$1,100000000)</f>
        <v>0</v>
      </c>
      <c r="AL116" s="85">
        <f>[1]!s_stmnote_bank($A116,"37",AL$1,100000000)</f>
        <v>29.35</v>
      </c>
      <c r="AM116" s="85">
        <f>[1]!s_stmnote_bank($A116,"37",AM$1,100000000)</f>
        <v>27.949560000000002</v>
      </c>
      <c r="AN116" s="85">
        <f>[1]!s_stmnote_bank($A116,"37",AN$1,100000000)</f>
        <v>40.115189999999998</v>
      </c>
      <c r="AO116" s="85">
        <f>[1]!s_stmnote_bank($A116,"37",AO$1,100000000)</f>
        <v>52.106589999999997</v>
      </c>
    </row>
    <row r="117" spans="1:41" ht="13.9" x14ac:dyDescent="0.35">
      <c r="A117" s="23" t="s">
        <v>35</v>
      </c>
      <c r="B117" s="23" t="s">
        <v>36</v>
      </c>
      <c r="C117" s="85">
        <f>[1]!s_stmnote_bank($A117,"37",C$1,100000000)</f>
        <v>6.8973069999999996</v>
      </c>
      <c r="D117" s="85">
        <f>[1]!s_stmnote_bank($A117,"37",D$1,100000000)</f>
        <v>0</v>
      </c>
      <c r="E117" s="85">
        <f>[1]!s_stmnote_bank($A117,"37",E$1,100000000)</f>
        <v>0</v>
      </c>
      <c r="F117" s="85">
        <f>[1]!s_stmnote_bank($A117,"37",F$1,100000000)</f>
        <v>0</v>
      </c>
      <c r="G117" s="85">
        <f>[1]!s_stmnote_bank($A117,"37",G$1,100000000)</f>
        <v>13.590166</v>
      </c>
      <c r="H117" s="85">
        <f>[1]!s_stmnote_bank($A117,"37",H$1,100000000)</f>
        <v>0</v>
      </c>
      <c r="I117" s="85">
        <f>[1]!s_stmnote_bank($A117,"37",I$1,100000000)</f>
        <v>0</v>
      </c>
      <c r="J117" s="85">
        <f>[1]!s_stmnote_bank($A117,"37",J$1,100000000)</f>
        <v>0</v>
      </c>
      <c r="K117" s="85">
        <f>[1]!s_stmnote_bank($A117,"37",K$1,100000000)</f>
        <v>3.7398419999999999</v>
      </c>
      <c r="L117" s="85">
        <f>[1]!s_stmnote_bank($A117,"37",L$1,100000000)</f>
        <v>0</v>
      </c>
      <c r="M117" s="85">
        <f>[1]!s_stmnote_bank($A117,"37",M$1,100000000)</f>
        <v>0</v>
      </c>
      <c r="N117" s="85">
        <f>[1]!s_stmnote_bank($A117,"37",N$1,100000000)</f>
        <v>0</v>
      </c>
      <c r="O117" s="85">
        <f>[1]!s_stmnote_bank($A117,"37",O$1,100000000)</f>
        <v>0.99080000000000001</v>
      </c>
      <c r="P117" s="85">
        <f>[1]!s_stmnote_bank($A117,"37",P$1,100000000)</f>
        <v>0</v>
      </c>
      <c r="Q117" s="85">
        <f>[1]!s_stmnote_bank($A117,"37",Q$1,100000000)</f>
        <v>0</v>
      </c>
      <c r="R117" s="85">
        <f>[1]!s_stmnote_bank($A117,"37",R$1,100000000)</f>
        <v>0</v>
      </c>
      <c r="S117" s="85">
        <f>[1]!s_stmnote_bank($A117,"37",S$1,100000000)</f>
        <v>0.13264000000000001</v>
      </c>
      <c r="T117" s="85">
        <f>[1]!s_stmnote_bank($A117,"37",T$1,100000000)</f>
        <v>0</v>
      </c>
      <c r="U117" s="85">
        <f>[1]!s_stmnote_bank($A117,"37",U$1,100000000)</f>
        <v>0</v>
      </c>
      <c r="V117" s="85">
        <f>[1]!s_stmnote_bank($A117,"37",V$1,100000000)</f>
        <v>0</v>
      </c>
      <c r="W117" s="85">
        <f>[1]!s_stmnote_bank($A117,"37",W$1,100000000)</f>
        <v>0.56538999999999995</v>
      </c>
      <c r="X117" s="85">
        <f>[1]!s_stmnote_bank($A117,"37",X$1,100000000)</f>
        <v>0</v>
      </c>
      <c r="Y117" s="85">
        <f>[1]!s_stmnote_bank($A117,"37",Y$1,100000000)</f>
        <v>0</v>
      </c>
      <c r="Z117" s="85">
        <f>[1]!s_stmnote_bank($A117,"37",Z$1,100000000)</f>
        <v>0</v>
      </c>
      <c r="AA117" s="85">
        <f>[1]!s_stmnote_bank($A117,"37",AA$1,100000000)</f>
        <v>0.78813999999999995</v>
      </c>
      <c r="AB117" s="85">
        <f>[1]!s_stmnote_bank($A117,"37",AB$1,100000000)</f>
        <v>0</v>
      </c>
      <c r="AC117" s="85">
        <f>[1]!s_stmnote_bank($A117,"37",AC$1,100000000)</f>
        <v>0</v>
      </c>
      <c r="AD117" s="85">
        <f>[1]!s_stmnote_bank($A117,"37",AD$1,100000000)</f>
        <v>0</v>
      </c>
      <c r="AE117" s="85">
        <f>[1]!s_stmnote_bank($A117,"37",AE$1,100000000)</f>
        <v>3.72783</v>
      </c>
      <c r="AF117" s="85">
        <f>[1]!s_stmnote_bank($A117,"37",AF$1,100000000)</f>
        <v>0</v>
      </c>
      <c r="AG117" s="85">
        <f>[1]!s_stmnote_bank($A117,"37",AG$1,100000000)</f>
        <v>7.5778400000000001</v>
      </c>
      <c r="AH117" s="85">
        <f>[1]!s_stmnote_bank($A117,"37",AH$1,100000000)</f>
        <v>0</v>
      </c>
      <c r="AI117" s="85">
        <f>[1]!s_stmnote_bank($A117,"37",AI$1,100000000)</f>
        <v>8.6085700000000003</v>
      </c>
      <c r="AJ117" s="85">
        <f>[1]!s_stmnote_bank($A117,"37",AJ$1,100000000)</f>
        <v>0</v>
      </c>
      <c r="AK117" s="85">
        <f>[1]!s_stmnote_bank($A117,"37",AK$1,100000000)</f>
        <v>0</v>
      </c>
      <c r="AL117" s="85">
        <f>[1]!s_stmnote_bank($A117,"37",AL$1,100000000)</f>
        <v>8.6137899999999998</v>
      </c>
      <c r="AM117" s="85">
        <f>[1]!s_stmnote_bank($A117,"37",AM$1,100000000)</f>
        <v>7.5674900000000003</v>
      </c>
      <c r="AN117" s="85">
        <f>[1]!s_stmnote_bank($A117,"37",AN$1,100000000)</f>
        <v>8.2930299999999999</v>
      </c>
      <c r="AO117" s="85">
        <f>[1]!s_stmnote_bank($A117,"37",AO$1,100000000)</f>
        <v>7.5041200000000003</v>
      </c>
    </row>
    <row r="118" spans="1:41" ht="13.9" x14ac:dyDescent="0.35">
      <c r="A118" s="23" t="s">
        <v>37</v>
      </c>
      <c r="B118" s="23" t="s">
        <v>38</v>
      </c>
      <c r="C118" s="85">
        <f>[1]!s_stmnote_bank($A118,"37",C$1,100000000)</f>
        <v>23.389890000000001</v>
      </c>
      <c r="D118" s="85">
        <f>[1]!s_stmnote_bank($A118,"37",D$1,100000000)</f>
        <v>0</v>
      </c>
      <c r="E118" s="85">
        <f>[1]!s_stmnote_bank($A118,"37",E$1,100000000)</f>
        <v>0</v>
      </c>
      <c r="F118" s="85">
        <f>[1]!s_stmnote_bank($A118,"37",F$1,100000000)</f>
        <v>0</v>
      </c>
      <c r="G118" s="85">
        <f>[1]!s_stmnote_bank($A118,"37",G$1,100000000)</f>
        <v>19.676469999999998</v>
      </c>
      <c r="H118" s="85">
        <f>[1]!s_stmnote_bank($A118,"37",H$1,100000000)</f>
        <v>0</v>
      </c>
      <c r="I118" s="85">
        <f>[1]!s_stmnote_bank($A118,"37",I$1,100000000)</f>
        <v>0</v>
      </c>
      <c r="J118" s="85">
        <f>[1]!s_stmnote_bank($A118,"37",J$1,100000000)</f>
        <v>0</v>
      </c>
      <c r="K118" s="85">
        <f>[1]!s_stmnote_bank($A118,"37",K$1,100000000)</f>
        <v>16.87415</v>
      </c>
      <c r="L118" s="85">
        <f>[1]!s_stmnote_bank($A118,"37",L$1,100000000)</f>
        <v>0</v>
      </c>
      <c r="M118" s="85">
        <f>[1]!s_stmnote_bank($A118,"37",M$1,100000000)</f>
        <v>16.18676</v>
      </c>
      <c r="N118" s="85">
        <f>[1]!s_stmnote_bank($A118,"37",N$1,100000000)</f>
        <v>0</v>
      </c>
      <c r="O118" s="85">
        <f>[1]!s_stmnote_bank($A118,"37",O$1,100000000)</f>
        <v>7.0674900000000003</v>
      </c>
      <c r="P118" s="85">
        <f>[1]!s_stmnote_bank($A118,"37",P$1,100000000)</f>
        <v>0</v>
      </c>
      <c r="Q118" s="85">
        <f>[1]!s_stmnote_bank($A118,"37",Q$1,100000000)</f>
        <v>0</v>
      </c>
      <c r="R118" s="85">
        <f>[1]!s_stmnote_bank($A118,"37",R$1,100000000)</f>
        <v>0</v>
      </c>
      <c r="S118" s="85">
        <f>[1]!s_stmnote_bank($A118,"37",S$1,100000000)</f>
        <v>9.6355400000000007</v>
      </c>
      <c r="T118" s="85">
        <f>[1]!s_stmnote_bank($A118,"37",T$1,100000000)</f>
        <v>0</v>
      </c>
      <c r="U118" s="85">
        <f>[1]!s_stmnote_bank($A118,"37",U$1,100000000)</f>
        <v>11.56</v>
      </c>
      <c r="V118" s="85">
        <f>[1]!s_stmnote_bank($A118,"37",V$1,100000000)</f>
        <v>0</v>
      </c>
      <c r="W118" s="85">
        <f>[1]!s_stmnote_bank($A118,"37",W$1,100000000)</f>
        <v>18.48</v>
      </c>
      <c r="X118" s="85">
        <f>[1]!s_stmnote_bank($A118,"37",X$1,100000000)</f>
        <v>0</v>
      </c>
      <c r="Y118" s="85">
        <f>[1]!s_stmnote_bank($A118,"37",Y$1,100000000)</f>
        <v>0</v>
      </c>
      <c r="Z118" s="85">
        <f>[1]!s_stmnote_bank($A118,"37",Z$1,100000000)</f>
        <v>0</v>
      </c>
      <c r="AA118" s="85">
        <f>[1]!s_stmnote_bank($A118,"37",AA$1,100000000)</f>
        <v>17.98</v>
      </c>
      <c r="AB118" s="85">
        <f>[1]!s_stmnote_bank($A118,"37",AB$1,100000000)</f>
        <v>0</v>
      </c>
      <c r="AC118" s="85">
        <f>[1]!s_stmnote_bank($A118,"37",AC$1,100000000)</f>
        <v>0</v>
      </c>
      <c r="AD118" s="85">
        <f>[1]!s_stmnote_bank($A118,"37",AD$1,100000000)</f>
        <v>0</v>
      </c>
      <c r="AE118" s="85">
        <f>[1]!s_stmnote_bank($A118,"37",AE$1,100000000)</f>
        <v>14.17</v>
      </c>
      <c r="AF118" s="85">
        <f>[1]!s_stmnote_bank($A118,"37",AF$1,100000000)</f>
        <v>0</v>
      </c>
      <c r="AG118" s="85">
        <f>[1]!s_stmnote_bank($A118,"37",AG$1,100000000)</f>
        <v>16.05</v>
      </c>
      <c r="AH118" s="85">
        <f>[1]!s_stmnote_bank($A118,"37",AH$1,100000000)</f>
        <v>0</v>
      </c>
      <c r="AI118" s="85">
        <f>[1]!s_stmnote_bank($A118,"37",AI$1,100000000)</f>
        <v>18.670000000000002</v>
      </c>
      <c r="AJ118" s="85">
        <f>[1]!s_stmnote_bank($A118,"37",AJ$1,100000000)</f>
        <v>17.059999999999999</v>
      </c>
      <c r="AK118" s="85">
        <f>[1]!s_stmnote_bank($A118,"37",AK$1,100000000)</f>
        <v>0</v>
      </c>
      <c r="AL118" s="85">
        <f>[1]!s_stmnote_bank($A118,"37",AL$1,100000000)</f>
        <v>0</v>
      </c>
      <c r="AM118" s="85">
        <f>[1]!s_stmnote_bank($A118,"37",AM$1,100000000)</f>
        <v>15.321120000000001</v>
      </c>
      <c r="AN118" s="85">
        <f>[1]!s_stmnote_bank($A118,"37",AN$1,100000000)</f>
        <v>20.054290000000002</v>
      </c>
      <c r="AO118" s="85">
        <f>[1]!s_stmnote_bank($A118,"37",AO$1,100000000)</f>
        <v>22.93852</v>
      </c>
    </row>
    <row r="119" spans="1:41" ht="13.9" x14ac:dyDescent="0.35">
      <c r="A119" s="23" t="s">
        <v>39</v>
      </c>
      <c r="B119" s="23" t="s">
        <v>40</v>
      </c>
      <c r="C119" s="85">
        <f>[1]!s_stmnote_bank($A119,"37",C$1,100000000)</f>
        <v>1.84449</v>
      </c>
      <c r="D119" s="85">
        <f>[1]!s_stmnote_bank($A119,"37",D$1,100000000)</f>
        <v>0</v>
      </c>
      <c r="E119" s="85">
        <f>[1]!s_stmnote_bank($A119,"37",E$1,100000000)</f>
        <v>0</v>
      </c>
      <c r="F119" s="85">
        <f>[1]!s_stmnote_bank($A119,"37",F$1,100000000)</f>
        <v>0</v>
      </c>
      <c r="G119" s="85">
        <f>[1]!s_stmnote_bank($A119,"37",G$1,100000000)</f>
        <v>3.7980499999999999</v>
      </c>
      <c r="H119" s="85">
        <f>[1]!s_stmnote_bank($A119,"37",H$1,100000000)</f>
        <v>0</v>
      </c>
      <c r="I119" s="85">
        <f>[1]!s_stmnote_bank($A119,"37",I$1,100000000)</f>
        <v>0</v>
      </c>
      <c r="J119" s="85">
        <f>[1]!s_stmnote_bank($A119,"37",J$1,100000000)</f>
        <v>0</v>
      </c>
      <c r="K119" s="85">
        <f>[1]!s_stmnote_bank($A119,"37",K$1,100000000)</f>
        <v>4.8385600000000002</v>
      </c>
      <c r="L119" s="85">
        <f>[1]!s_stmnote_bank($A119,"37",L$1,100000000)</f>
        <v>0</v>
      </c>
      <c r="M119" s="85">
        <f>[1]!s_stmnote_bank($A119,"37",M$1,100000000)</f>
        <v>5.5168100000000004</v>
      </c>
      <c r="N119" s="85">
        <f>[1]!s_stmnote_bank($A119,"37",N$1,100000000)</f>
        <v>0</v>
      </c>
      <c r="O119" s="85">
        <f>[1]!s_stmnote_bank($A119,"37",O$1,100000000)</f>
        <v>3.7970299999999999</v>
      </c>
      <c r="P119" s="85">
        <f>[1]!s_stmnote_bank($A119,"37",P$1,100000000)</f>
        <v>0</v>
      </c>
      <c r="Q119" s="85">
        <f>[1]!s_stmnote_bank($A119,"37",Q$1,100000000)</f>
        <v>3.69903</v>
      </c>
      <c r="R119" s="85">
        <f>[1]!s_stmnote_bank($A119,"37",R$1,100000000)</f>
        <v>0</v>
      </c>
      <c r="S119" s="85">
        <f>[1]!s_stmnote_bank($A119,"37",S$1,100000000)</f>
        <v>4.2673199999999998</v>
      </c>
      <c r="T119" s="85">
        <f>[1]!s_stmnote_bank($A119,"37",T$1,100000000)</f>
        <v>0</v>
      </c>
      <c r="U119" s="85">
        <f>[1]!s_stmnote_bank($A119,"37",U$1,100000000)</f>
        <v>0</v>
      </c>
      <c r="V119" s="85">
        <f>[1]!s_stmnote_bank($A119,"37",V$1,100000000)</f>
        <v>0</v>
      </c>
      <c r="W119" s="85">
        <f>[1]!s_stmnote_bank($A119,"37",W$1,100000000)</f>
        <v>8.7952899999999996</v>
      </c>
      <c r="X119" s="85">
        <f>[1]!s_stmnote_bank($A119,"37",X$1,100000000)</f>
        <v>0</v>
      </c>
      <c r="Y119" s="85">
        <f>[1]!s_stmnote_bank($A119,"37",Y$1,100000000)</f>
        <v>0</v>
      </c>
      <c r="Z119" s="85">
        <f>[1]!s_stmnote_bank($A119,"37",Z$1,100000000)</f>
        <v>0</v>
      </c>
      <c r="AA119" s="85">
        <f>[1]!s_stmnote_bank($A119,"37",AA$1,100000000)</f>
        <v>9.4935100000000006</v>
      </c>
      <c r="AB119" s="85">
        <f>[1]!s_stmnote_bank($A119,"37",AB$1,100000000)</f>
        <v>0</v>
      </c>
      <c r="AC119" s="85">
        <f>[1]!s_stmnote_bank($A119,"37",AC$1,100000000)</f>
        <v>0</v>
      </c>
      <c r="AD119" s="85">
        <f>[1]!s_stmnote_bank($A119,"37",AD$1,100000000)</f>
        <v>0</v>
      </c>
      <c r="AE119" s="85">
        <f>[1]!s_stmnote_bank($A119,"37",AE$1,100000000)</f>
        <v>10.30233</v>
      </c>
      <c r="AF119" s="85">
        <f>[1]!s_stmnote_bank($A119,"37",AF$1,100000000)</f>
        <v>0</v>
      </c>
      <c r="AG119" s="85">
        <f>[1]!s_stmnote_bank($A119,"37",AG$1,100000000)</f>
        <v>5.0011700000000001</v>
      </c>
      <c r="AH119" s="85">
        <f>[1]!s_stmnote_bank($A119,"37",AH$1,100000000)</f>
        <v>0</v>
      </c>
      <c r="AI119" s="85">
        <f>[1]!s_stmnote_bank($A119,"37",AI$1,100000000)</f>
        <v>4.9375900000000001</v>
      </c>
      <c r="AJ119" s="85">
        <f>[1]!s_stmnote_bank($A119,"37",AJ$1,100000000)</f>
        <v>0</v>
      </c>
      <c r="AK119" s="85">
        <f>[1]!s_stmnote_bank($A119,"37",AK$1,100000000)</f>
        <v>7.4001200000000003</v>
      </c>
      <c r="AL119" s="85">
        <f>[1]!s_stmnote_bank($A119,"37",AL$1,100000000)</f>
        <v>0</v>
      </c>
      <c r="AM119" s="85">
        <f>[1]!s_stmnote_bank($A119,"37",AM$1,100000000)</f>
        <v>9.43703</v>
      </c>
      <c r="AN119" s="85">
        <f>[1]!s_stmnote_bank($A119,"37",AN$1,100000000)</f>
        <v>14.92854</v>
      </c>
      <c r="AO119" s="85">
        <f>[1]!s_stmnote_bank($A119,"37",AO$1,100000000)</f>
        <v>20.028590000000001</v>
      </c>
    </row>
    <row r="120" spans="1:41" ht="13.9" x14ac:dyDescent="0.35">
      <c r="A120" s="23" t="s">
        <v>41</v>
      </c>
      <c r="B120" s="23" t="s">
        <v>42</v>
      </c>
      <c r="C120" s="85">
        <f>[1]!s_stmnote_bank($A120,"37",C$1,100000000)</f>
        <v>0</v>
      </c>
      <c r="D120" s="85">
        <f>[1]!s_stmnote_bank($A120,"37",D$1,100000000)</f>
        <v>0</v>
      </c>
      <c r="E120" s="85">
        <f>[1]!s_stmnote_bank($A120,"37",E$1,100000000)</f>
        <v>0</v>
      </c>
      <c r="F120" s="85">
        <f>[1]!s_stmnote_bank($A120,"37",F$1,100000000)</f>
        <v>0</v>
      </c>
      <c r="G120" s="85">
        <f>[1]!s_stmnote_bank($A120,"37",G$1,100000000)</f>
        <v>0.56420550390000002</v>
      </c>
      <c r="H120" s="85">
        <f>[1]!s_stmnote_bank($A120,"37",H$1,100000000)</f>
        <v>0</v>
      </c>
      <c r="I120" s="85">
        <f>[1]!s_stmnote_bank($A120,"37",I$1,100000000)</f>
        <v>0</v>
      </c>
      <c r="J120" s="85">
        <f>[1]!s_stmnote_bank($A120,"37",J$1,100000000)</f>
        <v>0</v>
      </c>
      <c r="K120" s="85">
        <f>[1]!s_stmnote_bank($A120,"37",K$1,100000000)</f>
        <v>0.2161323604</v>
      </c>
      <c r="L120" s="85">
        <f>[1]!s_stmnote_bank($A120,"37",L$1,100000000)</f>
        <v>0</v>
      </c>
      <c r="M120" s="85">
        <f>[1]!s_stmnote_bank($A120,"37",M$1,100000000)</f>
        <v>0</v>
      </c>
      <c r="N120" s="85">
        <f>[1]!s_stmnote_bank($A120,"37",N$1,100000000)</f>
        <v>0</v>
      </c>
      <c r="O120" s="85">
        <f>[1]!s_stmnote_bank($A120,"37",O$1,100000000)</f>
        <v>9.4347576099999997E-2</v>
      </c>
      <c r="P120" s="85">
        <f>[1]!s_stmnote_bank($A120,"37",P$1,100000000)</f>
        <v>0</v>
      </c>
      <c r="Q120" s="85">
        <f>[1]!s_stmnote_bank($A120,"37",Q$1,100000000)</f>
        <v>0</v>
      </c>
      <c r="R120" s="85">
        <f>[1]!s_stmnote_bank($A120,"37",R$1,100000000)</f>
        <v>0</v>
      </c>
      <c r="S120" s="85">
        <f>[1]!s_stmnote_bank($A120,"37",S$1,100000000)</f>
        <v>0.37306</v>
      </c>
      <c r="T120" s="85">
        <f>[1]!s_stmnote_bank($A120,"37",T$1,100000000)</f>
        <v>0</v>
      </c>
      <c r="U120" s="85">
        <f>[1]!s_stmnote_bank($A120,"37",U$1,100000000)</f>
        <v>0</v>
      </c>
      <c r="V120" s="85">
        <f>[1]!s_stmnote_bank($A120,"37",V$1,100000000)</f>
        <v>0</v>
      </c>
      <c r="W120" s="85">
        <f>[1]!s_stmnote_bank($A120,"37",W$1,100000000)</f>
        <v>3.8061199999999999</v>
      </c>
      <c r="X120" s="85">
        <f>[1]!s_stmnote_bank($A120,"37",X$1,100000000)</f>
        <v>0</v>
      </c>
      <c r="Y120" s="85">
        <f>[1]!s_stmnote_bank($A120,"37",Y$1,100000000)</f>
        <v>0</v>
      </c>
      <c r="Z120" s="85">
        <f>[1]!s_stmnote_bank($A120,"37",Z$1,100000000)</f>
        <v>0</v>
      </c>
      <c r="AA120" s="85">
        <f>[1]!s_stmnote_bank($A120,"37",AA$1,100000000)</f>
        <v>5.0247599999999997</v>
      </c>
      <c r="AB120" s="85">
        <f>[1]!s_stmnote_bank($A120,"37",AB$1,100000000)</f>
        <v>0</v>
      </c>
      <c r="AC120" s="85">
        <f>[1]!s_stmnote_bank($A120,"37",AC$1,100000000)</f>
        <v>0</v>
      </c>
      <c r="AD120" s="85">
        <f>[1]!s_stmnote_bank($A120,"37",AD$1,100000000)</f>
        <v>0</v>
      </c>
      <c r="AE120" s="85">
        <f>[1]!s_stmnote_bank($A120,"37",AE$1,100000000)</f>
        <v>8.7183299999999999</v>
      </c>
      <c r="AF120" s="85">
        <f>[1]!s_stmnote_bank($A120,"37",AF$1,100000000)</f>
        <v>0</v>
      </c>
      <c r="AG120" s="85">
        <f>[1]!s_stmnote_bank($A120,"37",AG$1,100000000)</f>
        <v>7.1707999999999998</v>
      </c>
      <c r="AH120" s="85">
        <f>[1]!s_stmnote_bank($A120,"37",AH$1,100000000)</f>
        <v>0</v>
      </c>
      <c r="AI120" s="85">
        <f>[1]!s_stmnote_bank($A120,"37",AI$1,100000000)</f>
        <v>8.4605399999999999</v>
      </c>
      <c r="AJ120" s="85">
        <f>[1]!s_stmnote_bank($A120,"37",AJ$1,100000000)</f>
        <v>0</v>
      </c>
      <c r="AK120" s="85">
        <f>[1]!s_stmnote_bank($A120,"37",AK$1,100000000)</f>
        <v>0</v>
      </c>
      <c r="AL120" s="85">
        <f>[1]!s_stmnote_bank($A120,"37",AL$1,100000000)</f>
        <v>8.5616299999999992</v>
      </c>
      <c r="AM120" s="85">
        <f>[1]!s_stmnote_bank($A120,"37",AM$1,100000000)</f>
        <v>0</v>
      </c>
      <c r="AN120" s="85">
        <f>[1]!s_stmnote_bank($A120,"37",AN$1,100000000)</f>
        <v>5.7255000000000003</v>
      </c>
      <c r="AO120" s="85">
        <f>[1]!s_stmnote_bank($A120,"37",AO$1,100000000)</f>
        <v>5.0457700000000001</v>
      </c>
    </row>
    <row r="121" spans="1:41" ht="13.9" x14ac:dyDescent="0.35">
      <c r="A121" s="23" t="s">
        <v>43</v>
      </c>
      <c r="B121" s="23" t="s">
        <v>44</v>
      </c>
      <c r="C121" s="85">
        <f>[1]!s_stmnote_bank($A121,"37",C$1,100000000)</f>
        <v>0</v>
      </c>
      <c r="D121" s="85">
        <f>[1]!s_stmnote_bank($A121,"37",D$1,100000000)</f>
        <v>0</v>
      </c>
      <c r="E121" s="85">
        <f>[1]!s_stmnote_bank($A121,"37",E$1,100000000)</f>
        <v>0</v>
      </c>
      <c r="F121" s="85">
        <f>[1]!s_stmnote_bank($A121,"37",F$1,100000000)</f>
        <v>0</v>
      </c>
      <c r="G121" s="85">
        <f>[1]!s_stmnote_bank($A121,"37",G$1,100000000)</f>
        <v>0</v>
      </c>
      <c r="H121" s="85">
        <f>[1]!s_stmnote_bank($A121,"37",H$1,100000000)</f>
        <v>0</v>
      </c>
      <c r="I121" s="85">
        <f>[1]!s_stmnote_bank($A121,"37",I$1,100000000)</f>
        <v>0</v>
      </c>
      <c r="J121" s="85">
        <f>[1]!s_stmnote_bank($A121,"37",J$1,100000000)</f>
        <v>0</v>
      </c>
      <c r="K121" s="85">
        <f>[1]!s_stmnote_bank($A121,"37",K$1,100000000)</f>
        <v>0</v>
      </c>
      <c r="L121" s="85">
        <f>[1]!s_stmnote_bank($A121,"37",L$1,100000000)</f>
        <v>0</v>
      </c>
      <c r="M121" s="85">
        <f>[1]!s_stmnote_bank($A121,"37",M$1,100000000)</f>
        <v>0</v>
      </c>
      <c r="N121" s="85">
        <f>[1]!s_stmnote_bank($A121,"37",N$1,100000000)</f>
        <v>0</v>
      </c>
      <c r="O121" s="85">
        <f>[1]!s_stmnote_bank($A121,"37",O$1,100000000)</f>
        <v>0.79269999999999996</v>
      </c>
      <c r="P121" s="85">
        <f>[1]!s_stmnote_bank($A121,"37",P$1,100000000)</f>
        <v>0</v>
      </c>
      <c r="Q121" s="85">
        <f>[1]!s_stmnote_bank($A121,"37",Q$1,100000000)</f>
        <v>0</v>
      </c>
      <c r="R121" s="85">
        <f>[1]!s_stmnote_bank($A121,"37",R$1,100000000)</f>
        <v>0</v>
      </c>
      <c r="S121" s="85">
        <f>[1]!s_stmnote_bank($A121,"37",S$1,100000000)</f>
        <v>0.94338999999999995</v>
      </c>
      <c r="T121" s="85">
        <f>[1]!s_stmnote_bank($A121,"37",T$1,100000000)</f>
        <v>0</v>
      </c>
      <c r="U121" s="85">
        <f>[1]!s_stmnote_bank($A121,"37",U$1,100000000)</f>
        <v>0</v>
      </c>
      <c r="V121" s="85">
        <f>[1]!s_stmnote_bank($A121,"37",V$1,100000000)</f>
        <v>0</v>
      </c>
      <c r="W121" s="85">
        <f>[1]!s_stmnote_bank($A121,"37",W$1,100000000)</f>
        <v>2.78247</v>
      </c>
      <c r="X121" s="85">
        <f>[1]!s_stmnote_bank($A121,"37",X$1,100000000)</f>
        <v>0</v>
      </c>
      <c r="Y121" s="85">
        <f>[1]!s_stmnote_bank($A121,"37",Y$1,100000000)</f>
        <v>0</v>
      </c>
      <c r="Z121" s="85">
        <f>[1]!s_stmnote_bank($A121,"37",Z$1,100000000)</f>
        <v>0</v>
      </c>
      <c r="AA121" s="85">
        <f>[1]!s_stmnote_bank($A121,"37",AA$1,100000000)</f>
        <v>2.1429900000000002</v>
      </c>
      <c r="AB121" s="85">
        <f>[1]!s_stmnote_bank($A121,"37",AB$1,100000000)</f>
        <v>0</v>
      </c>
      <c r="AC121" s="85">
        <f>[1]!s_stmnote_bank($A121,"37",AC$1,100000000)</f>
        <v>0</v>
      </c>
      <c r="AD121" s="85">
        <f>[1]!s_stmnote_bank($A121,"37",AD$1,100000000)</f>
        <v>0</v>
      </c>
      <c r="AE121" s="85">
        <f>[1]!s_stmnote_bank($A121,"37",AE$1,100000000)</f>
        <v>3.2581600000000002</v>
      </c>
      <c r="AF121" s="85">
        <f>[1]!s_stmnote_bank($A121,"37",AF$1,100000000)</f>
        <v>0</v>
      </c>
      <c r="AG121" s="85">
        <f>[1]!s_stmnote_bank($A121,"37",AG$1,100000000)</f>
        <v>0.24636</v>
      </c>
      <c r="AH121" s="85">
        <f>[1]!s_stmnote_bank($A121,"37",AH$1,100000000)</f>
        <v>0</v>
      </c>
      <c r="AI121" s="85">
        <f>[1]!s_stmnote_bank($A121,"37",AI$1,100000000)</f>
        <v>2.6067300000000002</v>
      </c>
      <c r="AJ121" s="85">
        <f>[1]!s_stmnote_bank($A121,"37",AJ$1,100000000)</f>
        <v>0</v>
      </c>
      <c r="AK121" s="85">
        <f>[1]!s_stmnote_bank($A121,"37",AK$1,100000000)</f>
        <v>4.3677099999999998</v>
      </c>
      <c r="AL121" s="85">
        <f>[1]!s_stmnote_bank($A121,"37",AL$1,100000000)</f>
        <v>0</v>
      </c>
      <c r="AM121" s="85">
        <f>[1]!s_stmnote_bank($A121,"37",AM$1,100000000)</f>
        <v>5.1256000000000004</v>
      </c>
      <c r="AN121" s="85">
        <f>[1]!s_stmnote_bank($A121,"37",AN$1,100000000)</f>
        <v>0</v>
      </c>
      <c r="AO121" s="85">
        <f>[1]!s_stmnote_bank($A121,"37",AO$1,100000000)</f>
        <v>6.22966</v>
      </c>
    </row>
    <row r="122" spans="1:41" ht="13.9" x14ac:dyDescent="0.35">
      <c r="A122" s="23" t="s">
        <v>45</v>
      </c>
      <c r="B122" s="23" t="s">
        <v>46</v>
      </c>
      <c r="C122" s="85">
        <f>[1]!s_stmnote_bank($A122,"37",C$1,100000000)</f>
        <v>0</v>
      </c>
      <c r="D122" s="85">
        <f>[1]!s_stmnote_bank($A122,"37",D$1,100000000)</f>
        <v>0</v>
      </c>
      <c r="E122" s="85">
        <f>[1]!s_stmnote_bank($A122,"37",E$1,100000000)</f>
        <v>0</v>
      </c>
      <c r="F122" s="85">
        <f>[1]!s_stmnote_bank($A122,"37",F$1,100000000)</f>
        <v>0</v>
      </c>
      <c r="G122" s="85">
        <f>[1]!s_stmnote_bank($A122,"37",G$1,100000000)</f>
        <v>0</v>
      </c>
      <c r="H122" s="85">
        <f>[1]!s_stmnote_bank($A122,"37",H$1,100000000)</f>
        <v>0</v>
      </c>
      <c r="I122" s="85">
        <f>[1]!s_stmnote_bank($A122,"37",I$1,100000000)</f>
        <v>0</v>
      </c>
      <c r="J122" s="85">
        <f>[1]!s_stmnote_bank($A122,"37",J$1,100000000)</f>
        <v>0</v>
      </c>
      <c r="K122" s="85">
        <f>[1]!s_stmnote_bank($A122,"37",K$1,100000000)</f>
        <v>0</v>
      </c>
      <c r="L122" s="85">
        <f>[1]!s_stmnote_bank($A122,"37",L$1,100000000)</f>
        <v>0</v>
      </c>
      <c r="M122" s="85">
        <f>[1]!s_stmnote_bank($A122,"37",M$1,100000000)</f>
        <v>0</v>
      </c>
      <c r="N122" s="85">
        <f>[1]!s_stmnote_bank($A122,"37",N$1,100000000)</f>
        <v>0</v>
      </c>
      <c r="O122" s="85">
        <f>[1]!s_stmnote_bank($A122,"37",O$1,100000000)</f>
        <v>0</v>
      </c>
      <c r="P122" s="85">
        <f>[1]!s_stmnote_bank($A122,"37",P$1,100000000)</f>
        <v>0</v>
      </c>
      <c r="Q122" s="85">
        <f>[1]!s_stmnote_bank($A122,"37",Q$1,100000000)</f>
        <v>0</v>
      </c>
      <c r="R122" s="85">
        <f>[1]!s_stmnote_bank($A122,"37",R$1,100000000)</f>
        <v>0</v>
      </c>
      <c r="S122" s="85">
        <f>[1]!s_stmnote_bank($A122,"37",S$1,100000000)</f>
        <v>1.1399999999999999</v>
      </c>
      <c r="T122" s="85">
        <f>[1]!s_stmnote_bank($A122,"37",T$1,100000000)</f>
        <v>0</v>
      </c>
      <c r="U122" s="85">
        <f>[1]!s_stmnote_bank($A122,"37",U$1,100000000)</f>
        <v>0</v>
      </c>
      <c r="V122" s="85">
        <f>[1]!s_stmnote_bank($A122,"37",V$1,100000000)</f>
        <v>0</v>
      </c>
      <c r="W122" s="85">
        <f>[1]!s_stmnote_bank($A122,"37",W$1,100000000)</f>
        <v>1.93167</v>
      </c>
      <c r="X122" s="85">
        <f>[1]!s_stmnote_bank($A122,"37",X$1,100000000)</f>
        <v>0</v>
      </c>
      <c r="Y122" s="85">
        <f>[1]!s_stmnote_bank($A122,"37",Y$1,100000000)</f>
        <v>0</v>
      </c>
      <c r="Z122" s="85">
        <f>[1]!s_stmnote_bank($A122,"37",Z$1,100000000)</f>
        <v>0</v>
      </c>
      <c r="AA122" s="85">
        <f>[1]!s_stmnote_bank($A122,"37",AA$1,100000000)</f>
        <v>3.2461600000000002</v>
      </c>
      <c r="AB122" s="85">
        <f>[1]!s_stmnote_bank($A122,"37",AB$1,100000000)</f>
        <v>0</v>
      </c>
      <c r="AC122" s="85">
        <f>[1]!s_stmnote_bank($A122,"37",AC$1,100000000)</f>
        <v>0</v>
      </c>
      <c r="AD122" s="85">
        <f>[1]!s_stmnote_bank($A122,"37",AD$1,100000000)</f>
        <v>0</v>
      </c>
      <c r="AE122" s="85">
        <f>[1]!s_stmnote_bank($A122,"37",AE$1,100000000)</f>
        <v>3.2077</v>
      </c>
      <c r="AF122" s="85">
        <f>[1]!s_stmnote_bank($A122,"37",AF$1,100000000)</f>
        <v>0</v>
      </c>
      <c r="AG122" s="85">
        <f>[1]!s_stmnote_bank($A122,"37",AG$1,100000000)</f>
        <v>4.3870500000000003</v>
      </c>
      <c r="AH122" s="85">
        <f>[1]!s_stmnote_bank($A122,"37",AH$1,100000000)</f>
        <v>0</v>
      </c>
      <c r="AI122" s="85">
        <f>[1]!s_stmnote_bank($A122,"37",AI$1,100000000)</f>
        <v>4.9463200000000001</v>
      </c>
      <c r="AJ122" s="85">
        <f>[1]!s_stmnote_bank($A122,"37",AJ$1,100000000)</f>
        <v>6.41228</v>
      </c>
      <c r="AK122" s="85">
        <f>[1]!s_stmnote_bank($A122,"37",AK$1,100000000)</f>
        <v>0</v>
      </c>
      <c r="AL122" s="85">
        <f>[1]!s_stmnote_bank($A122,"37",AL$1,100000000)</f>
        <v>6.6369629999999997</v>
      </c>
      <c r="AM122" s="85">
        <f>[1]!s_stmnote_bank($A122,"37",AM$1,100000000)</f>
        <v>7.3526400000000001</v>
      </c>
      <c r="AN122" s="85">
        <f>[1]!s_stmnote_bank($A122,"37",AN$1,100000000)</f>
        <v>6.73705</v>
      </c>
      <c r="AO122" s="85">
        <f>[1]!s_stmnote_bank($A122,"37",AO$1,100000000)</f>
        <v>6.9572700000000003</v>
      </c>
    </row>
    <row r="123" spans="1:41" ht="13.9" x14ac:dyDescent="0.35">
      <c r="A123" s="23" t="str">
        <f>[1]!to_tradecode(B123)</f>
        <v>002839</v>
      </c>
      <c r="B123" s="82" t="s">
        <v>197</v>
      </c>
      <c r="C123" s="85">
        <f>[1]!s_stmnote_bank($A123,"37",C$1,100000000)</f>
        <v>0.92488000000000004</v>
      </c>
      <c r="D123" s="85">
        <f>[1]!s_stmnote_bank($A123,"37",D$1,100000000)</f>
        <v>0</v>
      </c>
      <c r="E123" s="85">
        <f>[1]!s_stmnote_bank($A123,"37",E$1,100000000)</f>
        <v>0</v>
      </c>
      <c r="F123" s="85">
        <f>[1]!s_stmnote_bank($A123,"37",F$1,100000000)</f>
        <v>0</v>
      </c>
      <c r="G123" s="85">
        <f>[1]!s_stmnote_bank($A123,"37",G$1,100000000)</f>
        <v>1.7406200000000001</v>
      </c>
      <c r="H123" s="85">
        <f>[1]!s_stmnote_bank($A123,"37",H$1,100000000)</f>
        <v>0</v>
      </c>
      <c r="I123" s="85">
        <f>[1]!s_stmnote_bank($A123,"37",I$1,100000000)</f>
        <v>0</v>
      </c>
      <c r="J123" s="85">
        <f>[1]!s_stmnote_bank($A123,"37",J$1,100000000)</f>
        <v>0</v>
      </c>
      <c r="K123" s="85">
        <f>[1]!s_stmnote_bank($A123,"37",K$1,100000000)</f>
        <v>1.0897699999999999</v>
      </c>
      <c r="L123" s="85">
        <f>[1]!s_stmnote_bank($A123,"37",L$1,100000000)</f>
        <v>0</v>
      </c>
      <c r="M123" s="85">
        <f>[1]!s_stmnote_bank($A123,"37",M$1,100000000)</f>
        <v>0</v>
      </c>
      <c r="N123" s="85">
        <f>[1]!s_stmnote_bank($A123,"37",N$1,100000000)</f>
        <v>0</v>
      </c>
      <c r="O123" s="85">
        <f>[1]!s_stmnote_bank($A123,"37",O$1,100000000)</f>
        <v>1.1583300000000001</v>
      </c>
      <c r="P123" s="85">
        <f>[1]!s_stmnote_bank($A123,"37",P$1,100000000)</f>
        <v>0</v>
      </c>
      <c r="Q123" s="85">
        <f>[1]!s_stmnote_bank($A123,"37",Q$1,100000000)</f>
        <v>0</v>
      </c>
      <c r="R123" s="85">
        <f>[1]!s_stmnote_bank($A123,"37",R$1,100000000)</f>
        <v>0</v>
      </c>
      <c r="S123" s="85">
        <f>[1]!s_stmnote_bank($A123,"37",S$1,100000000)</f>
        <v>1.857245</v>
      </c>
      <c r="T123" s="85">
        <f>[1]!s_stmnote_bank($A123,"37",T$1,100000000)</f>
        <v>0</v>
      </c>
      <c r="U123" s="85">
        <f>[1]!s_stmnote_bank($A123,"37",U$1,100000000)</f>
        <v>0</v>
      </c>
      <c r="V123" s="85">
        <f>[1]!s_stmnote_bank($A123,"37",V$1,100000000)</f>
        <v>0</v>
      </c>
      <c r="W123" s="85">
        <f>[1]!s_stmnote_bank($A123,"37",W$1,100000000)</f>
        <v>3.0030079999999999</v>
      </c>
      <c r="X123" s="85">
        <f>[1]!s_stmnote_bank($A123,"37",X$1,100000000)</f>
        <v>0</v>
      </c>
      <c r="Y123" s="85">
        <f>[1]!s_stmnote_bank($A123,"37",Y$1,100000000)</f>
        <v>0</v>
      </c>
      <c r="Z123" s="85">
        <f>[1]!s_stmnote_bank($A123,"37",Z$1,100000000)</f>
        <v>0</v>
      </c>
      <c r="AA123" s="85">
        <f>[1]!s_stmnote_bank($A123,"37",AA$1,100000000)</f>
        <v>3.8860220000000001</v>
      </c>
      <c r="AB123" s="85">
        <f>[1]!s_stmnote_bank($A123,"37",AB$1,100000000)</f>
        <v>0</v>
      </c>
      <c r="AC123" s="85">
        <f>[1]!s_stmnote_bank($A123,"37",AC$1,100000000)</f>
        <v>0</v>
      </c>
      <c r="AD123" s="85">
        <f>[1]!s_stmnote_bank($A123,"37",AD$1,100000000)</f>
        <v>0</v>
      </c>
      <c r="AE123" s="85">
        <f>[1]!s_stmnote_bank($A123,"37",AE$1,100000000)</f>
        <v>5.5218210000000001</v>
      </c>
      <c r="AF123" s="85">
        <f>[1]!s_stmnote_bank($A123,"37",AF$1,100000000)</f>
        <v>0</v>
      </c>
      <c r="AG123" s="85">
        <f>[1]!s_stmnote_bank($A123,"37",AG$1,100000000)</f>
        <v>0</v>
      </c>
      <c r="AH123" s="85">
        <f>[1]!s_stmnote_bank($A123,"37",AH$1,100000000)</f>
        <v>0</v>
      </c>
      <c r="AI123" s="85">
        <f>[1]!s_stmnote_bank($A123,"37",AI$1,100000000)</f>
        <v>5.9253016942999999</v>
      </c>
      <c r="AJ123" s="85">
        <f>[1]!s_stmnote_bank($A123,"37",AJ$1,100000000)</f>
        <v>0</v>
      </c>
      <c r="AK123" s="85">
        <f>[1]!s_stmnote_bank($A123,"37",AK$1,100000000)</f>
        <v>6.6386768966999998</v>
      </c>
      <c r="AL123" s="85">
        <f>[1]!s_stmnote_bank($A123,"37",AL$1,100000000)</f>
        <v>0</v>
      </c>
      <c r="AM123" s="85">
        <f>[1]!s_stmnote_bank($A123,"37",AM$1,100000000)</f>
        <v>6.6771943447000002</v>
      </c>
      <c r="AN123" s="85">
        <f>[1]!s_stmnote_bank($A123,"37",AN$1,100000000)</f>
        <v>7.2139280000000001</v>
      </c>
      <c r="AO123" s="85">
        <f>[1]!s_stmnote_bank($A123,"37",AO$1,100000000)</f>
        <v>6.9045525099000002</v>
      </c>
    </row>
    <row r="124" spans="1:41" ht="13.9" x14ac:dyDescent="0.35">
      <c r="A124" s="23" t="s">
        <v>49</v>
      </c>
      <c r="B124" s="23" t="s">
        <v>50</v>
      </c>
      <c r="C124" s="85">
        <f>[1]!s_stmnote_bank($A124,"37",C$1,100000000)</f>
        <v>1.41839</v>
      </c>
      <c r="D124" s="85">
        <f>[1]!s_stmnote_bank($A124,"37",D$1,100000000)</f>
        <v>0</v>
      </c>
      <c r="E124" s="85">
        <f>[1]!s_stmnote_bank($A124,"37",E$1,100000000)</f>
        <v>0</v>
      </c>
      <c r="F124" s="85">
        <f>[1]!s_stmnote_bank($A124,"37",F$1,100000000)</f>
        <v>0</v>
      </c>
      <c r="G124" s="85">
        <f>[1]!s_stmnote_bank($A124,"37",G$1,100000000)</f>
        <v>1.0717300000000001</v>
      </c>
      <c r="H124" s="85">
        <f>[1]!s_stmnote_bank($A124,"37",H$1,100000000)</f>
        <v>0</v>
      </c>
      <c r="I124" s="85">
        <f>[1]!s_stmnote_bank($A124,"37",I$1,100000000)</f>
        <v>0</v>
      </c>
      <c r="J124" s="85">
        <f>[1]!s_stmnote_bank($A124,"37",J$1,100000000)</f>
        <v>0</v>
      </c>
      <c r="K124" s="85">
        <f>[1]!s_stmnote_bank($A124,"37",K$1,100000000)</f>
        <v>0.94313000000000002</v>
      </c>
      <c r="L124" s="85">
        <f>[1]!s_stmnote_bank($A124,"37",L$1,100000000)</f>
        <v>0</v>
      </c>
      <c r="M124" s="85">
        <f>[1]!s_stmnote_bank($A124,"37",M$1,100000000)</f>
        <v>0</v>
      </c>
      <c r="N124" s="85">
        <f>[1]!s_stmnote_bank($A124,"37",N$1,100000000)</f>
        <v>0</v>
      </c>
      <c r="O124" s="85">
        <f>[1]!s_stmnote_bank($A124,"37",O$1,100000000)</f>
        <v>1.10711</v>
      </c>
      <c r="P124" s="85">
        <f>[1]!s_stmnote_bank($A124,"37",P$1,100000000)</f>
        <v>0</v>
      </c>
      <c r="Q124" s="85">
        <f>[1]!s_stmnote_bank($A124,"37",Q$1,100000000)</f>
        <v>0</v>
      </c>
      <c r="R124" s="85">
        <f>[1]!s_stmnote_bank($A124,"37",R$1,100000000)</f>
        <v>0</v>
      </c>
      <c r="S124" s="85">
        <f>[1]!s_stmnote_bank($A124,"37",S$1,100000000)</f>
        <v>1.4056500000000001</v>
      </c>
      <c r="T124" s="85">
        <f>[1]!s_stmnote_bank($A124,"37",T$1,100000000)</f>
        <v>0</v>
      </c>
      <c r="U124" s="85">
        <f>[1]!s_stmnote_bank($A124,"37",U$1,100000000)</f>
        <v>0</v>
      </c>
      <c r="V124" s="85">
        <f>[1]!s_stmnote_bank($A124,"37",V$1,100000000)</f>
        <v>0</v>
      </c>
      <c r="W124" s="85">
        <f>[1]!s_stmnote_bank($A124,"37",W$1,100000000)</f>
        <v>2.6559400000000002</v>
      </c>
      <c r="X124" s="85">
        <f>[1]!s_stmnote_bank($A124,"37",X$1,100000000)</f>
        <v>0</v>
      </c>
      <c r="Y124" s="85">
        <f>[1]!s_stmnote_bank($A124,"37",Y$1,100000000)</f>
        <v>0</v>
      </c>
      <c r="Z124" s="85">
        <f>[1]!s_stmnote_bank($A124,"37",Z$1,100000000)</f>
        <v>0</v>
      </c>
      <c r="AA124" s="85">
        <f>[1]!s_stmnote_bank($A124,"37",AA$1,100000000)</f>
        <v>3.9601999999999999</v>
      </c>
      <c r="AB124" s="85">
        <f>[1]!s_stmnote_bank($A124,"37",AB$1,100000000)</f>
        <v>0</v>
      </c>
      <c r="AC124" s="85">
        <f>[1]!s_stmnote_bank($A124,"37",AC$1,100000000)</f>
        <v>0</v>
      </c>
      <c r="AD124" s="85">
        <f>[1]!s_stmnote_bank($A124,"37",AD$1,100000000)</f>
        <v>0</v>
      </c>
      <c r="AE124" s="85">
        <f>[1]!s_stmnote_bank($A124,"37",AE$1,100000000)</f>
        <v>3.5026799999999998</v>
      </c>
      <c r="AF124" s="85">
        <f>[1]!s_stmnote_bank($A124,"37",AF$1,100000000)</f>
        <v>0</v>
      </c>
      <c r="AG124" s="85">
        <f>[1]!s_stmnote_bank($A124,"37",AG$1,100000000)</f>
        <v>5.8503999999999996</v>
      </c>
      <c r="AH124" s="85">
        <f>[1]!s_stmnote_bank($A124,"37",AH$1,100000000)</f>
        <v>0</v>
      </c>
      <c r="AI124" s="85">
        <f>[1]!s_stmnote_bank($A124,"37",AI$1,100000000)</f>
        <v>7.5139100000000001</v>
      </c>
      <c r="AJ124" s="85">
        <f>[1]!s_stmnote_bank($A124,"37",AJ$1,100000000)</f>
        <v>0</v>
      </c>
      <c r="AK124" s="85">
        <f>[1]!s_stmnote_bank($A124,"37",AK$1,100000000)</f>
        <v>7.83643</v>
      </c>
      <c r="AL124" s="85">
        <f>[1]!s_stmnote_bank($A124,"37",AL$1,100000000)</f>
        <v>8.5222099999999994</v>
      </c>
      <c r="AM124" s="85">
        <f>[1]!s_stmnote_bank($A124,"37",AM$1,100000000)</f>
        <v>8.9632900000000006</v>
      </c>
      <c r="AN124" s="85">
        <f>[1]!s_stmnote_bank($A124,"37",AN$1,100000000)</f>
        <v>8.9753900000000009</v>
      </c>
      <c r="AO124" s="85">
        <f>[1]!s_stmnote_bank($A124,"37",AO$1,100000000)</f>
        <v>9.02318</v>
      </c>
    </row>
    <row r="125" spans="1:41" ht="14.25" x14ac:dyDescent="0.4">
      <c r="A125" s="10" t="s">
        <v>93</v>
      </c>
      <c r="B125" s="25" t="s">
        <v>51</v>
      </c>
      <c r="C125" s="81">
        <f>SUM(C100:C124)</f>
        <v>1770.7657240631997</v>
      </c>
      <c r="D125" s="81">
        <f t="shared" ref="D125" si="89">SUM(D100:D124)</f>
        <v>93.086800000000011</v>
      </c>
      <c r="E125" s="81">
        <f t="shared" ref="E125" si="90">SUM(E100:E124)</f>
        <v>1279.3244757784</v>
      </c>
      <c r="F125" s="81">
        <f t="shared" ref="F125" si="91">SUM(F100:F124)</f>
        <v>209.98044999999999</v>
      </c>
      <c r="G125" s="81">
        <f t="shared" ref="G125" si="92">SUM(G100:G124)</f>
        <v>2375.2238940691004</v>
      </c>
      <c r="H125" s="81">
        <f t="shared" ref="H125" si="93">SUM(H100:H124)</f>
        <v>219.81230178169997</v>
      </c>
      <c r="I125" s="81">
        <f t="shared" ref="I125" si="94">SUM(I100:I124)</f>
        <v>1355.4120650070001</v>
      </c>
      <c r="J125" s="81">
        <f t="shared" ref="J125" si="95">SUM(J100:J124)</f>
        <v>220.74790248479997</v>
      </c>
      <c r="K125" s="81">
        <f t="shared" ref="K125" si="96">SUM(K100:K124)</f>
        <v>1775.2823843603996</v>
      </c>
      <c r="L125" s="81">
        <f t="shared" ref="L125" si="97">SUM(L100:L124)</f>
        <v>182.09382000000002</v>
      </c>
      <c r="M125" s="81">
        <f t="shared" ref="M125" si="98">SUM(M100:M124)</f>
        <v>1438.9434600000002</v>
      </c>
      <c r="N125" s="81">
        <f t="shared" ref="N125" si="99">SUM(N100:N124)</f>
        <v>176.39006999999995</v>
      </c>
      <c r="O125" s="81">
        <f t="shared" ref="O125" si="100">SUM(O100:O124)</f>
        <v>1417.6412075760995</v>
      </c>
      <c r="P125" s="81">
        <f t="shared" ref="P125" si="101">SUM(P100:P124)</f>
        <v>151.96418999999997</v>
      </c>
      <c r="Q125" s="81">
        <f t="shared" ref="Q125" si="102">SUM(Q100:Q124)</f>
        <v>1379.7753300000004</v>
      </c>
      <c r="R125" s="81">
        <f t="shared" ref="R125" si="103">SUM(R100:R124)</f>
        <v>157.67696000000001</v>
      </c>
      <c r="S125" s="81">
        <f t="shared" ref="S125" si="104">SUM(S100:S124)</f>
        <v>1538.0774031999995</v>
      </c>
      <c r="T125" s="81">
        <f t="shared" ref="T125" si="105">SUM(T100:T124)</f>
        <v>195.08208340000004</v>
      </c>
      <c r="U125" s="81">
        <f t="shared" ref="U125" si="106">SUM(U100:U124)</f>
        <v>1569.7982499999998</v>
      </c>
      <c r="V125" s="81">
        <f t="shared" ref="V125" si="107">SUM(V100:V124)</f>
        <v>246.46314320000002</v>
      </c>
      <c r="W125" s="81">
        <f t="shared" ref="W125" si="108">SUM(W100:W124)</f>
        <v>1763.1376180000002</v>
      </c>
      <c r="X125" s="81">
        <f t="shared" ref="X125" si="109">SUM(X100:X124)</f>
        <v>290.59028999999998</v>
      </c>
      <c r="Y125" s="81">
        <f t="shared" ref="Y125" si="110">SUM(Y100:Y124)</f>
        <v>1838.6787599999998</v>
      </c>
      <c r="Z125" s="81">
        <f t="shared" ref="Z125" si="111">SUM(Z100:Z124)</f>
        <v>315.48928999999993</v>
      </c>
      <c r="AA125" s="81">
        <f t="shared" ref="AA125" si="112">SUM(AA100:AA124)</f>
        <v>2063.252352</v>
      </c>
      <c r="AB125" s="81">
        <f t="shared" ref="AB125" si="113">SUM(AB100:AB124)</f>
        <v>356.67322999999999</v>
      </c>
      <c r="AC125" s="81">
        <f t="shared" ref="AC125" si="114">SUM(AC100:AC124)</f>
        <v>2648.5168200000007</v>
      </c>
      <c r="AD125" s="81">
        <f t="shared" ref="AD125" si="115">SUM(AD100:AD124)</f>
        <v>428.93373000000003</v>
      </c>
      <c r="AE125" s="81">
        <f t="shared" ref="AE125" si="116">SUM(AE100:AE124)</f>
        <v>3226.0298009999992</v>
      </c>
      <c r="AF125" s="81">
        <f t="shared" ref="AF125" si="117">SUM(AF100:AF124)</f>
        <v>346.59980999999999</v>
      </c>
      <c r="AG125" s="81">
        <f t="shared" ref="AG125" si="118">SUM(AG100:AG124)</f>
        <v>4167.5732200000002</v>
      </c>
      <c r="AH125" s="81">
        <f t="shared" ref="AH125" si="119">SUM(AH100:AH124)</f>
        <v>604.40208999999993</v>
      </c>
      <c r="AI125" s="81">
        <f t="shared" ref="AI125" si="120">SUM(AI100:AI124)</f>
        <v>4690.7936516942991</v>
      </c>
      <c r="AJ125" s="81">
        <f t="shared" ref="AJ125" si="121">SUM(AJ100:AJ124)</f>
        <v>513.19749999999988</v>
      </c>
      <c r="AK125" s="81">
        <f t="shared" ref="AK125" si="122">SUM(AK100:AK124)</f>
        <v>4782.6127968967012</v>
      </c>
      <c r="AL125" s="81">
        <f t="shared" ref="AL125" si="123">SUM(AL100:AL124)</f>
        <v>617.06711300000006</v>
      </c>
      <c r="AM125" s="81">
        <f t="shared" ref="AM125" si="124">SUM(AM100:AM124)</f>
        <v>4642.7785043446993</v>
      </c>
      <c r="AN125" s="81">
        <f t="shared" ref="AN125" si="125">SUM(AN100:AN124)</f>
        <v>756.12713799999995</v>
      </c>
      <c r="AO125" s="81">
        <f t="shared" ref="AO125" si="126">SUM(AO100:AO124)</f>
        <v>4741.0684625098993</v>
      </c>
    </row>
    <row r="126" spans="1:41" ht="13.9" x14ac:dyDescent="0.35">
      <c r="A126" s="23"/>
      <c r="B126" s="27" t="s">
        <v>52</v>
      </c>
      <c r="C126" s="81">
        <f>SUM(C100:C104)</f>
        <v>1503.1299999999999</v>
      </c>
      <c r="D126" s="81">
        <f t="shared" ref="D126:AO126" si="127">SUM(D100:D104)</f>
        <v>0</v>
      </c>
      <c r="E126" s="81">
        <f t="shared" si="127"/>
        <v>1076.75</v>
      </c>
      <c r="F126" s="81">
        <f t="shared" si="127"/>
        <v>102.6</v>
      </c>
      <c r="G126" s="81">
        <f t="shared" si="127"/>
        <v>2114.0099999999998</v>
      </c>
      <c r="H126" s="81">
        <f t="shared" si="127"/>
        <v>130.66999999999999</v>
      </c>
      <c r="I126" s="81">
        <f t="shared" si="127"/>
        <v>1157.9000000000001</v>
      </c>
      <c r="J126" s="81">
        <f t="shared" si="127"/>
        <v>128.19999999999999</v>
      </c>
      <c r="K126" s="81">
        <f t="shared" si="127"/>
        <v>1528.4299999999998</v>
      </c>
      <c r="L126" s="81">
        <f t="shared" si="127"/>
        <v>113.61</v>
      </c>
      <c r="M126" s="81">
        <f t="shared" si="127"/>
        <v>1257.5999999999999</v>
      </c>
      <c r="N126" s="81">
        <f t="shared" si="127"/>
        <v>119.33</v>
      </c>
      <c r="O126" s="81">
        <f t="shared" si="127"/>
        <v>1218.3200000000002</v>
      </c>
      <c r="P126" s="81">
        <f t="shared" si="127"/>
        <v>108.62</v>
      </c>
      <c r="Q126" s="81">
        <f t="shared" si="127"/>
        <v>1209.71</v>
      </c>
      <c r="R126" s="81">
        <f t="shared" si="127"/>
        <v>96.68</v>
      </c>
      <c r="S126" s="81">
        <f t="shared" si="127"/>
        <v>1293.76</v>
      </c>
      <c r="T126" s="81">
        <f t="shared" si="127"/>
        <v>93.92</v>
      </c>
      <c r="U126" s="81">
        <f t="shared" si="127"/>
        <v>1267.6799999999998</v>
      </c>
      <c r="V126" s="81">
        <f t="shared" si="127"/>
        <v>116.54</v>
      </c>
      <c r="W126" s="81">
        <f t="shared" si="127"/>
        <v>1335.64</v>
      </c>
      <c r="X126" s="81">
        <f t="shared" si="127"/>
        <v>154.54</v>
      </c>
      <c r="Y126" s="81">
        <f t="shared" si="127"/>
        <v>1345.6799999999998</v>
      </c>
      <c r="Z126" s="81">
        <f t="shared" si="127"/>
        <v>133.65</v>
      </c>
      <c r="AA126" s="81">
        <f t="shared" si="127"/>
        <v>1410.4299999999998</v>
      </c>
      <c r="AB126" s="81">
        <f t="shared" si="127"/>
        <v>145.29</v>
      </c>
      <c r="AC126" s="81">
        <f t="shared" si="127"/>
        <v>1853.7600000000002</v>
      </c>
      <c r="AD126" s="81">
        <f t="shared" si="127"/>
        <v>141.9</v>
      </c>
      <c r="AE126" s="81">
        <f t="shared" si="127"/>
        <v>2273.9200000000005</v>
      </c>
      <c r="AF126" s="81">
        <f t="shared" si="127"/>
        <v>0</v>
      </c>
      <c r="AG126" s="81">
        <f t="shared" si="127"/>
        <v>2900.0499999999997</v>
      </c>
      <c r="AH126" s="81">
        <f t="shared" si="127"/>
        <v>187.58</v>
      </c>
      <c r="AI126" s="81">
        <f t="shared" si="127"/>
        <v>3267.06</v>
      </c>
      <c r="AJ126" s="81">
        <f t="shared" si="127"/>
        <v>0</v>
      </c>
      <c r="AK126" s="81">
        <f t="shared" si="127"/>
        <v>3286.4299999999994</v>
      </c>
      <c r="AL126" s="81">
        <f t="shared" si="127"/>
        <v>0</v>
      </c>
      <c r="AM126" s="81">
        <f t="shared" si="127"/>
        <v>3171.5600000000004</v>
      </c>
      <c r="AN126" s="81">
        <f t="shared" si="127"/>
        <v>0</v>
      </c>
      <c r="AO126" s="81">
        <f t="shared" si="127"/>
        <v>3053.94</v>
      </c>
    </row>
    <row r="127" spans="1:41" ht="13.9" x14ac:dyDescent="0.35">
      <c r="A127" s="23"/>
      <c r="B127" s="27" t="s">
        <v>53</v>
      </c>
      <c r="C127" s="81">
        <f>SUM(C105:C112)</f>
        <v>219.44398000000001</v>
      </c>
      <c r="D127" s="81">
        <f t="shared" ref="D127:AO127" si="128">SUM(D105:D112)</f>
        <v>93.086800000000011</v>
      </c>
      <c r="E127" s="81">
        <f t="shared" si="128"/>
        <v>196.81762000000001</v>
      </c>
      <c r="F127" s="81">
        <f t="shared" si="128"/>
        <v>105.10439000000001</v>
      </c>
      <c r="G127" s="81">
        <f t="shared" si="128"/>
        <v>198.56038999999998</v>
      </c>
      <c r="H127" s="81">
        <f t="shared" si="128"/>
        <v>86.630259999999993</v>
      </c>
      <c r="I127" s="81">
        <f t="shared" si="128"/>
        <v>188.20520999999999</v>
      </c>
      <c r="J127" s="81">
        <f t="shared" si="128"/>
        <v>85.330259999999996</v>
      </c>
      <c r="K127" s="81">
        <f t="shared" si="128"/>
        <v>193.66794999999996</v>
      </c>
      <c r="L127" s="81">
        <f t="shared" si="128"/>
        <v>60.881059999999991</v>
      </c>
      <c r="M127" s="81">
        <f t="shared" si="128"/>
        <v>149.38249999999999</v>
      </c>
      <c r="N127" s="81">
        <f t="shared" si="128"/>
        <v>49.120729999999995</v>
      </c>
      <c r="O127" s="81">
        <f t="shared" si="128"/>
        <v>159.09302</v>
      </c>
      <c r="P127" s="81">
        <f t="shared" si="128"/>
        <v>35.437550000000002</v>
      </c>
      <c r="Q127" s="81">
        <f t="shared" si="128"/>
        <v>153.99316000000002</v>
      </c>
      <c r="R127" s="81">
        <f t="shared" si="128"/>
        <v>52.584209999999999</v>
      </c>
      <c r="S127" s="81">
        <f t="shared" si="128"/>
        <v>194.72277819999996</v>
      </c>
      <c r="T127" s="81">
        <f t="shared" si="128"/>
        <v>92.253623400000009</v>
      </c>
      <c r="U127" s="81">
        <f t="shared" si="128"/>
        <v>270.08776999999998</v>
      </c>
      <c r="V127" s="81">
        <f t="shared" si="128"/>
        <v>118.5775732</v>
      </c>
      <c r="W127" s="81">
        <f t="shared" si="128"/>
        <v>335.69094000000001</v>
      </c>
      <c r="X127" s="81">
        <f t="shared" si="128"/>
        <v>123.67896999999999</v>
      </c>
      <c r="Y127" s="81">
        <f t="shared" si="128"/>
        <v>463.24</v>
      </c>
      <c r="Z127" s="81">
        <f t="shared" si="128"/>
        <v>167.96</v>
      </c>
      <c r="AA127" s="81">
        <f t="shared" si="128"/>
        <v>547.43999999999994</v>
      </c>
      <c r="AB127" s="81">
        <f t="shared" si="128"/>
        <v>204.47</v>
      </c>
      <c r="AC127" s="81">
        <f t="shared" si="128"/>
        <v>754.01999999999987</v>
      </c>
      <c r="AD127" s="81">
        <f t="shared" si="128"/>
        <v>269.86</v>
      </c>
      <c r="AE127" s="81">
        <f t="shared" si="128"/>
        <v>852.96000000000015</v>
      </c>
      <c r="AF127" s="81">
        <f t="shared" si="128"/>
        <v>325.99</v>
      </c>
      <c r="AG127" s="81">
        <f t="shared" si="128"/>
        <v>1174.1199999999999</v>
      </c>
      <c r="AH127" s="81">
        <f t="shared" si="128"/>
        <v>393.8</v>
      </c>
      <c r="AI127" s="81">
        <f t="shared" si="128"/>
        <v>1290.4799999999998</v>
      </c>
      <c r="AJ127" s="81">
        <f t="shared" si="128"/>
        <v>458.92999999999995</v>
      </c>
      <c r="AK127" s="81">
        <f t="shared" si="128"/>
        <v>1395.49</v>
      </c>
      <c r="AL127" s="81">
        <f t="shared" si="128"/>
        <v>519.44000000000005</v>
      </c>
      <c r="AM127" s="81">
        <f t="shared" si="128"/>
        <v>1292.51</v>
      </c>
      <c r="AN127" s="81">
        <f t="shared" si="128"/>
        <v>608.80999999999995</v>
      </c>
      <c r="AO127" s="81">
        <f t="shared" si="128"/>
        <v>1417.61</v>
      </c>
    </row>
    <row r="128" spans="1:41" ht="13.9" x14ac:dyDescent="0.35">
      <c r="A128" s="23"/>
      <c r="B128" s="27" t="s">
        <v>54</v>
      </c>
      <c r="C128" s="81">
        <f>SUM(C113:C119)</f>
        <v>45.848474063200001</v>
      </c>
      <c r="D128" s="81">
        <f t="shared" ref="D128:AO128" si="129">SUM(D113:D119)</f>
        <v>0</v>
      </c>
      <c r="E128" s="81">
        <f t="shared" si="129"/>
        <v>5.7568557783999994</v>
      </c>
      <c r="F128" s="81">
        <f t="shared" si="129"/>
        <v>2.2760600000000002</v>
      </c>
      <c r="G128" s="81">
        <f t="shared" si="129"/>
        <v>59.276948565200001</v>
      </c>
      <c r="H128" s="81">
        <f t="shared" si="129"/>
        <v>2.5120417816999998</v>
      </c>
      <c r="I128" s="81">
        <f t="shared" si="129"/>
        <v>9.3068550069999993</v>
      </c>
      <c r="J128" s="81">
        <f t="shared" si="129"/>
        <v>7.2176424848000007</v>
      </c>
      <c r="K128" s="81">
        <f t="shared" si="129"/>
        <v>50.935401999999996</v>
      </c>
      <c r="L128" s="81">
        <f t="shared" si="129"/>
        <v>7.60276</v>
      </c>
      <c r="M128" s="81">
        <f t="shared" si="129"/>
        <v>31.96096</v>
      </c>
      <c r="N128" s="81">
        <f t="shared" si="129"/>
        <v>7.9393399999999996</v>
      </c>
      <c r="O128" s="81">
        <f t="shared" si="129"/>
        <v>37.075699999999998</v>
      </c>
      <c r="P128" s="81">
        <f t="shared" si="129"/>
        <v>7.9066399999999994</v>
      </c>
      <c r="Q128" s="81">
        <f t="shared" si="129"/>
        <v>16.07217</v>
      </c>
      <c r="R128" s="81">
        <f t="shared" si="129"/>
        <v>8.4127499999999991</v>
      </c>
      <c r="S128" s="81">
        <f t="shared" si="129"/>
        <v>43.875279999999997</v>
      </c>
      <c r="T128" s="81">
        <f t="shared" si="129"/>
        <v>8.9084599999999998</v>
      </c>
      <c r="U128" s="81">
        <f t="shared" si="129"/>
        <v>32.030479999999997</v>
      </c>
      <c r="V128" s="81">
        <f t="shared" si="129"/>
        <v>11.345569999999999</v>
      </c>
      <c r="W128" s="81">
        <f t="shared" si="129"/>
        <v>77.627469999999988</v>
      </c>
      <c r="X128" s="81">
        <f t="shared" si="129"/>
        <v>12.371320000000001</v>
      </c>
      <c r="Y128" s="81">
        <f t="shared" si="129"/>
        <v>29.758759999999999</v>
      </c>
      <c r="Z128" s="81">
        <f t="shared" si="129"/>
        <v>13.879290000000001</v>
      </c>
      <c r="AA128" s="81">
        <f t="shared" si="129"/>
        <v>87.122219999999999</v>
      </c>
      <c r="AB128" s="81">
        <f t="shared" si="129"/>
        <v>6.9132300000000004</v>
      </c>
      <c r="AC128" s="81">
        <f t="shared" si="129"/>
        <v>40.736820000000002</v>
      </c>
      <c r="AD128" s="81">
        <f t="shared" si="129"/>
        <v>17.173729999999999</v>
      </c>
      <c r="AE128" s="81">
        <f t="shared" si="129"/>
        <v>74.941109999999995</v>
      </c>
      <c r="AF128" s="81">
        <f t="shared" si="129"/>
        <v>20.60981</v>
      </c>
      <c r="AG128" s="81">
        <f t="shared" si="129"/>
        <v>75.748609999999999</v>
      </c>
      <c r="AH128" s="81">
        <f t="shared" si="129"/>
        <v>23.022089999999999</v>
      </c>
      <c r="AI128" s="81">
        <f t="shared" si="129"/>
        <v>103.80085</v>
      </c>
      <c r="AJ128" s="81">
        <f t="shared" si="129"/>
        <v>47.855220000000003</v>
      </c>
      <c r="AK128" s="81">
        <f t="shared" si="129"/>
        <v>81.849980000000002</v>
      </c>
      <c r="AL128" s="81">
        <f t="shared" si="129"/>
        <v>73.906309999999991</v>
      </c>
      <c r="AM128" s="81">
        <f t="shared" si="129"/>
        <v>150.58977999999999</v>
      </c>
      <c r="AN128" s="81">
        <f t="shared" si="129"/>
        <v>118.66526999999999</v>
      </c>
      <c r="AO128" s="81">
        <f t="shared" si="129"/>
        <v>235.35803000000001</v>
      </c>
    </row>
    <row r="129" spans="1:41" ht="13.9" x14ac:dyDescent="0.35">
      <c r="A129" s="29"/>
      <c r="B129" s="30" t="s">
        <v>55</v>
      </c>
      <c r="C129" s="84">
        <f>SUM(C120:C124)</f>
        <v>2.34327</v>
      </c>
      <c r="D129" s="84">
        <f t="shared" ref="D129:AO129" si="130">SUM(D120:D124)</f>
        <v>0</v>
      </c>
      <c r="E129" s="84">
        <f t="shared" si="130"/>
        <v>0</v>
      </c>
      <c r="F129" s="84">
        <f t="shared" si="130"/>
        <v>0</v>
      </c>
      <c r="G129" s="84">
        <f t="shared" si="130"/>
        <v>3.3765555039000001</v>
      </c>
      <c r="H129" s="84">
        <f t="shared" si="130"/>
        <v>0</v>
      </c>
      <c r="I129" s="84">
        <f t="shared" si="130"/>
        <v>0</v>
      </c>
      <c r="J129" s="84">
        <f t="shared" si="130"/>
        <v>0</v>
      </c>
      <c r="K129" s="84">
        <f t="shared" si="130"/>
        <v>2.2490323604000002</v>
      </c>
      <c r="L129" s="84">
        <f t="shared" si="130"/>
        <v>0</v>
      </c>
      <c r="M129" s="84">
        <f t="shared" si="130"/>
        <v>0</v>
      </c>
      <c r="N129" s="84">
        <f t="shared" si="130"/>
        <v>0</v>
      </c>
      <c r="O129" s="84">
        <f t="shared" si="130"/>
        <v>3.1524875761</v>
      </c>
      <c r="P129" s="84">
        <f t="shared" si="130"/>
        <v>0</v>
      </c>
      <c r="Q129" s="84">
        <f t="shared" si="130"/>
        <v>0</v>
      </c>
      <c r="R129" s="84">
        <f t="shared" si="130"/>
        <v>0</v>
      </c>
      <c r="S129" s="84">
        <f t="shared" si="130"/>
        <v>5.7193450000000006</v>
      </c>
      <c r="T129" s="84">
        <f t="shared" si="130"/>
        <v>0</v>
      </c>
      <c r="U129" s="84">
        <f t="shared" si="130"/>
        <v>0</v>
      </c>
      <c r="V129" s="84">
        <f t="shared" si="130"/>
        <v>0</v>
      </c>
      <c r="W129" s="84">
        <f t="shared" si="130"/>
        <v>14.179207999999999</v>
      </c>
      <c r="X129" s="84">
        <f t="shared" si="130"/>
        <v>0</v>
      </c>
      <c r="Y129" s="84">
        <f t="shared" si="130"/>
        <v>0</v>
      </c>
      <c r="Z129" s="84">
        <f t="shared" si="130"/>
        <v>0</v>
      </c>
      <c r="AA129" s="84">
        <f t="shared" si="130"/>
        <v>18.260131999999999</v>
      </c>
      <c r="AB129" s="84">
        <f t="shared" si="130"/>
        <v>0</v>
      </c>
      <c r="AC129" s="84">
        <f t="shared" si="130"/>
        <v>0</v>
      </c>
      <c r="AD129" s="84">
        <f t="shared" si="130"/>
        <v>0</v>
      </c>
      <c r="AE129" s="84">
        <f t="shared" si="130"/>
        <v>24.208691000000002</v>
      </c>
      <c r="AF129" s="84">
        <f t="shared" si="130"/>
        <v>0</v>
      </c>
      <c r="AG129" s="84">
        <f t="shared" si="130"/>
        <v>17.654610000000002</v>
      </c>
      <c r="AH129" s="84">
        <f t="shared" si="130"/>
        <v>0</v>
      </c>
      <c r="AI129" s="84">
        <f t="shared" si="130"/>
        <v>29.4528016943</v>
      </c>
      <c r="AJ129" s="84">
        <f t="shared" si="130"/>
        <v>6.41228</v>
      </c>
      <c r="AK129" s="84">
        <f t="shared" si="130"/>
        <v>18.8428168967</v>
      </c>
      <c r="AL129" s="84">
        <f t="shared" si="130"/>
        <v>23.720802999999997</v>
      </c>
      <c r="AM129" s="84">
        <f t="shared" si="130"/>
        <v>28.118724344699999</v>
      </c>
      <c r="AN129" s="84">
        <f t="shared" si="130"/>
        <v>28.651868</v>
      </c>
      <c r="AO129" s="84">
        <f t="shared" si="130"/>
        <v>34.160432509900005</v>
      </c>
    </row>
    <row r="131" spans="1:41" x14ac:dyDescent="0.3">
      <c r="A131" s="78" t="s">
        <v>201</v>
      </c>
      <c r="B131" s="79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</row>
    <row r="132" spans="1:41" ht="13.9" x14ac:dyDescent="0.35">
      <c r="A132" s="23" t="s">
        <v>1</v>
      </c>
      <c r="B132" s="23" t="s">
        <v>2</v>
      </c>
      <c r="C132" s="85">
        <f>[1]!s_stmnote_bank($A132,"37",C$1,100000000)</f>
        <v>381.49</v>
      </c>
      <c r="D132" s="85">
        <f>[1]!s_stmnote_bank($A132,"37",D$1,100000000)</f>
        <v>0</v>
      </c>
      <c r="E132" s="85">
        <f>[1]!s_stmnote_bank($A132,"37",E$1,100000000)</f>
        <v>375.11</v>
      </c>
      <c r="F132" s="85">
        <f>[1]!s_stmnote_bank($A132,"37",F$1,100000000)</f>
        <v>0</v>
      </c>
      <c r="G132" s="85">
        <f>[1]!s_stmnote_bank($A132,"37",G$1,100000000)</f>
        <v>376.94</v>
      </c>
      <c r="H132" s="85">
        <f>[1]!s_stmnote_bank($A132,"37",H$1,100000000)</f>
        <v>0</v>
      </c>
      <c r="I132" s="85">
        <f>[1]!s_stmnote_bank($A132,"37",I$1,100000000)</f>
        <v>408.23</v>
      </c>
      <c r="J132" s="85">
        <f>[1]!s_stmnote_bank($A132,"37",J$1,100000000)</f>
        <v>0</v>
      </c>
      <c r="K132" s="85">
        <f>[1]!s_stmnote_bank($A132,"37",K$1,100000000)</f>
        <v>318.42</v>
      </c>
      <c r="L132" s="85">
        <f>[1]!s_stmnote_bank($A132,"37",L$1,100000000)</f>
        <v>0</v>
      </c>
      <c r="M132" s="85">
        <f>[1]!s_stmnote_bank($A132,"37",M$1,100000000)</f>
        <v>259.70999999999998</v>
      </c>
      <c r="N132" s="85">
        <f>[1]!s_stmnote_bank($A132,"37",N$1,100000000)</f>
        <v>0</v>
      </c>
      <c r="O132" s="85">
        <f>[1]!s_stmnote_bank($A132,"37",O$1,100000000)</f>
        <v>189.32</v>
      </c>
      <c r="P132" s="85">
        <f>[1]!s_stmnote_bank($A132,"37",P$1,100000000)</f>
        <v>0</v>
      </c>
      <c r="Q132" s="85">
        <f>[1]!s_stmnote_bank($A132,"37",Q$1,100000000)</f>
        <v>188.84</v>
      </c>
      <c r="R132" s="85">
        <f>[1]!s_stmnote_bank($A132,"37",R$1,100000000)</f>
        <v>0</v>
      </c>
      <c r="S132" s="85">
        <f>[1]!s_stmnote_bank($A132,"37",S$1,100000000)</f>
        <v>240.92</v>
      </c>
      <c r="T132" s="85">
        <f>[1]!s_stmnote_bank($A132,"37",T$1,100000000)</f>
        <v>0</v>
      </c>
      <c r="U132" s="85">
        <f>[1]!s_stmnote_bank($A132,"37",U$1,100000000)</f>
        <v>258.95</v>
      </c>
      <c r="V132" s="85">
        <f>[1]!s_stmnote_bank($A132,"37",V$1,100000000)</f>
        <v>0</v>
      </c>
      <c r="W132" s="85">
        <f>[1]!s_stmnote_bank($A132,"37",W$1,100000000)</f>
        <v>294.18</v>
      </c>
      <c r="X132" s="85">
        <f>[1]!s_stmnote_bank($A132,"37",X$1,100000000)</f>
        <v>0</v>
      </c>
      <c r="Y132" s="85">
        <f>[1]!s_stmnote_bank($A132,"37",Y$1,100000000)</f>
        <v>341.06</v>
      </c>
      <c r="Z132" s="85">
        <f>[1]!s_stmnote_bank($A132,"37",Z$1,100000000)</f>
        <v>0</v>
      </c>
      <c r="AA132" s="85">
        <f>[1]!s_stmnote_bank($A132,"37",AA$1,100000000)</f>
        <v>365.32</v>
      </c>
      <c r="AB132" s="85">
        <f>[1]!s_stmnote_bank($A132,"37",AB$1,100000000)</f>
        <v>0</v>
      </c>
      <c r="AC132" s="85">
        <f>[1]!s_stmnote_bank($A132,"37",AC$1,100000000)</f>
        <v>489.86</v>
      </c>
      <c r="AD132" s="85">
        <f>[1]!s_stmnote_bank($A132,"37",AD$1,100000000)</f>
        <v>0</v>
      </c>
      <c r="AE132" s="85">
        <f>[1]!s_stmnote_bank($A132,"37",AE$1,100000000)</f>
        <v>668.09</v>
      </c>
      <c r="AF132" s="85">
        <f>[1]!s_stmnote_bank($A132,"37",AF$1,100000000)</f>
        <v>0</v>
      </c>
      <c r="AG132" s="85">
        <f>[1]!s_stmnote_bank($A132,"37",AG$1,100000000)</f>
        <v>920.66</v>
      </c>
      <c r="AH132" s="85">
        <f>[1]!s_stmnote_bank($A132,"37",AH$1,100000000)</f>
        <v>0</v>
      </c>
      <c r="AI132" s="85">
        <f>[1]!s_stmnote_bank($A132,"37",AI$1,100000000)</f>
        <v>1048.05</v>
      </c>
      <c r="AJ132" s="85">
        <f>[1]!s_stmnote_bank($A132,"37",AJ$1,100000000)</f>
        <v>0</v>
      </c>
      <c r="AK132" s="85">
        <f>[1]!s_stmnote_bank($A132,"37",AK$1,100000000)</f>
        <v>988.28</v>
      </c>
      <c r="AL132" s="85">
        <f>[1]!s_stmnote_bank($A132,"37",AL$1,100000000)</f>
        <v>0</v>
      </c>
      <c r="AM132" s="85">
        <f>[1]!s_stmnote_bank($A132,"37",AM$1,100000000)</f>
        <v>1094.3399999999999</v>
      </c>
      <c r="AN132" s="85">
        <f>[1]!s_stmnote_bank($A132,"37",AN$1,100000000)</f>
        <v>0</v>
      </c>
      <c r="AO132" s="85">
        <f>[1]!s_stmnote_bank($A132,"37",AO$1,100000000)</f>
        <v>1048.5</v>
      </c>
    </row>
    <row r="133" spans="1:41" ht="13.9" x14ac:dyDescent="0.35">
      <c r="A133" s="23" t="s">
        <v>3</v>
      </c>
      <c r="B133" s="23" t="s">
        <v>4</v>
      </c>
      <c r="C133" s="85">
        <f>[1]!s_stmnote_bank($A133,"37",C$1,100000000)</f>
        <v>257.18</v>
      </c>
      <c r="D133" s="85">
        <f>[1]!s_stmnote_bank($A133,"37",D$1,100000000)</f>
        <v>0</v>
      </c>
      <c r="E133" s="85">
        <f>[1]!s_stmnote_bank($A133,"37",E$1,100000000)</f>
        <v>279.22000000000003</v>
      </c>
      <c r="F133" s="85">
        <f>[1]!s_stmnote_bank($A133,"37",F$1,100000000)</f>
        <v>0</v>
      </c>
      <c r="G133" s="85">
        <f>[1]!s_stmnote_bank($A133,"37",G$1,100000000)</f>
        <v>351.05</v>
      </c>
      <c r="H133" s="85">
        <f>[1]!s_stmnote_bank($A133,"37",H$1,100000000)</f>
        <v>0</v>
      </c>
      <c r="I133" s="85">
        <f>[1]!s_stmnote_bank($A133,"37",I$1,100000000)</f>
        <v>272.8</v>
      </c>
      <c r="J133" s="85">
        <f>[1]!s_stmnote_bank($A133,"37",J$1,100000000)</f>
        <v>0</v>
      </c>
      <c r="K133" s="85">
        <f>[1]!s_stmnote_bank($A133,"37",K$1,100000000)</f>
        <v>218.12</v>
      </c>
      <c r="L133" s="85">
        <f>[1]!s_stmnote_bank($A133,"37",L$1,100000000)</f>
        <v>0</v>
      </c>
      <c r="M133" s="85">
        <f>[1]!s_stmnote_bank($A133,"37",M$1,100000000)</f>
        <v>185.6</v>
      </c>
      <c r="N133" s="85">
        <f>[1]!s_stmnote_bank($A133,"37",N$1,100000000)</f>
        <v>0</v>
      </c>
      <c r="O133" s="85">
        <f>[1]!s_stmnote_bank($A133,"37",O$1,100000000)</f>
        <v>287.18</v>
      </c>
      <c r="P133" s="85">
        <f>[1]!s_stmnote_bank($A133,"37",P$1,100000000)</f>
        <v>0</v>
      </c>
      <c r="Q133" s="85">
        <f>[1]!s_stmnote_bank($A133,"37",Q$1,100000000)</f>
        <v>307.33999999999997</v>
      </c>
      <c r="R133" s="85">
        <f>[1]!s_stmnote_bank($A133,"37",R$1,100000000)</f>
        <v>0</v>
      </c>
      <c r="S133" s="85">
        <f>[1]!s_stmnote_bank($A133,"37",S$1,100000000)</f>
        <v>389.74</v>
      </c>
      <c r="T133" s="85">
        <f>[1]!s_stmnote_bank($A133,"37",T$1,100000000)</f>
        <v>0</v>
      </c>
      <c r="U133" s="85">
        <f>[1]!s_stmnote_bank($A133,"37",U$1,100000000)</f>
        <v>345.06</v>
      </c>
      <c r="V133" s="85">
        <f>[1]!s_stmnote_bank($A133,"37",V$1,100000000)</f>
        <v>0</v>
      </c>
      <c r="W133" s="85">
        <f>[1]!s_stmnote_bank($A133,"37",W$1,100000000)</f>
        <v>327.45</v>
      </c>
      <c r="X133" s="85">
        <f>[1]!s_stmnote_bank($A133,"37",X$1,100000000)</f>
        <v>0</v>
      </c>
      <c r="Y133" s="85">
        <f>[1]!s_stmnote_bank($A133,"37",Y$1,100000000)</f>
        <v>311.69</v>
      </c>
      <c r="Z133" s="85">
        <f>[1]!s_stmnote_bank($A133,"37",Z$1,100000000)</f>
        <v>0</v>
      </c>
      <c r="AA133" s="85">
        <f>[1]!s_stmnote_bank($A133,"37",AA$1,100000000)</f>
        <v>321</v>
      </c>
      <c r="AB133" s="85">
        <f>[1]!s_stmnote_bank($A133,"37",AB$1,100000000)</f>
        <v>0</v>
      </c>
      <c r="AC133" s="85">
        <f>[1]!s_stmnote_bank($A133,"37",AC$1,100000000)</f>
        <v>414.35</v>
      </c>
      <c r="AD133" s="85">
        <f>[1]!s_stmnote_bank($A133,"37",AD$1,100000000)</f>
        <v>0</v>
      </c>
      <c r="AE133" s="85">
        <f>[1]!s_stmnote_bank($A133,"37",AE$1,100000000)</f>
        <v>550.59</v>
      </c>
      <c r="AF133" s="85">
        <f>[1]!s_stmnote_bank($A133,"37",AF$1,100000000)</f>
        <v>0</v>
      </c>
      <c r="AG133" s="85">
        <f>[1]!s_stmnote_bank($A133,"37",AG$1,100000000)</f>
        <v>794.09</v>
      </c>
      <c r="AH133" s="85">
        <f>[1]!s_stmnote_bank($A133,"37",AH$1,100000000)</f>
        <v>0</v>
      </c>
      <c r="AI133" s="85">
        <f>[1]!s_stmnote_bank($A133,"37",AI$1,100000000)</f>
        <v>924.52</v>
      </c>
      <c r="AJ133" s="85">
        <f>[1]!s_stmnote_bank($A133,"37",AJ$1,100000000)</f>
        <v>0</v>
      </c>
      <c r="AK133" s="85">
        <f>[1]!s_stmnote_bank($A133,"37",AK$1,100000000)</f>
        <v>858.42</v>
      </c>
      <c r="AL133" s="85">
        <f>[1]!s_stmnote_bank($A133,"37",AL$1,100000000)</f>
        <v>0</v>
      </c>
      <c r="AM133" s="85">
        <f>[1]!s_stmnote_bank($A133,"37",AM$1,100000000)</f>
        <v>714.12</v>
      </c>
      <c r="AN133" s="85">
        <f>[1]!s_stmnote_bank($A133,"37",AN$1,100000000)</f>
        <v>0</v>
      </c>
      <c r="AO133" s="85">
        <f>[1]!s_stmnote_bank($A133,"37",AO$1,100000000)</f>
        <v>780.07</v>
      </c>
    </row>
    <row r="134" spans="1:41" ht="13.9" x14ac:dyDescent="0.35">
      <c r="A134" s="23" t="s">
        <v>5</v>
      </c>
      <c r="B134" s="23" t="s">
        <v>6</v>
      </c>
      <c r="C134" s="85">
        <f>[1]!s_stmnote_bank($A134,"37",C$1,100000000)</f>
        <v>513.41</v>
      </c>
      <c r="D134" s="85">
        <f>[1]!s_stmnote_bank($A134,"37",D$1,100000000)</f>
        <v>0</v>
      </c>
      <c r="E134" s="85">
        <f>[1]!s_stmnote_bank($A134,"37",E$1,100000000)</f>
        <v>0</v>
      </c>
      <c r="F134" s="85">
        <f>[1]!s_stmnote_bank($A134,"37",F$1,100000000)</f>
        <v>0</v>
      </c>
      <c r="G134" s="85">
        <f>[1]!s_stmnote_bank($A134,"37",G$1,100000000)</f>
        <v>871.04</v>
      </c>
      <c r="H134" s="85">
        <f>[1]!s_stmnote_bank($A134,"37",H$1,100000000)</f>
        <v>0</v>
      </c>
      <c r="I134" s="85">
        <f>[1]!s_stmnote_bank($A134,"37",I$1,100000000)</f>
        <v>0</v>
      </c>
      <c r="J134" s="85">
        <f>[1]!s_stmnote_bank($A134,"37",J$1,100000000)</f>
        <v>0</v>
      </c>
      <c r="K134" s="85">
        <f>[1]!s_stmnote_bank($A134,"37",K$1,100000000)</f>
        <v>525.75</v>
      </c>
      <c r="L134" s="85">
        <f>[1]!s_stmnote_bank($A134,"37",L$1,100000000)</f>
        <v>0</v>
      </c>
      <c r="M134" s="85">
        <f>[1]!s_stmnote_bank($A134,"37",M$1,100000000)</f>
        <v>412.57</v>
      </c>
      <c r="N134" s="85">
        <f>[1]!s_stmnote_bank($A134,"37",N$1,100000000)</f>
        <v>0</v>
      </c>
      <c r="O134" s="85">
        <f>[1]!s_stmnote_bank($A134,"37",O$1,100000000)</f>
        <v>349.87</v>
      </c>
      <c r="P134" s="85">
        <f>[1]!s_stmnote_bank($A134,"37",P$1,100000000)</f>
        <v>0</v>
      </c>
      <c r="Q134" s="85">
        <f>[1]!s_stmnote_bank($A134,"37",Q$1,100000000)</f>
        <v>306.27</v>
      </c>
      <c r="R134" s="85">
        <f>[1]!s_stmnote_bank($A134,"37",R$1,100000000)</f>
        <v>0</v>
      </c>
      <c r="S134" s="85">
        <f>[1]!s_stmnote_bank($A134,"37",S$1,100000000)</f>
        <v>311.14999999999998</v>
      </c>
      <c r="T134" s="85">
        <f>[1]!s_stmnote_bank($A134,"37",T$1,100000000)</f>
        <v>0</v>
      </c>
      <c r="U134" s="85">
        <f>[1]!s_stmnote_bank($A134,"37",U$1,100000000)</f>
        <v>298.32</v>
      </c>
      <c r="V134" s="85">
        <f>[1]!s_stmnote_bank($A134,"37",V$1,100000000)</f>
        <v>0</v>
      </c>
      <c r="W134" s="85">
        <f>[1]!s_stmnote_bank($A134,"37",W$1,100000000)</f>
        <v>294.89</v>
      </c>
      <c r="X134" s="85">
        <f>[1]!s_stmnote_bank($A134,"37",X$1,100000000)</f>
        <v>0</v>
      </c>
      <c r="Y134" s="85">
        <f>[1]!s_stmnote_bank($A134,"37",Y$1,100000000)</f>
        <v>264.25</v>
      </c>
      <c r="Z134" s="85">
        <f>[1]!s_stmnote_bank($A134,"37",Z$1,100000000)</f>
        <v>0</v>
      </c>
      <c r="AA134" s="85">
        <f>[1]!s_stmnote_bank($A134,"37",AA$1,100000000)</f>
        <v>253.88</v>
      </c>
      <c r="AB134" s="85">
        <f>[1]!s_stmnote_bank($A134,"37",AB$1,100000000)</f>
        <v>0</v>
      </c>
      <c r="AC134" s="85">
        <f>[1]!s_stmnote_bank($A134,"37",AC$1,100000000)</f>
        <v>342.03</v>
      </c>
      <c r="AD134" s="85">
        <f>[1]!s_stmnote_bank($A134,"37",AD$1,100000000)</f>
        <v>0</v>
      </c>
      <c r="AE134" s="85">
        <f>[1]!s_stmnote_bank($A134,"37",AE$1,100000000)</f>
        <v>350.52</v>
      </c>
      <c r="AF134" s="85">
        <f>[1]!s_stmnote_bank($A134,"37",AF$1,100000000)</f>
        <v>0</v>
      </c>
      <c r="AG134" s="85">
        <f>[1]!s_stmnote_bank($A134,"37",AG$1,100000000)</f>
        <v>380.45</v>
      </c>
      <c r="AH134" s="85">
        <f>[1]!s_stmnote_bank($A134,"37",AH$1,100000000)</f>
        <v>0</v>
      </c>
      <c r="AI134" s="85">
        <f>[1]!s_stmnote_bank($A134,"37",AI$1,100000000)</f>
        <v>477.55</v>
      </c>
      <c r="AJ134" s="85">
        <f>[1]!s_stmnote_bank($A134,"37",AJ$1,100000000)</f>
        <v>0</v>
      </c>
      <c r="AK134" s="85">
        <f>[1]!s_stmnote_bank($A134,"37",AK$1,100000000)</f>
        <v>503.37</v>
      </c>
      <c r="AL134" s="85">
        <f>[1]!s_stmnote_bank($A134,"37",AL$1,100000000)</f>
        <v>0</v>
      </c>
      <c r="AM134" s="85">
        <f>[1]!s_stmnote_bank($A134,"37",AM$1,100000000)</f>
        <v>575.5</v>
      </c>
      <c r="AN134" s="85">
        <f>[1]!s_stmnote_bank($A134,"37",AN$1,100000000)</f>
        <v>0</v>
      </c>
      <c r="AO134" s="85">
        <f>[1]!s_stmnote_bank($A134,"37",AO$1,100000000)</f>
        <v>398.76</v>
      </c>
    </row>
    <row r="135" spans="1:41" ht="13.9" x14ac:dyDescent="0.35">
      <c r="A135" s="23" t="s">
        <v>7</v>
      </c>
      <c r="B135" s="23" t="s">
        <v>8</v>
      </c>
      <c r="C135" s="85">
        <f>[1]!s_stmnote_bank($A135,"37",C$1,100000000)</f>
        <v>351.05</v>
      </c>
      <c r="D135" s="85">
        <f>[1]!s_stmnote_bank($A135,"37",D$1,100000000)</f>
        <v>0</v>
      </c>
      <c r="E135" s="85">
        <f>[1]!s_stmnote_bank($A135,"37",E$1,100000000)</f>
        <v>313.5</v>
      </c>
      <c r="F135" s="85">
        <f>[1]!s_stmnote_bank($A135,"37",F$1,100000000)</f>
        <v>0</v>
      </c>
      <c r="G135" s="85">
        <f>[1]!s_stmnote_bank($A135,"37",G$1,100000000)</f>
        <v>394.11</v>
      </c>
      <c r="H135" s="85">
        <f>[1]!s_stmnote_bank($A135,"37",H$1,100000000)</f>
        <v>0</v>
      </c>
      <c r="I135" s="85">
        <f>[1]!s_stmnote_bank($A135,"37",I$1,100000000)</f>
        <v>337.6</v>
      </c>
      <c r="J135" s="85">
        <f>[1]!s_stmnote_bank($A135,"37",J$1,100000000)</f>
        <v>0</v>
      </c>
      <c r="K135" s="85">
        <f>[1]!s_stmnote_bank($A135,"37",K$1,100000000)</f>
        <v>358.58</v>
      </c>
      <c r="L135" s="85">
        <f>[1]!s_stmnote_bank($A135,"37",L$1,100000000)</f>
        <v>0</v>
      </c>
      <c r="M135" s="85">
        <f>[1]!s_stmnote_bank($A135,"37",M$1,100000000)</f>
        <v>279.3</v>
      </c>
      <c r="N135" s="85">
        <f>[1]!s_stmnote_bank($A135,"37",N$1,100000000)</f>
        <v>0</v>
      </c>
      <c r="O135" s="85">
        <f>[1]!s_stmnote_bank($A135,"37",O$1,100000000)</f>
        <v>286.02999999999997</v>
      </c>
      <c r="P135" s="85">
        <f>[1]!s_stmnote_bank($A135,"37",P$1,100000000)</f>
        <v>0</v>
      </c>
      <c r="Q135" s="85">
        <f>[1]!s_stmnote_bank($A135,"37",Q$1,100000000)</f>
        <v>305.76</v>
      </c>
      <c r="R135" s="85">
        <f>[1]!s_stmnote_bank($A135,"37",R$1,100000000)</f>
        <v>0</v>
      </c>
      <c r="S135" s="85">
        <f>[1]!s_stmnote_bank($A135,"37",S$1,100000000)</f>
        <v>261.52999999999997</v>
      </c>
      <c r="T135" s="85">
        <f>[1]!s_stmnote_bank($A135,"37",T$1,100000000)</f>
        <v>0</v>
      </c>
      <c r="U135" s="85">
        <f>[1]!s_stmnote_bank($A135,"37",U$1,100000000)</f>
        <v>262.08999999999997</v>
      </c>
      <c r="V135" s="85">
        <f>[1]!s_stmnote_bank($A135,"37",V$1,100000000)</f>
        <v>0</v>
      </c>
      <c r="W135" s="85">
        <f>[1]!s_stmnote_bank($A135,"37",W$1,100000000)</f>
        <v>286.43</v>
      </c>
      <c r="X135" s="85">
        <f>[1]!s_stmnote_bank($A135,"37",X$1,100000000)</f>
        <v>0</v>
      </c>
      <c r="Y135" s="85">
        <f>[1]!s_stmnote_bank($A135,"37",Y$1,100000000)</f>
        <v>290.85000000000002</v>
      </c>
      <c r="Z135" s="85">
        <f>[1]!s_stmnote_bank($A135,"37",Z$1,100000000)</f>
        <v>0</v>
      </c>
      <c r="AA135" s="85">
        <f>[1]!s_stmnote_bank($A135,"37",AA$1,100000000)</f>
        <v>332.45</v>
      </c>
      <c r="AB135" s="85">
        <f>[1]!s_stmnote_bank($A135,"37",AB$1,100000000)</f>
        <v>0</v>
      </c>
      <c r="AC135" s="85">
        <f>[1]!s_stmnote_bank($A135,"37",AC$1,100000000)</f>
        <v>458.12</v>
      </c>
      <c r="AD135" s="85">
        <f>[1]!s_stmnote_bank($A135,"37",AD$1,100000000)</f>
        <v>0</v>
      </c>
      <c r="AE135" s="85">
        <f>[1]!s_stmnote_bank($A135,"37",AE$1,100000000)</f>
        <v>543.69000000000005</v>
      </c>
      <c r="AF135" s="85">
        <f>[1]!s_stmnote_bank($A135,"37",AF$1,100000000)</f>
        <v>0</v>
      </c>
      <c r="AG135" s="85">
        <f>[1]!s_stmnote_bank($A135,"37",AG$1,100000000)</f>
        <v>648.12</v>
      </c>
      <c r="AH135" s="85">
        <f>[1]!s_stmnote_bank($A135,"37",AH$1,100000000)</f>
        <v>0</v>
      </c>
      <c r="AI135" s="85">
        <f>[1]!s_stmnote_bank($A135,"37",AI$1,100000000)</f>
        <v>587.41</v>
      </c>
      <c r="AJ135" s="85">
        <f>[1]!s_stmnote_bank($A135,"37",AJ$1,100000000)</f>
        <v>0</v>
      </c>
      <c r="AK135" s="85">
        <f>[1]!s_stmnote_bank($A135,"37",AK$1,100000000)</f>
        <v>699.39</v>
      </c>
      <c r="AL135" s="85">
        <f>[1]!s_stmnote_bank($A135,"37",AL$1,100000000)</f>
        <v>0</v>
      </c>
      <c r="AM135" s="85">
        <f>[1]!s_stmnote_bank($A135,"37",AM$1,100000000)</f>
        <v>612.47</v>
      </c>
      <c r="AN135" s="85">
        <f>[1]!s_stmnote_bank($A135,"37",AN$1,100000000)</f>
        <v>0</v>
      </c>
      <c r="AO135" s="85">
        <f>[1]!s_stmnote_bank($A135,"37",AO$1,100000000)</f>
        <v>638.73</v>
      </c>
    </row>
    <row r="136" spans="1:41" ht="13.9" x14ac:dyDescent="0.35">
      <c r="A136" s="23" t="s">
        <v>9</v>
      </c>
      <c r="B136" s="23" t="s">
        <v>10</v>
      </c>
      <c r="C136" s="85">
        <f>[1]!s_stmnote_bank($A136,"37",C$1,100000000)</f>
        <v>0</v>
      </c>
      <c r="D136" s="85">
        <f>[1]!s_stmnote_bank($A136,"37",D$1,100000000)</f>
        <v>0</v>
      </c>
      <c r="E136" s="85">
        <f>[1]!s_stmnote_bank($A136,"37",E$1,100000000)</f>
        <v>108.92</v>
      </c>
      <c r="F136" s="85">
        <f>[1]!s_stmnote_bank($A136,"37",F$1,100000000)</f>
        <v>102.6</v>
      </c>
      <c r="G136" s="85">
        <f>[1]!s_stmnote_bank($A136,"37",G$1,100000000)</f>
        <v>120.87</v>
      </c>
      <c r="H136" s="85">
        <f>[1]!s_stmnote_bank($A136,"37",H$1,100000000)</f>
        <v>130.66999999999999</v>
      </c>
      <c r="I136" s="85">
        <f>[1]!s_stmnote_bank($A136,"37",I$1,100000000)</f>
        <v>139.27000000000001</v>
      </c>
      <c r="J136" s="85">
        <f>[1]!s_stmnote_bank($A136,"37",J$1,100000000)</f>
        <v>128.19999999999999</v>
      </c>
      <c r="K136" s="85">
        <f>[1]!s_stmnote_bank($A136,"37",K$1,100000000)</f>
        <v>107.56</v>
      </c>
      <c r="L136" s="85">
        <f>[1]!s_stmnote_bank($A136,"37",L$1,100000000)</f>
        <v>113.61</v>
      </c>
      <c r="M136" s="85">
        <f>[1]!s_stmnote_bank($A136,"37",M$1,100000000)</f>
        <v>120.42</v>
      </c>
      <c r="N136" s="85">
        <f>[1]!s_stmnote_bank($A136,"37",N$1,100000000)</f>
        <v>119.33</v>
      </c>
      <c r="O136" s="85">
        <f>[1]!s_stmnote_bank($A136,"37",O$1,100000000)</f>
        <v>105.92</v>
      </c>
      <c r="P136" s="85">
        <f>[1]!s_stmnote_bank($A136,"37",P$1,100000000)</f>
        <v>108.62</v>
      </c>
      <c r="Q136" s="85">
        <f>[1]!s_stmnote_bank($A136,"37",Q$1,100000000)</f>
        <v>101.5</v>
      </c>
      <c r="R136" s="85">
        <f>[1]!s_stmnote_bank($A136,"37",R$1,100000000)</f>
        <v>96.68</v>
      </c>
      <c r="S136" s="85">
        <f>[1]!s_stmnote_bank($A136,"37",S$1,100000000)</f>
        <v>90.42</v>
      </c>
      <c r="T136" s="85">
        <f>[1]!s_stmnote_bank($A136,"37",T$1,100000000)</f>
        <v>93.92</v>
      </c>
      <c r="U136" s="85">
        <f>[1]!s_stmnote_bank($A136,"37",U$1,100000000)</f>
        <v>103.26</v>
      </c>
      <c r="V136" s="85">
        <f>[1]!s_stmnote_bank($A136,"37",V$1,100000000)</f>
        <v>116.54</v>
      </c>
      <c r="W136" s="85">
        <f>[1]!s_stmnote_bank($A136,"37",W$1,100000000)</f>
        <v>132.69</v>
      </c>
      <c r="X136" s="85">
        <f>[1]!s_stmnote_bank($A136,"37",X$1,100000000)</f>
        <v>154.54</v>
      </c>
      <c r="Y136" s="85">
        <f>[1]!s_stmnote_bank($A136,"37",Y$1,100000000)</f>
        <v>137.83000000000001</v>
      </c>
      <c r="Z136" s="85">
        <f>[1]!s_stmnote_bank($A136,"37",Z$1,100000000)</f>
        <v>133.65</v>
      </c>
      <c r="AA136" s="85">
        <f>[1]!s_stmnote_bank($A136,"37",AA$1,100000000)</f>
        <v>137.78</v>
      </c>
      <c r="AB136" s="85">
        <f>[1]!s_stmnote_bank($A136,"37",AB$1,100000000)</f>
        <v>145.29</v>
      </c>
      <c r="AC136" s="85">
        <f>[1]!s_stmnote_bank($A136,"37",AC$1,100000000)</f>
        <v>149.4</v>
      </c>
      <c r="AD136" s="85">
        <f>[1]!s_stmnote_bank($A136,"37",AD$1,100000000)</f>
        <v>141.9</v>
      </c>
      <c r="AE136" s="85">
        <f>[1]!s_stmnote_bank($A136,"37",AE$1,100000000)</f>
        <v>161.03</v>
      </c>
      <c r="AF136" s="85">
        <f>[1]!s_stmnote_bank($A136,"37",AF$1,100000000)</f>
        <v>0</v>
      </c>
      <c r="AG136" s="85">
        <f>[1]!s_stmnote_bank($A136,"37",AG$1,100000000)</f>
        <v>156.72999999999999</v>
      </c>
      <c r="AH136" s="85">
        <f>[1]!s_stmnote_bank($A136,"37",AH$1,100000000)</f>
        <v>187.58</v>
      </c>
      <c r="AI136" s="85">
        <f>[1]!s_stmnote_bank($A136,"37",AI$1,100000000)</f>
        <v>229.53</v>
      </c>
      <c r="AJ136" s="85">
        <f>[1]!s_stmnote_bank($A136,"37",AJ$1,100000000)</f>
        <v>0</v>
      </c>
      <c r="AK136" s="85">
        <f>[1]!s_stmnote_bank($A136,"37",AK$1,100000000)</f>
        <v>236.97</v>
      </c>
      <c r="AL136" s="85">
        <f>[1]!s_stmnote_bank($A136,"37",AL$1,100000000)</f>
        <v>0</v>
      </c>
      <c r="AM136" s="85">
        <f>[1]!s_stmnote_bank($A136,"37",AM$1,100000000)</f>
        <v>175.13</v>
      </c>
      <c r="AN136" s="85">
        <f>[1]!s_stmnote_bank($A136,"37",AN$1,100000000)</f>
        <v>0</v>
      </c>
      <c r="AO136" s="85">
        <f>[1]!s_stmnote_bank($A136,"37",AO$1,100000000)</f>
        <v>187.88</v>
      </c>
    </row>
    <row r="137" spans="1:41" ht="13.9" x14ac:dyDescent="0.35">
      <c r="A137" s="23" t="s">
        <v>11</v>
      </c>
      <c r="B137" s="23" t="s">
        <v>12</v>
      </c>
      <c r="C137" s="85">
        <f>[1]!s_stmnote_bank($A137,"37",C$1,100000000)</f>
        <v>19.100000000000001</v>
      </c>
      <c r="D137" s="85">
        <f>[1]!s_stmnote_bank($A137,"37",D$1,100000000)</f>
        <v>0</v>
      </c>
      <c r="E137" s="85">
        <f>[1]!s_stmnote_bank($A137,"37",E$1,100000000)</f>
        <v>19.670000000000002</v>
      </c>
      <c r="F137" s="85">
        <f>[1]!s_stmnote_bank($A137,"37",F$1,100000000)</f>
        <v>0</v>
      </c>
      <c r="G137" s="85">
        <f>[1]!s_stmnote_bank($A137,"37",G$1,100000000)</f>
        <v>27.51</v>
      </c>
      <c r="H137" s="85">
        <f>[1]!s_stmnote_bank($A137,"37",H$1,100000000)</f>
        <v>0</v>
      </c>
      <c r="I137" s="85">
        <f>[1]!s_stmnote_bank($A137,"37",I$1,100000000)</f>
        <v>28.08</v>
      </c>
      <c r="J137" s="85">
        <f>[1]!s_stmnote_bank($A137,"37",J$1,100000000)</f>
        <v>0</v>
      </c>
      <c r="K137" s="85">
        <f>[1]!s_stmnote_bank($A137,"37",K$1,100000000)</f>
        <v>29.61</v>
      </c>
      <c r="L137" s="85">
        <f>[1]!s_stmnote_bank($A137,"37",L$1,100000000)</f>
        <v>0</v>
      </c>
      <c r="M137" s="85">
        <f>[1]!s_stmnote_bank($A137,"37",M$1,100000000)</f>
        <v>19.829999999999998</v>
      </c>
      <c r="N137" s="85">
        <f>[1]!s_stmnote_bank($A137,"37",N$1,100000000)</f>
        <v>0</v>
      </c>
      <c r="O137" s="85">
        <f>[1]!s_stmnote_bank($A137,"37",O$1,100000000)</f>
        <v>27.3</v>
      </c>
      <c r="P137" s="85">
        <f>[1]!s_stmnote_bank($A137,"37",P$1,100000000)</f>
        <v>0</v>
      </c>
      <c r="Q137" s="85">
        <f>[1]!s_stmnote_bank($A137,"37",Q$1,100000000)</f>
        <v>28.92</v>
      </c>
      <c r="R137" s="85">
        <f>[1]!s_stmnote_bank($A137,"37",R$1,100000000)</f>
        <v>0</v>
      </c>
      <c r="S137" s="85">
        <f>[1]!s_stmnote_bank($A137,"37",S$1,100000000)</f>
        <v>31.86</v>
      </c>
      <c r="T137" s="85">
        <f>[1]!s_stmnote_bank($A137,"37",T$1,100000000)</f>
        <v>0</v>
      </c>
      <c r="U137" s="85">
        <f>[1]!s_stmnote_bank($A137,"37",U$1,100000000)</f>
        <v>42.34</v>
      </c>
      <c r="V137" s="85">
        <f>[1]!s_stmnote_bank($A137,"37",V$1,100000000)</f>
        <v>0</v>
      </c>
      <c r="W137" s="85">
        <f>[1]!s_stmnote_bank($A137,"37",W$1,100000000)</f>
        <v>52.81</v>
      </c>
      <c r="X137" s="85">
        <f>[1]!s_stmnote_bank($A137,"37",X$1,100000000)</f>
        <v>0</v>
      </c>
      <c r="Y137" s="85">
        <f>[1]!s_stmnote_bank($A137,"37",Y$1,100000000)</f>
        <v>73.64</v>
      </c>
      <c r="Z137" s="85">
        <f>[1]!s_stmnote_bank($A137,"37",Z$1,100000000)</f>
        <v>0</v>
      </c>
      <c r="AA137" s="85">
        <f>[1]!s_stmnote_bank($A137,"37",AA$1,100000000)</f>
        <v>90.37</v>
      </c>
      <c r="AB137" s="85">
        <f>[1]!s_stmnote_bank($A137,"37",AB$1,100000000)</f>
        <v>0</v>
      </c>
      <c r="AC137" s="85">
        <f>[1]!s_stmnote_bank($A137,"37",AC$1,100000000)</f>
        <v>160.19</v>
      </c>
      <c r="AD137" s="85">
        <f>[1]!s_stmnote_bank($A137,"37",AD$1,100000000)</f>
        <v>0</v>
      </c>
      <c r="AE137" s="85">
        <f>[1]!s_stmnote_bank($A137,"37",AE$1,100000000)</f>
        <v>173.43</v>
      </c>
      <c r="AF137" s="85">
        <f>[1]!s_stmnote_bank($A137,"37",AF$1,100000000)</f>
        <v>0</v>
      </c>
      <c r="AG137" s="85">
        <f>[1]!s_stmnote_bank($A137,"37",AG$1,100000000)</f>
        <v>281.29000000000002</v>
      </c>
      <c r="AH137" s="85">
        <f>[1]!s_stmnote_bank($A137,"37",AH$1,100000000)</f>
        <v>0</v>
      </c>
      <c r="AI137" s="85">
        <f>[1]!s_stmnote_bank($A137,"37",AI$1,100000000)</f>
        <v>312.33</v>
      </c>
      <c r="AJ137" s="85">
        <f>[1]!s_stmnote_bank($A137,"37",AJ$1,100000000)</f>
        <v>0</v>
      </c>
      <c r="AK137" s="85">
        <f>[1]!s_stmnote_bank($A137,"37",AK$1,100000000)</f>
        <v>315.31</v>
      </c>
      <c r="AL137" s="85">
        <f>[1]!s_stmnote_bank($A137,"37",AL$1,100000000)</f>
        <v>0</v>
      </c>
      <c r="AM137" s="85">
        <f>[1]!s_stmnote_bank($A137,"37",AM$1,100000000)</f>
        <v>243.09</v>
      </c>
      <c r="AN137" s="85">
        <f>[1]!s_stmnote_bank($A137,"37",AN$1,100000000)</f>
        <v>0</v>
      </c>
      <c r="AO137" s="85">
        <f>[1]!s_stmnote_bank($A137,"37",AO$1,100000000)</f>
        <v>215.44</v>
      </c>
    </row>
    <row r="138" spans="1:41" ht="13.9" x14ac:dyDescent="0.35">
      <c r="A138" s="23" t="s">
        <v>13</v>
      </c>
      <c r="B138" s="23" t="s">
        <v>14</v>
      </c>
      <c r="C138" s="85">
        <f>[1]!s_stmnote_bank($A138,"37",C$1,100000000)</f>
        <v>24.0654</v>
      </c>
      <c r="D138" s="85">
        <f>[1]!s_stmnote_bank($A138,"37",D$1,100000000)</f>
        <v>0</v>
      </c>
      <c r="E138" s="85">
        <f>[1]!s_stmnote_bank($A138,"37",E$1,100000000)</f>
        <v>19.522749999999998</v>
      </c>
      <c r="F138" s="85">
        <f>[1]!s_stmnote_bank($A138,"37",F$1,100000000)</f>
        <v>22.533930000000002</v>
      </c>
      <c r="G138" s="85">
        <f>[1]!s_stmnote_bank($A138,"37",G$1,100000000)</f>
        <v>20.00637</v>
      </c>
      <c r="H138" s="85">
        <f>[1]!s_stmnote_bank($A138,"37",H$1,100000000)</f>
        <v>20.78491</v>
      </c>
      <c r="I138" s="85">
        <f>[1]!s_stmnote_bank($A138,"37",I$1,100000000)</f>
        <v>18.820080000000001</v>
      </c>
      <c r="J138" s="85">
        <f>[1]!s_stmnote_bank($A138,"37",J$1,100000000)</f>
        <v>19.354299999999999</v>
      </c>
      <c r="K138" s="85">
        <f>[1]!s_stmnote_bank($A138,"37",K$1,100000000)</f>
        <v>13.83151</v>
      </c>
      <c r="L138" s="85">
        <f>[1]!s_stmnote_bank($A138,"37",L$1,100000000)</f>
        <v>15.108309999999999</v>
      </c>
      <c r="M138" s="85">
        <f>[1]!s_stmnote_bank($A138,"37",M$1,100000000)</f>
        <v>12.71754</v>
      </c>
      <c r="N138" s="85">
        <f>[1]!s_stmnote_bank($A138,"37",N$1,100000000)</f>
        <v>8.8470700000000004</v>
      </c>
      <c r="O138" s="85">
        <f>[1]!s_stmnote_bank($A138,"37",O$1,100000000)</f>
        <v>6.96</v>
      </c>
      <c r="P138" s="85">
        <f>[1]!s_stmnote_bank($A138,"37",P$1,100000000)</f>
        <v>7</v>
      </c>
      <c r="Q138" s="85">
        <f>[1]!s_stmnote_bank($A138,"37",Q$1,100000000)</f>
        <v>6.4</v>
      </c>
      <c r="R138" s="85">
        <f>[1]!s_stmnote_bank($A138,"37",R$1,100000000)</f>
        <v>6.8</v>
      </c>
      <c r="S138" s="85">
        <f>[1]!s_stmnote_bank($A138,"37",S$1,100000000)</f>
        <v>13.29</v>
      </c>
      <c r="T138" s="85">
        <f>[1]!s_stmnote_bank($A138,"37",T$1,100000000)</f>
        <v>15.14</v>
      </c>
      <c r="U138" s="85">
        <f>[1]!s_stmnote_bank($A138,"37",U$1,100000000)</f>
        <v>18.68</v>
      </c>
      <c r="V138" s="85">
        <f>[1]!s_stmnote_bank($A138,"37",V$1,100000000)</f>
        <v>26.21</v>
      </c>
      <c r="W138" s="85">
        <f>[1]!s_stmnote_bank($A138,"37",W$1,100000000)</f>
        <v>26.76</v>
      </c>
      <c r="X138" s="85">
        <f>[1]!s_stmnote_bank($A138,"37",X$1,100000000)</f>
        <v>32.35</v>
      </c>
      <c r="Y138" s="85">
        <f>[1]!s_stmnote_bank($A138,"37",Y$1,100000000)</f>
        <v>46.74</v>
      </c>
      <c r="Z138" s="85">
        <f>[1]!s_stmnote_bank($A138,"37",Z$1,100000000)</f>
        <v>50.32</v>
      </c>
      <c r="AA138" s="85">
        <f>[1]!s_stmnote_bank($A138,"37",AA$1,100000000)</f>
        <v>56.2</v>
      </c>
      <c r="AB138" s="85">
        <f>[1]!s_stmnote_bank($A138,"37",AB$1,100000000)</f>
        <v>62.13</v>
      </c>
      <c r="AC138" s="85">
        <f>[1]!s_stmnote_bank($A138,"37",AC$1,100000000)</f>
        <v>87.16</v>
      </c>
      <c r="AD138" s="85">
        <f>[1]!s_stmnote_bank($A138,"37",AD$1,100000000)</f>
        <v>90.45</v>
      </c>
      <c r="AE138" s="85">
        <f>[1]!s_stmnote_bank($A138,"37",AE$1,100000000)</f>
        <v>93.12</v>
      </c>
      <c r="AF138" s="85">
        <f>[1]!s_stmnote_bank($A138,"37",AF$1,100000000)</f>
        <v>116.18</v>
      </c>
      <c r="AG138" s="85">
        <f>[1]!s_stmnote_bank($A138,"37",AG$1,100000000)</f>
        <v>143.21</v>
      </c>
      <c r="AH138" s="85">
        <f>[1]!s_stmnote_bank($A138,"37",AH$1,100000000)</f>
        <v>154.76</v>
      </c>
      <c r="AI138" s="85">
        <f>[1]!s_stmnote_bank($A138,"37",AI$1,100000000)</f>
        <v>113.31</v>
      </c>
      <c r="AJ138" s="85">
        <f>[1]!s_stmnote_bank($A138,"37",AJ$1,100000000)</f>
        <v>120.1</v>
      </c>
      <c r="AK138" s="85">
        <f>[1]!s_stmnote_bank($A138,"37",AK$1,100000000)</f>
        <v>154.27000000000001</v>
      </c>
      <c r="AL138" s="85">
        <f>[1]!s_stmnote_bank($A138,"37",AL$1,100000000)</f>
        <v>151.28</v>
      </c>
      <c r="AM138" s="85">
        <f>[1]!s_stmnote_bank($A138,"37",AM$1,100000000)</f>
        <v>174.96</v>
      </c>
      <c r="AN138" s="85">
        <f>[1]!s_stmnote_bank($A138,"37",AN$1,100000000)</f>
        <v>161.41999999999999</v>
      </c>
      <c r="AO138" s="85">
        <f>[1]!s_stmnote_bank($A138,"37",AO$1,100000000)</f>
        <v>137.94999999999999</v>
      </c>
    </row>
    <row r="139" spans="1:41" ht="13.9" x14ac:dyDescent="0.35">
      <c r="A139" s="23" t="s">
        <v>15</v>
      </c>
      <c r="B139" s="23" t="s">
        <v>16</v>
      </c>
      <c r="C139" s="85">
        <f>[1]!s_stmnote_bank($A139,"37",C$1,100000000)</f>
        <v>22.921900000000001</v>
      </c>
      <c r="D139" s="85">
        <f>[1]!s_stmnote_bank($A139,"37",D$1,100000000)</f>
        <v>0</v>
      </c>
      <c r="E139" s="85">
        <f>[1]!s_stmnote_bank($A139,"37",E$1,100000000)</f>
        <v>30.736799999999999</v>
      </c>
      <c r="F139" s="85">
        <f>[1]!s_stmnote_bank($A139,"37",F$1,100000000)</f>
        <v>0</v>
      </c>
      <c r="G139" s="85">
        <f>[1]!s_stmnote_bank($A139,"37",G$1,100000000)</f>
        <v>34.590000000000003</v>
      </c>
      <c r="H139" s="85">
        <f>[1]!s_stmnote_bank($A139,"37",H$1,100000000)</f>
        <v>0</v>
      </c>
      <c r="I139" s="85">
        <f>[1]!s_stmnote_bank($A139,"37",I$1,100000000)</f>
        <v>28.13</v>
      </c>
      <c r="J139" s="85">
        <f>[1]!s_stmnote_bank($A139,"37",J$1,100000000)</f>
        <v>0</v>
      </c>
      <c r="K139" s="85">
        <f>[1]!s_stmnote_bank($A139,"37",K$1,100000000)</f>
        <v>24.75</v>
      </c>
      <c r="L139" s="85">
        <f>[1]!s_stmnote_bank($A139,"37",L$1,100000000)</f>
        <v>0</v>
      </c>
      <c r="M139" s="85">
        <f>[1]!s_stmnote_bank($A139,"37",M$1,100000000)</f>
        <v>32.08</v>
      </c>
      <c r="N139" s="85">
        <f>[1]!s_stmnote_bank($A139,"37",N$1,100000000)</f>
        <v>0</v>
      </c>
      <c r="O139" s="85">
        <f>[1]!s_stmnote_bank($A139,"37",O$1,100000000)</f>
        <v>37.01</v>
      </c>
      <c r="P139" s="85">
        <f>[1]!s_stmnote_bank($A139,"37",P$1,100000000)</f>
        <v>0</v>
      </c>
      <c r="Q139" s="85">
        <f>[1]!s_stmnote_bank($A139,"37",Q$1,100000000)</f>
        <v>36.340000000000003</v>
      </c>
      <c r="R139" s="85">
        <f>[1]!s_stmnote_bank($A139,"37",R$1,100000000)</f>
        <v>0</v>
      </c>
      <c r="S139" s="85">
        <f>[1]!s_stmnote_bank($A139,"37",S$1,100000000)</f>
        <v>39.15</v>
      </c>
      <c r="T139" s="85">
        <f>[1]!s_stmnote_bank($A139,"37",T$1,100000000)</f>
        <v>0</v>
      </c>
      <c r="U139" s="85">
        <f>[1]!s_stmnote_bank($A139,"37",U$1,100000000)</f>
        <v>52.74</v>
      </c>
      <c r="V139" s="85">
        <f>[1]!s_stmnote_bank($A139,"37",V$1,100000000)</f>
        <v>0</v>
      </c>
      <c r="W139" s="85">
        <f>[1]!s_stmnote_bank($A139,"37",W$1,100000000)</f>
        <v>64.44</v>
      </c>
      <c r="X139" s="85">
        <f>[1]!s_stmnote_bank($A139,"37",X$1,100000000)</f>
        <v>0</v>
      </c>
      <c r="Y139" s="85">
        <f>[1]!s_stmnote_bank($A139,"37",Y$1,100000000)</f>
        <v>78.78</v>
      </c>
      <c r="Z139" s="85">
        <f>[1]!s_stmnote_bank($A139,"37",Z$1,100000000)</f>
        <v>0</v>
      </c>
      <c r="AA139" s="85">
        <f>[1]!s_stmnote_bank($A139,"37",AA$1,100000000)</f>
        <v>92.21</v>
      </c>
      <c r="AB139" s="85">
        <f>[1]!s_stmnote_bank($A139,"37",AB$1,100000000)</f>
        <v>0</v>
      </c>
      <c r="AC139" s="85">
        <f>[1]!s_stmnote_bank($A139,"37",AC$1,100000000)</f>
        <v>122.07</v>
      </c>
      <c r="AD139" s="85">
        <f>[1]!s_stmnote_bank($A139,"37",AD$1,100000000)</f>
        <v>0</v>
      </c>
      <c r="AE139" s="85">
        <f>[1]!s_stmnote_bank($A139,"37",AE$1,100000000)</f>
        <v>165.91</v>
      </c>
      <c r="AF139" s="85">
        <f>[1]!s_stmnote_bank($A139,"37",AF$1,100000000)</f>
        <v>0</v>
      </c>
      <c r="AG139" s="85">
        <f>[1]!s_stmnote_bank($A139,"37",AG$1,100000000)</f>
        <v>205.02</v>
      </c>
      <c r="AH139" s="85">
        <f>[1]!s_stmnote_bank($A139,"37",AH$1,100000000)</f>
        <v>0</v>
      </c>
      <c r="AI139" s="85">
        <f>[1]!s_stmnote_bank($A139,"37",AI$1,100000000)</f>
        <v>205.95</v>
      </c>
      <c r="AJ139" s="85">
        <f>[1]!s_stmnote_bank($A139,"37",AJ$1,100000000)</f>
        <v>0</v>
      </c>
      <c r="AK139" s="85">
        <f>[1]!s_stmnote_bank($A139,"37",AK$1,100000000)</f>
        <v>215.63</v>
      </c>
      <c r="AL139" s="85">
        <f>[1]!s_stmnote_bank($A139,"37",AL$1,100000000)</f>
        <v>0</v>
      </c>
      <c r="AM139" s="85">
        <f>[1]!s_stmnote_bank($A139,"37",AM$1,100000000)</f>
        <v>135.93</v>
      </c>
      <c r="AN139" s="85">
        <f>[1]!s_stmnote_bank($A139,"37",AN$1,100000000)</f>
        <v>0</v>
      </c>
      <c r="AO139" s="85">
        <f>[1]!s_stmnote_bank($A139,"37",AO$1,100000000)</f>
        <v>167.73</v>
      </c>
    </row>
    <row r="140" spans="1:41" ht="13.9" x14ac:dyDescent="0.35">
      <c r="A140" s="23" t="s">
        <v>17</v>
      </c>
      <c r="B140" s="23" t="s">
        <v>18</v>
      </c>
      <c r="C140" s="85">
        <f>[1]!s_stmnote_bank($A140,"37",C$1,100000000)</f>
        <v>29.556470000000001</v>
      </c>
      <c r="D140" s="85">
        <f>[1]!s_stmnote_bank($A140,"37",D$1,100000000)</f>
        <v>22.936800000000002</v>
      </c>
      <c r="E140" s="85">
        <f>[1]!s_stmnote_bank($A140,"37",E$1,100000000)</f>
        <v>20.878070000000001</v>
      </c>
      <c r="F140" s="85">
        <f>[1]!s_stmnote_bank($A140,"37",F$1,100000000)</f>
        <v>23.620460000000001</v>
      </c>
      <c r="G140" s="85">
        <f>[1]!s_stmnote_bank($A140,"37",G$1,100000000)</f>
        <v>49.218310000000002</v>
      </c>
      <c r="H140" s="85">
        <f>[1]!s_stmnote_bank($A140,"37",H$1,100000000)</f>
        <v>46.915349999999997</v>
      </c>
      <c r="I140" s="85">
        <f>[1]!s_stmnote_bank($A140,"37",I$1,100000000)</f>
        <v>47.922330000000002</v>
      </c>
      <c r="J140" s="85">
        <f>[1]!s_stmnote_bank($A140,"37",J$1,100000000)</f>
        <v>50.245959999999997</v>
      </c>
      <c r="K140" s="85">
        <f>[1]!s_stmnote_bank($A140,"37",K$1,100000000)</f>
        <v>41.921149999999997</v>
      </c>
      <c r="L140" s="85">
        <f>[1]!s_stmnote_bank($A140,"37",L$1,100000000)</f>
        <v>32.252749999999999</v>
      </c>
      <c r="M140" s="85">
        <f>[1]!s_stmnote_bank($A140,"37",M$1,100000000)</f>
        <v>28.225380000000001</v>
      </c>
      <c r="N140" s="85">
        <f>[1]!s_stmnote_bank($A140,"37",N$1,100000000)</f>
        <v>27.543659999999999</v>
      </c>
      <c r="O140" s="85">
        <f>[1]!s_stmnote_bank($A140,"37",O$1,100000000)</f>
        <v>21.70598</v>
      </c>
      <c r="P140" s="85">
        <f>[1]!s_stmnote_bank($A140,"37",P$1,100000000)</f>
        <v>18.707550000000001</v>
      </c>
      <c r="Q140" s="85">
        <f>[1]!s_stmnote_bank($A140,"37",Q$1,100000000)</f>
        <v>18.30358</v>
      </c>
      <c r="R140" s="85">
        <f>[1]!s_stmnote_bank($A140,"37",R$1,100000000)</f>
        <v>15.552910000000001</v>
      </c>
      <c r="S140" s="85">
        <f>[1]!s_stmnote_bank($A140,"37",S$1,100000000)</f>
        <v>22.276789999999998</v>
      </c>
      <c r="T140" s="85">
        <f>[1]!s_stmnote_bank($A140,"37",T$1,100000000)</f>
        <v>26.17079</v>
      </c>
      <c r="U140" s="85">
        <f>[1]!s_stmnote_bank($A140,"37",U$1,100000000)</f>
        <v>35.418729999999996</v>
      </c>
      <c r="V140" s="85">
        <f>[1]!s_stmnote_bank($A140,"37",V$1,100000000)</f>
        <v>33.22607</v>
      </c>
      <c r="W140" s="85">
        <f>[1]!s_stmnote_bank($A140,"37",W$1,100000000)</f>
        <v>23.2</v>
      </c>
      <c r="X140" s="85">
        <f>[1]!s_stmnote_bank($A140,"37",X$1,100000000)</f>
        <v>20.68</v>
      </c>
      <c r="Y140" s="85">
        <f>[1]!s_stmnote_bank($A140,"37",Y$1,100000000)</f>
        <v>37.43</v>
      </c>
      <c r="Z140" s="85">
        <f>[1]!s_stmnote_bank($A140,"37",Z$1,100000000)</f>
        <v>51.69</v>
      </c>
      <c r="AA140" s="85">
        <f>[1]!s_stmnote_bank($A140,"37",AA$1,100000000)</f>
        <v>73.33</v>
      </c>
      <c r="AB140" s="85">
        <f>[1]!s_stmnote_bank($A140,"37",AB$1,100000000)</f>
        <v>78.849999999999994</v>
      </c>
      <c r="AC140" s="85">
        <f>[1]!s_stmnote_bank($A140,"37",AC$1,100000000)</f>
        <v>126.13</v>
      </c>
      <c r="AD140" s="85">
        <f>[1]!s_stmnote_bank($A140,"37",AD$1,100000000)</f>
        <v>122.7</v>
      </c>
      <c r="AE140" s="85">
        <f>[1]!s_stmnote_bank($A140,"37",AE$1,100000000)</f>
        <v>119.49</v>
      </c>
      <c r="AF140" s="85">
        <f>[1]!s_stmnote_bank($A140,"37",AF$1,100000000)</f>
        <v>126.23</v>
      </c>
      <c r="AG140" s="85">
        <f>[1]!s_stmnote_bank($A140,"37",AG$1,100000000)</f>
        <v>155.82</v>
      </c>
      <c r="AH140" s="85">
        <f>[1]!s_stmnote_bank($A140,"37",AH$1,100000000)</f>
        <v>147.1</v>
      </c>
      <c r="AI140" s="85">
        <f>[1]!s_stmnote_bank($A140,"37",AI$1,100000000)</f>
        <v>198.23</v>
      </c>
      <c r="AJ140" s="85">
        <f>[1]!s_stmnote_bank($A140,"37",AJ$1,100000000)</f>
        <v>196.6</v>
      </c>
      <c r="AK140" s="85">
        <f>[1]!s_stmnote_bank($A140,"37",AK$1,100000000)</f>
        <v>202.23</v>
      </c>
      <c r="AL140" s="85">
        <f>[1]!s_stmnote_bank($A140,"37",AL$1,100000000)</f>
        <v>178.19</v>
      </c>
      <c r="AM140" s="85">
        <f>[1]!s_stmnote_bank($A140,"37",AM$1,100000000)</f>
        <v>206.25</v>
      </c>
      <c r="AN140" s="85">
        <f>[1]!s_stmnote_bank($A140,"37",AN$1,100000000)</f>
        <v>215.24</v>
      </c>
      <c r="AO140" s="85">
        <f>[1]!s_stmnote_bank($A140,"37",AO$1,100000000)</f>
        <v>272.98</v>
      </c>
    </row>
    <row r="141" spans="1:41" ht="13.9" x14ac:dyDescent="0.35">
      <c r="A141" s="23" t="s">
        <v>19</v>
      </c>
      <c r="B141" s="23" t="s">
        <v>20</v>
      </c>
      <c r="C141" s="85">
        <f>[1]!s_stmnote_bank($A141,"37",C$1,100000000)</f>
        <v>9.15</v>
      </c>
      <c r="D141" s="85">
        <f>[1]!s_stmnote_bank($A141,"37",D$1,100000000)</f>
        <v>0</v>
      </c>
      <c r="E141" s="85">
        <f>[1]!s_stmnote_bank($A141,"37",E$1,100000000)</f>
        <v>16.829999999999998</v>
      </c>
      <c r="F141" s="85">
        <f>[1]!s_stmnote_bank($A141,"37",F$1,100000000)</f>
        <v>0</v>
      </c>
      <c r="G141" s="85">
        <f>[1]!s_stmnote_bank($A141,"37",G$1,100000000)</f>
        <v>10.01</v>
      </c>
      <c r="H141" s="85">
        <f>[1]!s_stmnote_bank($A141,"37",H$1,100000000)</f>
        <v>0</v>
      </c>
      <c r="I141" s="85">
        <f>[1]!s_stmnote_bank($A141,"37",I$1,100000000)</f>
        <v>15.26</v>
      </c>
      <c r="J141" s="85">
        <f>[1]!s_stmnote_bank($A141,"37",J$1,100000000)</f>
        <v>0</v>
      </c>
      <c r="K141" s="85">
        <f>[1]!s_stmnote_bank($A141,"37",K$1,100000000)</f>
        <v>24.84</v>
      </c>
      <c r="L141" s="85">
        <f>[1]!s_stmnote_bank($A141,"37",L$1,100000000)</f>
        <v>0</v>
      </c>
      <c r="M141" s="85">
        <f>[1]!s_stmnote_bank($A141,"37",M$1,100000000)</f>
        <v>20.41</v>
      </c>
      <c r="N141" s="85">
        <f>[1]!s_stmnote_bank($A141,"37",N$1,100000000)</f>
        <v>0</v>
      </c>
      <c r="O141" s="85">
        <f>[1]!s_stmnote_bank($A141,"37",O$1,100000000)</f>
        <v>17.03</v>
      </c>
      <c r="P141" s="85">
        <f>[1]!s_stmnote_bank($A141,"37",P$1,100000000)</f>
        <v>0</v>
      </c>
      <c r="Q141" s="85">
        <f>[1]!s_stmnote_bank($A141,"37",Q$1,100000000)</f>
        <v>25.45</v>
      </c>
      <c r="R141" s="85">
        <f>[1]!s_stmnote_bank($A141,"37",R$1,100000000)</f>
        <v>0</v>
      </c>
      <c r="S141" s="85">
        <f>[1]!s_stmnote_bank($A141,"37",S$1,100000000)</f>
        <v>34.86</v>
      </c>
      <c r="T141" s="85">
        <f>[1]!s_stmnote_bank($A141,"37",T$1,100000000)</f>
        <v>0</v>
      </c>
      <c r="U141" s="85">
        <f>[1]!s_stmnote_bank($A141,"37",U$1,100000000)</f>
        <v>47.07</v>
      </c>
      <c r="V141" s="85">
        <f>[1]!s_stmnote_bank($A141,"37",V$1,100000000)</f>
        <v>0</v>
      </c>
      <c r="W141" s="85">
        <f>[1]!s_stmnote_bank($A141,"37",W$1,100000000)</f>
        <v>64.48</v>
      </c>
      <c r="X141" s="85">
        <f>[1]!s_stmnote_bank($A141,"37",X$1,100000000)</f>
        <v>0</v>
      </c>
      <c r="Y141" s="85">
        <f>[1]!s_stmnote_bank($A141,"37",Y$1,100000000)</f>
        <v>115.84</v>
      </c>
      <c r="Z141" s="85">
        <f>[1]!s_stmnote_bank($A141,"37",Z$1,100000000)</f>
        <v>0</v>
      </c>
      <c r="AA141" s="85">
        <f>[1]!s_stmnote_bank($A141,"37",AA$1,100000000)</f>
        <v>116.8</v>
      </c>
      <c r="AB141" s="85">
        <f>[1]!s_stmnote_bank($A141,"37",AB$1,100000000)</f>
        <v>0</v>
      </c>
      <c r="AC141" s="85">
        <f>[1]!s_stmnote_bank($A141,"37",AC$1,100000000)</f>
        <v>115.65</v>
      </c>
      <c r="AD141" s="85">
        <f>[1]!s_stmnote_bank($A141,"37",AD$1,100000000)</f>
        <v>0</v>
      </c>
      <c r="AE141" s="85">
        <f>[1]!s_stmnote_bank($A141,"37",AE$1,100000000)</f>
        <v>146.18</v>
      </c>
      <c r="AF141" s="85">
        <f>[1]!s_stmnote_bank($A141,"37",AF$1,100000000)</f>
        <v>0</v>
      </c>
      <c r="AG141" s="85">
        <f>[1]!s_stmnote_bank($A141,"37",AG$1,100000000)</f>
        <v>169.83</v>
      </c>
      <c r="AH141" s="85">
        <f>[1]!s_stmnote_bank($A141,"37",AH$1,100000000)</f>
        <v>0</v>
      </c>
      <c r="AI141" s="85">
        <f>[1]!s_stmnote_bank($A141,"37",AI$1,100000000)</f>
        <v>208.76</v>
      </c>
      <c r="AJ141" s="85">
        <f>[1]!s_stmnote_bank($A141,"37",AJ$1,100000000)</f>
        <v>0</v>
      </c>
      <c r="AK141" s="85">
        <f>[1]!s_stmnote_bank($A141,"37",AK$1,100000000)</f>
        <v>230.56</v>
      </c>
      <c r="AL141" s="85">
        <f>[1]!s_stmnote_bank($A141,"37",AL$1,100000000)</f>
        <v>0</v>
      </c>
      <c r="AM141" s="85">
        <f>[1]!s_stmnote_bank($A141,"37",AM$1,100000000)</f>
        <v>202.67</v>
      </c>
      <c r="AN141" s="85">
        <f>[1]!s_stmnote_bank($A141,"37",AN$1,100000000)</f>
        <v>0</v>
      </c>
      <c r="AO141" s="85">
        <f>[1]!s_stmnote_bank($A141,"37",AO$1,100000000)</f>
        <v>283.48</v>
      </c>
    </row>
    <row r="142" spans="1:41" ht="13.9" x14ac:dyDescent="0.35">
      <c r="A142" s="23" t="s">
        <v>21</v>
      </c>
      <c r="B142" s="23" t="s">
        <v>22</v>
      </c>
      <c r="C142" s="85">
        <f>[1]!s_stmnote_bank($A142,"37",C$1,100000000)</f>
        <v>73.699190000000002</v>
      </c>
      <c r="D142" s="85">
        <f>[1]!s_stmnote_bank($A142,"37",D$1,100000000)</f>
        <v>70.150000000000006</v>
      </c>
      <c r="E142" s="85">
        <f>[1]!s_stmnote_bank($A142,"37",E$1,100000000)</f>
        <v>60.74089</v>
      </c>
      <c r="F142" s="85">
        <f>[1]!s_stmnote_bank($A142,"37",F$1,100000000)</f>
        <v>58.95</v>
      </c>
      <c r="G142" s="85">
        <f>[1]!s_stmnote_bank($A142,"37",G$1,100000000)</f>
        <v>19.276060000000001</v>
      </c>
      <c r="H142" s="85">
        <f>[1]!s_stmnote_bank($A142,"37",H$1,100000000)</f>
        <v>18.93</v>
      </c>
      <c r="I142" s="85">
        <f>[1]!s_stmnote_bank($A142,"37",I$1,100000000)</f>
        <v>21.396740000000001</v>
      </c>
      <c r="J142" s="85">
        <f>[1]!s_stmnote_bank($A142,"37",J$1,100000000)</f>
        <v>15.73</v>
      </c>
      <c r="K142" s="85">
        <f>[1]!s_stmnote_bank($A142,"37",K$1,100000000)</f>
        <v>14.739789999999999</v>
      </c>
      <c r="L142" s="85">
        <f>[1]!s_stmnote_bank($A142,"37",L$1,100000000)</f>
        <v>13.52</v>
      </c>
      <c r="M142" s="85">
        <f>[1]!s_stmnote_bank($A142,"37",M$1,100000000)</f>
        <v>12.93788</v>
      </c>
      <c r="N142" s="85">
        <f>[1]!s_stmnote_bank($A142,"37",N$1,100000000)</f>
        <v>12.73</v>
      </c>
      <c r="O142" s="85">
        <f>[1]!s_stmnote_bank($A142,"37",O$1,100000000)</f>
        <v>13.09</v>
      </c>
      <c r="P142" s="85">
        <f>[1]!s_stmnote_bank($A142,"37",P$1,100000000)</f>
        <v>9.73</v>
      </c>
      <c r="Q142" s="85">
        <f>[1]!s_stmnote_bank($A142,"37",Q$1,100000000)</f>
        <v>9.14</v>
      </c>
      <c r="R142" s="85">
        <f>[1]!s_stmnote_bank($A142,"37",R$1,100000000)</f>
        <v>10.84</v>
      </c>
      <c r="S142" s="85">
        <f>[1]!s_stmnote_bank($A142,"37",S$1,100000000)</f>
        <v>17.440000000000001</v>
      </c>
      <c r="T142" s="85">
        <f>[1]!s_stmnote_bank($A142,"37",T$1,100000000)</f>
        <v>28.4</v>
      </c>
      <c r="U142" s="85">
        <f>[1]!s_stmnote_bank($A142,"37",U$1,100000000)</f>
        <v>33.880000000000003</v>
      </c>
      <c r="V142" s="85">
        <f>[1]!s_stmnote_bank($A142,"37",V$1,100000000)</f>
        <v>40.36</v>
      </c>
      <c r="W142" s="85">
        <f>[1]!s_stmnote_bank($A142,"37",W$1,100000000)</f>
        <v>50.3</v>
      </c>
      <c r="X142" s="85">
        <f>[1]!s_stmnote_bank($A142,"37",X$1,100000000)</f>
        <v>51.35</v>
      </c>
      <c r="Y142" s="85">
        <f>[1]!s_stmnote_bank($A142,"37",Y$1,100000000)</f>
        <v>49.7</v>
      </c>
      <c r="Z142" s="85">
        <f>[1]!s_stmnote_bank($A142,"37",Z$1,100000000)</f>
        <v>53.49</v>
      </c>
      <c r="AA142" s="85">
        <f>[1]!s_stmnote_bank($A142,"37",AA$1,100000000)</f>
        <v>43.75</v>
      </c>
      <c r="AB142" s="85">
        <f>[1]!s_stmnote_bank($A142,"37",AB$1,100000000)</f>
        <v>45.43</v>
      </c>
      <c r="AC142" s="85">
        <f>[1]!s_stmnote_bank($A142,"37",AC$1,100000000)</f>
        <v>39.159999999999997</v>
      </c>
      <c r="AD142" s="85">
        <f>[1]!s_stmnote_bank($A142,"37",AD$1,100000000)</f>
        <v>40.729999999999997</v>
      </c>
      <c r="AE142" s="85">
        <f>[1]!s_stmnote_bank($A142,"37",AE$1,100000000)</f>
        <v>43.74</v>
      </c>
      <c r="AF142" s="85">
        <f>[1]!s_stmnote_bank($A142,"37",AF$1,100000000)</f>
        <v>65.94</v>
      </c>
      <c r="AG142" s="85">
        <f>[1]!s_stmnote_bank($A142,"37",AG$1,100000000)</f>
        <v>64.44</v>
      </c>
      <c r="AH142" s="85">
        <f>[1]!s_stmnote_bank($A142,"37",AH$1,100000000)</f>
        <v>50.06</v>
      </c>
      <c r="AI142" s="85">
        <f>[1]!s_stmnote_bank($A142,"37",AI$1,100000000)</f>
        <v>79.45</v>
      </c>
      <c r="AJ142" s="85">
        <f>[1]!s_stmnote_bank($A142,"37",AJ$1,100000000)</f>
        <v>91.35</v>
      </c>
      <c r="AK142" s="85">
        <f>[1]!s_stmnote_bank($A142,"37",AK$1,100000000)</f>
        <v>110.1</v>
      </c>
      <c r="AL142" s="85">
        <f>[1]!s_stmnote_bank($A142,"37",AL$1,100000000)</f>
        <v>127.92</v>
      </c>
      <c r="AM142" s="85">
        <f>[1]!s_stmnote_bank($A142,"37",AM$1,100000000)</f>
        <v>138.33000000000001</v>
      </c>
      <c r="AN142" s="85">
        <f>[1]!s_stmnote_bank($A142,"37",AN$1,100000000)</f>
        <v>158.22</v>
      </c>
      <c r="AO142" s="85">
        <f>[1]!s_stmnote_bank($A142,"37",AO$1,100000000)</f>
        <v>137.6</v>
      </c>
    </row>
    <row r="143" spans="1:41" ht="13.9" x14ac:dyDescent="0.35">
      <c r="A143" s="23" t="s">
        <v>23</v>
      </c>
      <c r="B143" s="23" t="s">
        <v>24</v>
      </c>
      <c r="C143" s="85">
        <f>[1]!s_stmnote_bank($A143,"37",C$1,100000000)</f>
        <v>12.28</v>
      </c>
      <c r="D143" s="85">
        <f>[1]!s_stmnote_bank($A143,"37",D$1,100000000)</f>
        <v>0</v>
      </c>
      <c r="E143" s="85">
        <f>[1]!s_stmnote_bank($A143,"37",E$1,100000000)</f>
        <v>0</v>
      </c>
      <c r="F143" s="85">
        <f>[1]!s_stmnote_bank($A143,"37",F$1,100000000)</f>
        <v>0</v>
      </c>
      <c r="G143" s="85">
        <f>[1]!s_stmnote_bank($A143,"37",G$1,100000000)</f>
        <v>18.34</v>
      </c>
      <c r="H143" s="85">
        <f>[1]!s_stmnote_bank($A143,"37",H$1,100000000)</f>
        <v>0</v>
      </c>
      <c r="I143" s="85">
        <f>[1]!s_stmnote_bank($A143,"37",I$1,100000000)</f>
        <v>0</v>
      </c>
      <c r="J143" s="85">
        <f>[1]!s_stmnote_bank($A143,"37",J$1,100000000)</f>
        <v>0</v>
      </c>
      <c r="K143" s="85">
        <f>[1]!s_stmnote_bank($A143,"37",K$1,100000000)</f>
        <v>10.1</v>
      </c>
      <c r="L143" s="85">
        <f>[1]!s_stmnote_bank($A143,"37",L$1,100000000)</f>
        <v>0</v>
      </c>
      <c r="M143" s="85">
        <f>[1]!s_stmnote_bank($A143,"37",M$1,100000000)</f>
        <v>0</v>
      </c>
      <c r="N143" s="85">
        <f>[1]!s_stmnote_bank($A143,"37",N$1,100000000)</f>
        <v>0</v>
      </c>
      <c r="O143" s="85">
        <f>[1]!s_stmnote_bank($A143,"37",O$1,100000000)</f>
        <v>4.84</v>
      </c>
      <c r="P143" s="85">
        <f>[1]!s_stmnote_bank($A143,"37",P$1,100000000)</f>
        <v>0</v>
      </c>
      <c r="Q143" s="85">
        <f>[1]!s_stmnote_bank($A143,"37",Q$1,100000000)</f>
        <v>5.16</v>
      </c>
      <c r="R143" s="85">
        <f>[1]!s_stmnote_bank($A143,"37",R$1,100000000)</f>
        <v>0</v>
      </c>
      <c r="S143" s="85">
        <f>[1]!s_stmnote_bank($A143,"37",S$1,100000000)</f>
        <v>12.29</v>
      </c>
      <c r="T143" s="85">
        <f>[1]!s_stmnote_bank($A143,"37",T$1,100000000)</f>
        <v>0</v>
      </c>
      <c r="U143" s="85">
        <f>[1]!s_stmnote_bank($A143,"37",U$1,100000000)</f>
        <v>19.77</v>
      </c>
      <c r="V143" s="85">
        <f>[1]!s_stmnote_bank($A143,"37",V$1,100000000)</f>
        <v>0</v>
      </c>
      <c r="W143" s="85">
        <f>[1]!s_stmnote_bank($A143,"37",W$1,100000000)</f>
        <v>34.31</v>
      </c>
      <c r="X143" s="85">
        <f>[1]!s_stmnote_bank($A143,"37",X$1,100000000)</f>
        <v>0</v>
      </c>
      <c r="Y143" s="85">
        <f>[1]!s_stmnote_bank($A143,"37",Y$1,100000000)</f>
        <v>43.29</v>
      </c>
      <c r="Z143" s="85">
        <f>[1]!s_stmnote_bank($A143,"37",Z$1,100000000)</f>
        <v>0</v>
      </c>
      <c r="AA143" s="85">
        <f>[1]!s_stmnote_bank($A143,"37",AA$1,100000000)</f>
        <v>57.68</v>
      </c>
      <c r="AB143" s="85">
        <f>[1]!s_stmnote_bank($A143,"37",AB$1,100000000)</f>
        <v>0</v>
      </c>
      <c r="AC143" s="85">
        <f>[1]!s_stmnote_bank($A143,"37",AC$1,100000000)</f>
        <v>85.57</v>
      </c>
      <c r="AD143" s="85">
        <f>[1]!s_stmnote_bank($A143,"37",AD$1,100000000)</f>
        <v>0</v>
      </c>
      <c r="AE143" s="85">
        <f>[1]!s_stmnote_bank($A143,"37",AE$1,100000000)</f>
        <v>86.85</v>
      </c>
      <c r="AF143" s="85">
        <f>[1]!s_stmnote_bank($A143,"37",AF$1,100000000)</f>
        <v>0</v>
      </c>
      <c r="AG143" s="85">
        <f>[1]!s_stmnote_bank($A143,"37",AG$1,100000000)</f>
        <v>112.89</v>
      </c>
      <c r="AH143" s="85">
        <f>[1]!s_stmnote_bank($A143,"37",AH$1,100000000)</f>
        <v>0</v>
      </c>
      <c r="AI143" s="85">
        <f>[1]!s_stmnote_bank($A143,"37",AI$1,100000000)</f>
        <v>111.09</v>
      </c>
      <c r="AJ143" s="85">
        <f>[1]!s_stmnote_bank($A143,"37",AJ$1,100000000)</f>
        <v>0</v>
      </c>
      <c r="AK143" s="85">
        <f>[1]!s_stmnote_bank($A143,"37",AK$1,100000000)</f>
        <v>102.98</v>
      </c>
      <c r="AL143" s="85">
        <f>[1]!s_stmnote_bank($A143,"37",AL$1,100000000)</f>
        <v>0</v>
      </c>
      <c r="AM143" s="85">
        <f>[1]!s_stmnote_bank($A143,"37",AM$1,100000000)</f>
        <v>113.67</v>
      </c>
      <c r="AN143" s="85">
        <f>[1]!s_stmnote_bank($A143,"37",AN$1,100000000)</f>
        <v>0</v>
      </c>
      <c r="AO143" s="85">
        <f>[1]!s_stmnote_bank($A143,"37",AO$1,100000000)</f>
        <v>111.15</v>
      </c>
    </row>
    <row r="144" spans="1:41" ht="13.9" x14ac:dyDescent="0.35">
      <c r="A144" s="23" t="s">
        <v>25</v>
      </c>
      <c r="B144" s="23" t="s">
        <v>26</v>
      </c>
      <c r="C144" s="85">
        <f>[1]!s_stmnote_bank($A144,"37",C$1,100000000)</f>
        <v>28.671019999999999</v>
      </c>
      <c r="D144" s="85">
        <f>[1]!s_stmnote_bank($A144,"37",D$1,100000000)</f>
        <v>0</v>
      </c>
      <c r="E144" s="85">
        <f>[1]!s_stmnote_bank($A144,"37",E$1,100000000)</f>
        <v>28.439109999999999</v>
      </c>
      <c r="F144" s="85">
        <f>[1]!s_stmnote_bank($A144,"37",F$1,100000000)</f>
        <v>0</v>
      </c>
      <c r="G144" s="85">
        <f>[1]!s_stmnote_bank($A144,"37",G$1,100000000)</f>
        <v>19.609649999999998</v>
      </c>
      <c r="H144" s="85">
        <f>[1]!s_stmnote_bank($A144,"37",H$1,100000000)</f>
        <v>0</v>
      </c>
      <c r="I144" s="85">
        <f>[1]!s_stmnote_bank($A144,"37",I$1,100000000)</f>
        <v>28.596060000000001</v>
      </c>
      <c r="J144" s="85">
        <f>[1]!s_stmnote_bank($A144,"37",J$1,100000000)</f>
        <v>0</v>
      </c>
      <c r="K144" s="85">
        <f>[1]!s_stmnote_bank($A144,"37",K$1,100000000)</f>
        <v>33.875500000000002</v>
      </c>
      <c r="L144" s="85">
        <f>[1]!s_stmnote_bank($A144,"37",L$1,100000000)</f>
        <v>0</v>
      </c>
      <c r="M144" s="85">
        <f>[1]!s_stmnote_bank($A144,"37",M$1,100000000)</f>
        <v>23.181699999999999</v>
      </c>
      <c r="N144" s="85">
        <f>[1]!s_stmnote_bank($A144,"37",N$1,100000000)</f>
        <v>0</v>
      </c>
      <c r="O144" s="85">
        <f>[1]!s_stmnote_bank($A144,"37",O$1,100000000)</f>
        <v>31.157039999999999</v>
      </c>
      <c r="P144" s="85">
        <f>[1]!s_stmnote_bank($A144,"37",P$1,100000000)</f>
        <v>0</v>
      </c>
      <c r="Q144" s="85">
        <f>[1]!s_stmnote_bank($A144,"37",Q$1,100000000)</f>
        <v>24.279579999999999</v>
      </c>
      <c r="R144" s="85">
        <f>[1]!s_stmnote_bank($A144,"37",R$1,100000000)</f>
        <v>19.391300000000001</v>
      </c>
      <c r="S144" s="85">
        <f>[1]!s_stmnote_bank($A144,"37",S$1,100000000)</f>
        <v>23.555988200000002</v>
      </c>
      <c r="T144" s="85">
        <f>[1]!s_stmnote_bank($A144,"37",T$1,100000000)</f>
        <v>22.542833399999999</v>
      </c>
      <c r="U144" s="85">
        <f>[1]!s_stmnote_bank($A144,"37",U$1,100000000)</f>
        <v>20.189039999999999</v>
      </c>
      <c r="V144" s="85">
        <f>[1]!s_stmnote_bank($A144,"37",V$1,100000000)</f>
        <v>18.7815032</v>
      </c>
      <c r="W144" s="85">
        <f>[1]!s_stmnote_bank($A144,"37",W$1,100000000)</f>
        <v>19.390940000000001</v>
      </c>
      <c r="X144" s="85">
        <f>[1]!s_stmnote_bank($A144,"37",X$1,100000000)</f>
        <v>19.298970000000001</v>
      </c>
      <c r="Y144" s="85">
        <f>[1]!s_stmnote_bank($A144,"37",Y$1,100000000)</f>
        <v>17.82</v>
      </c>
      <c r="Z144" s="85">
        <f>[1]!s_stmnote_bank($A144,"37",Z$1,100000000)</f>
        <v>12.46</v>
      </c>
      <c r="AA144" s="85">
        <f>[1]!s_stmnote_bank($A144,"37",AA$1,100000000)</f>
        <v>17.100000000000001</v>
      </c>
      <c r="AB144" s="85">
        <f>[1]!s_stmnote_bank($A144,"37",AB$1,100000000)</f>
        <v>18.059999999999999</v>
      </c>
      <c r="AC144" s="85">
        <f>[1]!s_stmnote_bank($A144,"37",AC$1,100000000)</f>
        <v>18.09</v>
      </c>
      <c r="AD144" s="85">
        <f>[1]!s_stmnote_bank($A144,"37",AD$1,100000000)</f>
        <v>15.98</v>
      </c>
      <c r="AE144" s="85">
        <f>[1]!s_stmnote_bank($A144,"37",AE$1,100000000)</f>
        <v>24.24</v>
      </c>
      <c r="AF144" s="85">
        <f>[1]!s_stmnote_bank($A144,"37",AF$1,100000000)</f>
        <v>17.64</v>
      </c>
      <c r="AG144" s="85">
        <f>[1]!s_stmnote_bank($A144,"37",AG$1,100000000)</f>
        <v>41.62</v>
      </c>
      <c r="AH144" s="85">
        <f>[1]!s_stmnote_bank($A144,"37",AH$1,100000000)</f>
        <v>41.88</v>
      </c>
      <c r="AI144" s="85">
        <f>[1]!s_stmnote_bank($A144,"37",AI$1,100000000)</f>
        <v>61.36</v>
      </c>
      <c r="AJ144" s="85">
        <f>[1]!s_stmnote_bank($A144,"37",AJ$1,100000000)</f>
        <v>50.88</v>
      </c>
      <c r="AK144" s="85">
        <f>[1]!s_stmnote_bank($A144,"37",AK$1,100000000)</f>
        <v>64.41</v>
      </c>
      <c r="AL144" s="85">
        <f>[1]!s_stmnote_bank($A144,"37",AL$1,100000000)</f>
        <v>62.05</v>
      </c>
      <c r="AM144" s="85">
        <f>[1]!s_stmnote_bank($A144,"37",AM$1,100000000)</f>
        <v>77.61</v>
      </c>
      <c r="AN144" s="85">
        <f>[1]!s_stmnote_bank($A144,"37",AN$1,100000000)</f>
        <v>73.930000000000007</v>
      </c>
      <c r="AO144" s="85">
        <f>[1]!s_stmnote_bank($A144,"37",AO$1,100000000)</f>
        <v>91.28</v>
      </c>
    </row>
    <row r="145" spans="1:41" ht="13.9" x14ac:dyDescent="0.35">
      <c r="A145" s="23" t="s">
        <v>27</v>
      </c>
      <c r="B145" s="23" t="s">
        <v>28</v>
      </c>
      <c r="C145" s="85">
        <f>[1]!s_stmnote_bank($A145,"37",C$1,100000000)</f>
        <v>3.45445</v>
      </c>
      <c r="D145" s="85">
        <f>[1]!s_stmnote_bank($A145,"37",D$1,100000000)</f>
        <v>0</v>
      </c>
      <c r="E145" s="85">
        <f>[1]!s_stmnote_bank($A145,"37",E$1,100000000)</f>
        <v>3</v>
      </c>
      <c r="F145" s="85">
        <f>[1]!s_stmnote_bank($A145,"37",F$1,100000000)</f>
        <v>0</v>
      </c>
      <c r="G145" s="85">
        <f>[1]!s_stmnote_bank($A145,"37",G$1,100000000)</f>
        <v>3.98</v>
      </c>
      <c r="H145" s="85">
        <f>[1]!s_stmnote_bank($A145,"37",H$1,100000000)</f>
        <v>0</v>
      </c>
      <c r="I145" s="85">
        <f>[1]!s_stmnote_bank($A145,"37",I$1,100000000)</f>
        <v>1.99</v>
      </c>
      <c r="J145" s="85">
        <f>[1]!s_stmnote_bank($A145,"37",J$1,100000000)</f>
        <v>0</v>
      </c>
      <c r="K145" s="85">
        <f>[1]!s_stmnote_bank($A145,"37",K$1,100000000)</f>
        <v>2.4500000000000002</v>
      </c>
      <c r="L145" s="85">
        <f>[1]!s_stmnote_bank($A145,"37",L$1,100000000)</f>
        <v>0</v>
      </c>
      <c r="M145" s="85">
        <f>[1]!s_stmnote_bank($A145,"37",M$1,100000000)</f>
        <v>2.77</v>
      </c>
      <c r="N145" s="85">
        <f>[1]!s_stmnote_bank($A145,"37",N$1,100000000)</f>
        <v>0</v>
      </c>
      <c r="O145" s="85">
        <f>[1]!s_stmnote_bank($A145,"37",O$1,100000000)</f>
        <v>4.07</v>
      </c>
      <c r="P145" s="85">
        <f>[1]!s_stmnote_bank($A145,"37",P$1,100000000)</f>
        <v>0</v>
      </c>
      <c r="Q145" s="85">
        <f>[1]!s_stmnote_bank($A145,"37",Q$1,100000000)</f>
        <v>3.93</v>
      </c>
      <c r="R145" s="85">
        <f>[1]!s_stmnote_bank($A145,"37",R$1,100000000)</f>
        <v>0</v>
      </c>
      <c r="S145" s="85">
        <f>[1]!s_stmnote_bank($A145,"37",S$1,100000000)</f>
        <v>4.62</v>
      </c>
      <c r="T145" s="85">
        <f>[1]!s_stmnote_bank($A145,"37",T$1,100000000)</f>
        <v>0</v>
      </c>
      <c r="U145" s="85">
        <f>[1]!s_stmnote_bank($A145,"37",U$1,100000000)</f>
        <v>9.91</v>
      </c>
      <c r="V145" s="85">
        <f>[1]!s_stmnote_bank($A145,"37",V$1,100000000)</f>
        <v>0</v>
      </c>
      <c r="W145" s="85">
        <f>[1]!s_stmnote_bank($A145,"37",W$1,100000000)</f>
        <v>16.09</v>
      </c>
      <c r="X145" s="85">
        <f>[1]!s_stmnote_bank($A145,"37",X$1,100000000)</f>
        <v>0</v>
      </c>
      <c r="Y145" s="85">
        <f>[1]!s_stmnote_bank($A145,"37",Y$1,100000000)</f>
        <v>16.22</v>
      </c>
      <c r="Z145" s="85">
        <f>[1]!s_stmnote_bank($A145,"37",Z$1,100000000)</f>
        <v>0</v>
      </c>
      <c r="AA145" s="85">
        <f>[1]!s_stmnote_bank($A145,"37",AA$1,100000000)</f>
        <v>19.71</v>
      </c>
      <c r="AB145" s="85">
        <f>[1]!s_stmnote_bank($A145,"37",AB$1,100000000)</f>
        <v>0</v>
      </c>
      <c r="AC145" s="85">
        <f>[1]!s_stmnote_bank($A145,"37",AC$1,100000000)</f>
        <v>22.799700000000001</v>
      </c>
      <c r="AD145" s="85">
        <f>[1]!s_stmnote_bank($A145,"37",AD$1,100000000)</f>
        <v>0</v>
      </c>
      <c r="AE145" s="85">
        <f>[1]!s_stmnote_bank($A145,"37",AE$1,100000000)</f>
        <v>15</v>
      </c>
      <c r="AF145" s="85">
        <f>[1]!s_stmnote_bank($A145,"37",AF$1,100000000)</f>
        <v>0</v>
      </c>
      <c r="AG145" s="85">
        <f>[1]!s_stmnote_bank($A145,"37",AG$1,100000000)</f>
        <v>23.15</v>
      </c>
      <c r="AH145" s="85">
        <f>[1]!s_stmnote_bank($A145,"37",AH$1,100000000)</f>
        <v>0</v>
      </c>
      <c r="AI145" s="85">
        <f>[1]!s_stmnote_bank($A145,"37",AI$1,100000000)</f>
        <v>31.66</v>
      </c>
      <c r="AJ145" s="85">
        <f>[1]!s_stmnote_bank($A145,"37",AJ$1,100000000)</f>
        <v>0</v>
      </c>
      <c r="AK145" s="85">
        <f>[1]!s_stmnote_bank($A145,"37",AK$1,100000000)</f>
        <v>39.31</v>
      </c>
      <c r="AL145" s="85">
        <f>[1]!s_stmnote_bank($A145,"37",AL$1,100000000)</f>
        <v>0</v>
      </c>
      <c r="AM145" s="85">
        <f>[1]!s_stmnote_bank($A145,"37",AM$1,100000000)</f>
        <v>57.9</v>
      </c>
      <c r="AN145" s="85">
        <f>[1]!s_stmnote_bank($A145,"37",AN$1,100000000)</f>
        <v>0</v>
      </c>
      <c r="AO145" s="85">
        <f>[1]!s_stmnote_bank($A145,"37",AO$1,100000000)</f>
        <v>93.376300000000001</v>
      </c>
    </row>
    <row r="146" spans="1:41" ht="13.9" x14ac:dyDescent="0.35">
      <c r="A146" s="23" t="s">
        <v>29</v>
      </c>
      <c r="B146" s="23" t="s">
        <v>30</v>
      </c>
      <c r="C146" s="85">
        <f>[1]!s_stmnote_bank($A146,"37",C$1,100000000)</f>
        <v>2.3121399999999999</v>
      </c>
      <c r="D146" s="85">
        <f>[1]!s_stmnote_bank($A146,"37",D$1,100000000)</f>
        <v>0</v>
      </c>
      <c r="E146" s="85">
        <f>[1]!s_stmnote_bank($A146,"37",E$1,100000000)</f>
        <v>1.9942599999999999</v>
      </c>
      <c r="F146" s="85">
        <f>[1]!s_stmnote_bank($A146,"37",F$1,100000000)</f>
        <v>0</v>
      </c>
      <c r="G146" s="85">
        <f>[1]!s_stmnote_bank($A146,"37",G$1,100000000)</f>
        <v>3.4214799999999999</v>
      </c>
      <c r="H146" s="85">
        <f>[1]!s_stmnote_bank($A146,"37",H$1,100000000)</f>
        <v>0</v>
      </c>
      <c r="I146" s="85">
        <f>[1]!s_stmnote_bank($A146,"37",I$1,100000000)</f>
        <v>4.4511099999999999</v>
      </c>
      <c r="J146" s="85">
        <f>[1]!s_stmnote_bank($A146,"37",J$1,100000000)</f>
        <v>4.0165600000000001</v>
      </c>
      <c r="K146" s="85">
        <f>[1]!s_stmnote_bank($A146,"37",K$1,100000000)</f>
        <v>4.5036300000000002</v>
      </c>
      <c r="L146" s="85">
        <f>[1]!s_stmnote_bank($A146,"37",L$1,100000000)</f>
        <v>4.7302400000000002</v>
      </c>
      <c r="M146" s="85">
        <f>[1]!s_stmnote_bank($A146,"37",M$1,100000000)</f>
        <v>4.7623699999999998</v>
      </c>
      <c r="N146" s="85">
        <f>[1]!s_stmnote_bank($A146,"37",N$1,100000000)</f>
        <v>4.5512899999999998</v>
      </c>
      <c r="O146" s="85">
        <f>[1]!s_stmnote_bank($A146,"37",O$1,100000000)</f>
        <v>3.3049499999999998</v>
      </c>
      <c r="P146" s="85">
        <f>[1]!s_stmnote_bank($A146,"37",P$1,100000000)</f>
        <v>3.3098800000000002</v>
      </c>
      <c r="Q146" s="85">
        <f>[1]!s_stmnote_bank($A146,"37",Q$1,100000000)</f>
        <v>3.2715999999999998</v>
      </c>
      <c r="R146" s="85">
        <f>[1]!s_stmnote_bank($A146,"37",R$1,100000000)</f>
        <v>3.2889599999999999</v>
      </c>
      <c r="S146" s="85">
        <f>[1]!s_stmnote_bank($A146,"37",S$1,100000000)</f>
        <v>3.7273100000000001</v>
      </c>
      <c r="T146" s="85">
        <f>[1]!s_stmnote_bank($A146,"37",T$1,100000000)</f>
        <v>3.91005</v>
      </c>
      <c r="U146" s="85">
        <f>[1]!s_stmnote_bank($A146,"37",U$1,100000000)</f>
        <v>4.79948</v>
      </c>
      <c r="V146" s="85">
        <f>[1]!s_stmnote_bank($A146,"37",V$1,100000000)</f>
        <v>5.3212799999999998</v>
      </c>
      <c r="W146" s="85">
        <f>[1]!s_stmnote_bank($A146,"37",W$1,100000000)</f>
        <v>6.3991300000000004</v>
      </c>
      <c r="X146" s="85">
        <f>[1]!s_stmnote_bank($A146,"37",X$1,100000000)</f>
        <v>7.3061100000000003</v>
      </c>
      <c r="Y146" s="85">
        <f>[1]!s_stmnote_bank($A146,"37",Y$1,100000000)</f>
        <v>8.3229000000000006</v>
      </c>
      <c r="Z146" s="85">
        <f>[1]!s_stmnote_bank($A146,"37",Z$1,100000000)</f>
        <v>8.5189000000000004</v>
      </c>
      <c r="AA146" s="85">
        <f>[1]!s_stmnote_bank($A146,"37",AA$1,100000000)</f>
        <v>7.1338600000000003</v>
      </c>
      <c r="AB146" s="85">
        <f>[1]!s_stmnote_bank($A146,"37",AB$1,100000000)</f>
        <v>6.9132300000000004</v>
      </c>
      <c r="AC146" s="85">
        <f>[1]!s_stmnote_bank($A146,"37",AC$1,100000000)</f>
        <v>10.9031</v>
      </c>
      <c r="AD146" s="85">
        <f>[1]!s_stmnote_bank($A146,"37",AD$1,100000000)</f>
        <v>10.51746</v>
      </c>
      <c r="AE146" s="85">
        <f>[1]!s_stmnote_bank($A146,"37",AE$1,100000000)</f>
        <v>12.089359999999999</v>
      </c>
      <c r="AF146" s="85">
        <f>[1]!s_stmnote_bank($A146,"37",AF$1,100000000)</f>
        <v>13.71542</v>
      </c>
      <c r="AG146" s="85">
        <f>[1]!s_stmnote_bank($A146,"37",AG$1,100000000)</f>
        <v>15.2235</v>
      </c>
      <c r="AH146" s="85">
        <f>[1]!s_stmnote_bank($A146,"37",AH$1,100000000)</f>
        <v>15.73925</v>
      </c>
      <c r="AI146" s="85">
        <f>[1]!s_stmnote_bank($A146,"37",AI$1,100000000)</f>
        <v>15.19759</v>
      </c>
      <c r="AJ146" s="85">
        <f>[1]!s_stmnote_bank($A146,"37",AJ$1,100000000)</f>
        <v>18.504079999999998</v>
      </c>
      <c r="AK146" s="85">
        <f>[1]!s_stmnote_bank($A146,"37",AK$1,100000000)</f>
        <v>21.214919999999999</v>
      </c>
      <c r="AL146" s="85">
        <f>[1]!s_stmnote_bank($A146,"37",AL$1,100000000)</f>
        <v>22.030090000000001</v>
      </c>
      <c r="AM146" s="85">
        <f>[1]!s_stmnote_bank($A146,"37",AM$1,100000000)</f>
        <v>16.89959</v>
      </c>
      <c r="AN146" s="85">
        <f>[1]!s_stmnote_bank($A146,"37",AN$1,100000000)</f>
        <v>18.456710000000001</v>
      </c>
      <c r="AO146" s="85">
        <f>[1]!s_stmnote_bank($A146,"37",AO$1,100000000)</f>
        <v>21.713480000000001</v>
      </c>
    </row>
    <row r="147" spans="1:41" ht="13.9" x14ac:dyDescent="0.35">
      <c r="A147" s="23" t="s">
        <v>31</v>
      </c>
      <c r="B147" s="23" t="s">
        <v>32</v>
      </c>
      <c r="C147" s="85">
        <f>[1]!s_stmnote_bank($A147,"37",C$1,100000000)</f>
        <v>0.46461706320000001</v>
      </c>
      <c r="D147" s="85">
        <f>[1]!s_stmnote_bank($A147,"37",D$1,100000000)</f>
        <v>0</v>
      </c>
      <c r="E147" s="85">
        <f>[1]!s_stmnote_bank($A147,"37",E$1,100000000)</f>
        <v>0.76259577840000004</v>
      </c>
      <c r="F147" s="85">
        <f>[1]!s_stmnote_bank($A147,"37",F$1,100000000)</f>
        <v>2.2760600000000002</v>
      </c>
      <c r="G147" s="85">
        <f>[1]!s_stmnote_bank($A147,"37",G$1,100000000)</f>
        <v>2.8054825651999997</v>
      </c>
      <c r="H147" s="85">
        <f>[1]!s_stmnote_bank($A147,"37",H$1,100000000)</f>
        <v>2.5120417816999998</v>
      </c>
      <c r="I147" s="85">
        <f>[1]!s_stmnote_bank($A147,"37",I$1,100000000)</f>
        <v>2.8657450069999997</v>
      </c>
      <c r="J147" s="85">
        <f>[1]!s_stmnote_bank($A147,"37",J$1,100000000)</f>
        <v>3.2010824848000001</v>
      </c>
      <c r="K147" s="85">
        <f>[1]!s_stmnote_bank($A147,"37",K$1,100000000)</f>
        <v>3.83142</v>
      </c>
      <c r="L147" s="85">
        <f>[1]!s_stmnote_bank($A147,"37",L$1,100000000)</f>
        <v>2.8725200000000002</v>
      </c>
      <c r="M147" s="85">
        <f>[1]!s_stmnote_bank($A147,"37",M$1,100000000)</f>
        <v>2.7250200000000002</v>
      </c>
      <c r="N147" s="85">
        <f>[1]!s_stmnote_bank($A147,"37",N$1,100000000)</f>
        <v>3.3880499999999998</v>
      </c>
      <c r="O147" s="85">
        <f>[1]!s_stmnote_bank($A147,"37",O$1,100000000)</f>
        <v>4.4356299999999997</v>
      </c>
      <c r="P147" s="85">
        <f>[1]!s_stmnote_bank($A147,"37",P$1,100000000)</f>
        <v>4.5967599999999997</v>
      </c>
      <c r="Q147" s="85">
        <f>[1]!s_stmnote_bank($A147,"37",Q$1,100000000)</f>
        <v>5.1715400000000002</v>
      </c>
      <c r="R147" s="85">
        <f>[1]!s_stmnote_bank($A147,"37",R$1,100000000)</f>
        <v>5.1237899999999996</v>
      </c>
      <c r="S147" s="85">
        <f>[1]!s_stmnote_bank($A147,"37",S$1,100000000)</f>
        <v>5.4321700000000002</v>
      </c>
      <c r="T147" s="85">
        <f>[1]!s_stmnote_bank($A147,"37",T$1,100000000)</f>
        <v>4.9984099999999998</v>
      </c>
      <c r="U147" s="85">
        <f>[1]!s_stmnote_bank($A147,"37",U$1,100000000)</f>
        <v>5.7610000000000001</v>
      </c>
      <c r="V147" s="85">
        <f>[1]!s_stmnote_bank($A147,"37",V$1,100000000)</f>
        <v>6.0242899999999997</v>
      </c>
      <c r="W147" s="85">
        <f>[1]!s_stmnote_bank($A147,"37",W$1,100000000)</f>
        <v>4.6839599999999999</v>
      </c>
      <c r="X147" s="85">
        <f>[1]!s_stmnote_bank($A147,"37",X$1,100000000)</f>
        <v>5.0652100000000004</v>
      </c>
      <c r="Y147" s="85">
        <f>[1]!s_stmnote_bank($A147,"37",Y$1,100000000)</f>
        <v>5.2158600000000002</v>
      </c>
      <c r="Z147" s="85">
        <f>[1]!s_stmnote_bank($A147,"37",Z$1,100000000)</f>
        <v>5.3603899999999998</v>
      </c>
      <c r="AA147" s="85">
        <f>[1]!s_stmnote_bank($A147,"37",AA$1,100000000)</f>
        <v>5.1585799999999997</v>
      </c>
      <c r="AB147" s="85">
        <f>[1]!s_stmnote_bank($A147,"37",AB$1,100000000)</f>
        <v>0</v>
      </c>
      <c r="AC147" s="85">
        <f>[1]!s_stmnote_bank($A147,"37",AC$1,100000000)</f>
        <v>7.0340199999999999</v>
      </c>
      <c r="AD147" s="85">
        <f>[1]!s_stmnote_bank($A147,"37",AD$1,100000000)</f>
        <v>6.6562700000000001</v>
      </c>
      <c r="AE147" s="85">
        <f>[1]!s_stmnote_bank($A147,"37",AE$1,100000000)</f>
        <v>5.4322900000000001</v>
      </c>
      <c r="AF147" s="85">
        <f>[1]!s_stmnote_bank($A147,"37",AF$1,100000000)</f>
        <v>6.8943899999999996</v>
      </c>
      <c r="AG147" s="85">
        <f>[1]!s_stmnote_bank($A147,"37",AG$1,100000000)</f>
        <v>8.7461000000000002</v>
      </c>
      <c r="AH147" s="85">
        <f>[1]!s_stmnote_bank($A147,"37",AH$1,100000000)</f>
        <v>7.2828400000000002</v>
      </c>
      <c r="AI147" s="85">
        <f>[1]!s_stmnote_bank($A147,"37",AI$1,100000000)</f>
        <v>10.620200000000001</v>
      </c>
      <c r="AJ147" s="85">
        <f>[1]!s_stmnote_bank($A147,"37",AJ$1,100000000)</f>
        <v>12.29114</v>
      </c>
      <c r="AK147" s="85">
        <f>[1]!s_stmnote_bank($A147,"37",AK$1,100000000)</f>
        <v>13.924939999999999</v>
      </c>
      <c r="AL147" s="85">
        <f>[1]!s_stmnote_bank($A147,"37",AL$1,100000000)</f>
        <v>13.912430000000001</v>
      </c>
      <c r="AM147" s="85">
        <f>[1]!s_stmnote_bank($A147,"37",AM$1,100000000)</f>
        <v>15.514989999999999</v>
      </c>
      <c r="AN147" s="85">
        <f>[1]!s_stmnote_bank($A147,"37",AN$1,100000000)</f>
        <v>16.817509999999999</v>
      </c>
      <c r="AO147" s="85">
        <f>[1]!s_stmnote_bank($A147,"37",AO$1,100000000)</f>
        <v>17.690429999999999</v>
      </c>
    </row>
    <row r="148" spans="1:41" ht="13.9" x14ac:dyDescent="0.35">
      <c r="A148" s="23" t="s">
        <v>33</v>
      </c>
      <c r="B148" s="23" t="s">
        <v>34</v>
      </c>
      <c r="C148" s="85">
        <f>[1]!s_stmnote_bank($A148,"37",C$1,100000000)</f>
        <v>7.4855799999999997</v>
      </c>
      <c r="D148" s="85">
        <f>[1]!s_stmnote_bank($A148,"37",D$1,100000000)</f>
        <v>0</v>
      </c>
      <c r="E148" s="85">
        <f>[1]!s_stmnote_bank($A148,"37",E$1,100000000)</f>
        <v>0</v>
      </c>
      <c r="F148" s="85">
        <f>[1]!s_stmnote_bank($A148,"37",F$1,100000000)</f>
        <v>0</v>
      </c>
      <c r="G148" s="85">
        <f>[1]!s_stmnote_bank($A148,"37",G$1,100000000)</f>
        <v>12.0053</v>
      </c>
      <c r="H148" s="85">
        <f>[1]!s_stmnote_bank($A148,"37",H$1,100000000)</f>
        <v>0</v>
      </c>
      <c r="I148" s="85">
        <f>[1]!s_stmnote_bank($A148,"37",I$1,100000000)</f>
        <v>0</v>
      </c>
      <c r="J148" s="85">
        <f>[1]!s_stmnote_bank($A148,"37",J$1,100000000)</f>
        <v>0</v>
      </c>
      <c r="K148" s="85">
        <f>[1]!s_stmnote_bank($A148,"37",K$1,100000000)</f>
        <v>14.697800000000001</v>
      </c>
      <c r="L148" s="85">
        <f>[1]!s_stmnote_bank($A148,"37",L$1,100000000)</f>
        <v>0</v>
      </c>
      <c r="M148" s="85">
        <f>[1]!s_stmnote_bank($A148,"37",M$1,100000000)</f>
        <v>0</v>
      </c>
      <c r="N148" s="85">
        <f>[1]!s_stmnote_bank($A148,"37",N$1,100000000)</f>
        <v>0</v>
      </c>
      <c r="O148" s="85">
        <f>[1]!s_stmnote_bank($A148,"37",O$1,100000000)</f>
        <v>13.409800000000001</v>
      </c>
      <c r="P148" s="85">
        <f>[1]!s_stmnote_bank($A148,"37",P$1,100000000)</f>
        <v>0</v>
      </c>
      <c r="Q148" s="85">
        <f>[1]!s_stmnote_bank($A148,"37",Q$1,100000000)</f>
        <v>0</v>
      </c>
      <c r="R148" s="85">
        <f>[1]!s_stmnote_bank($A148,"37",R$1,100000000)</f>
        <v>0</v>
      </c>
      <c r="S148" s="85">
        <f>[1]!s_stmnote_bank($A148,"37",S$1,100000000)</f>
        <v>16.060300000000002</v>
      </c>
      <c r="T148" s="85">
        <f>[1]!s_stmnote_bank($A148,"37",T$1,100000000)</f>
        <v>0</v>
      </c>
      <c r="U148" s="85">
        <f>[1]!s_stmnote_bank($A148,"37",U$1,100000000)</f>
        <v>0</v>
      </c>
      <c r="V148" s="85">
        <f>[1]!s_stmnote_bank($A148,"37",V$1,100000000)</f>
        <v>0</v>
      </c>
      <c r="W148" s="85">
        <f>[1]!s_stmnote_bank($A148,"37",W$1,100000000)</f>
        <v>22.613700000000001</v>
      </c>
      <c r="X148" s="85">
        <f>[1]!s_stmnote_bank($A148,"37",X$1,100000000)</f>
        <v>0</v>
      </c>
      <c r="Y148" s="85">
        <f>[1]!s_stmnote_bank($A148,"37",Y$1,100000000)</f>
        <v>0</v>
      </c>
      <c r="Z148" s="85">
        <f>[1]!s_stmnote_bank($A148,"37",Z$1,100000000)</f>
        <v>0</v>
      </c>
      <c r="AA148" s="85">
        <f>[1]!s_stmnote_bank($A148,"37",AA$1,100000000)</f>
        <v>26.858129999999999</v>
      </c>
      <c r="AB148" s="85">
        <f>[1]!s_stmnote_bank($A148,"37",AB$1,100000000)</f>
        <v>0</v>
      </c>
      <c r="AC148" s="85">
        <f>[1]!s_stmnote_bank($A148,"37",AC$1,100000000)</f>
        <v>0</v>
      </c>
      <c r="AD148" s="85">
        <f>[1]!s_stmnote_bank($A148,"37",AD$1,100000000)</f>
        <v>0</v>
      </c>
      <c r="AE148" s="85">
        <f>[1]!s_stmnote_bank($A148,"37",AE$1,100000000)</f>
        <v>14.2193</v>
      </c>
      <c r="AF148" s="85">
        <f>[1]!s_stmnote_bank($A148,"37",AF$1,100000000)</f>
        <v>0</v>
      </c>
      <c r="AG148" s="85">
        <f>[1]!s_stmnote_bank($A148,"37",AG$1,100000000)</f>
        <v>0</v>
      </c>
      <c r="AH148" s="85">
        <f>[1]!s_stmnote_bank($A148,"37",AH$1,100000000)</f>
        <v>0</v>
      </c>
      <c r="AI148" s="85">
        <f>[1]!s_stmnote_bank($A148,"37",AI$1,100000000)</f>
        <v>14.1069</v>
      </c>
      <c r="AJ148" s="85">
        <f>[1]!s_stmnote_bank($A148,"37",AJ$1,100000000)</f>
        <v>0</v>
      </c>
      <c r="AK148" s="85">
        <f>[1]!s_stmnote_bank($A148,"37",AK$1,100000000)</f>
        <v>0</v>
      </c>
      <c r="AL148" s="85">
        <f>[1]!s_stmnote_bank($A148,"37",AL$1,100000000)</f>
        <v>29.35</v>
      </c>
      <c r="AM148" s="85">
        <f>[1]!s_stmnote_bank($A148,"37",AM$1,100000000)</f>
        <v>27.949560000000002</v>
      </c>
      <c r="AN148" s="85">
        <f>[1]!s_stmnote_bank($A148,"37",AN$1,100000000)</f>
        <v>40.115189999999998</v>
      </c>
      <c r="AO148" s="85">
        <f>[1]!s_stmnote_bank($A148,"37",AO$1,100000000)</f>
        <v>52.106589999999997</v>
      </c>
    </row>
    <row r="149" spans="1:41" ht="13.9" x14ac:dyDescent="0.35">
      <c r="A149" s="23" t="s">
        <v>35</v>
      </c>
      <c r="B149" s="23" t="s">
        <v>36</v>
      </c>
      <c r="C149" s="85">
        <f>[1]!s_stmnote_bank($A149,"37",C$1,100000000)</f>
        <v>6.8973069999999996</v>
      </c>
      <c r="D149" s="85">
        <f>[1]!s_stmnote_bank($A149,"37",D$1,100000000)</f>
        <v>0</v>
      </c>
      <c r="E149" s="85">
        <f>[1]!s_stmnote_bank($A149,"37",E$1,100000000)</f>
        <v>0</v>
      </c>
      <c r="F149" s="85">
        <f>[1]!s_stmnote_bank($A149,"37",F$1,100000000)</f>
        <v>0</v>
      </c>
      <c r="G149" s="85">
        <f>[1]!s_stmnote_bank($A149,"37",G$1,100000000)</f>
        <v>13.590166</v>
      </c>
      <c r="H149" s="85">
        <f>[1]!s_stmnote_bank($A149,"37",H$1,100000000)</f>
        <v>0</v>
      </c>
      <c r="I149" s="85">
        <f>[1]!s_stmnote_bank($A149,"37",I$1,100000000)</f>
        <v>0</v>
      </c>
      <c r="J149" s="85">
        <f>[1]!s_stmnote_bank($A149,"37",J$1,100000000)</f>
        <v>0</v>
      </c>
      <c r="K149" s="85">
        <f>[1]!s_stmnote_bank($A149,"37",K$1,100000000)</f>
        <v>3.7398419999999999</v>
      </c>
      <c r="L149" s="85">
        <f>[1]!s_stmnote_bank($A149,"37",L$1,100000000)</f>
        <v>0</v>
      </c>
      <c r="M149" s="85">
        <f>[1]!s_stmnote_bank($A149,"37",M$1,100000000)</f>
        <v>0</v>
      </c>
      <c r="N149" s="85">
        <f>[1]!s_stmnote_bank($A149,"37",N$1,100000000)</f>
        <v>0</v>
      </c>
      <c r="O149" s="85">
        <f>[1]!s_stmnote_bank($A149,"37",O$1,100000000)</f>
        <v>0.99080000000000001</v>
      </c>
      <c r="P149" s="85">
        <f>[1]!s_stmnote_bank($A149,"37",P$1,100000000)</f>
        <v>0</v>
      </c>
      <c r="Q149" s="85">
        <f>[1]!s_stmnote_bank($A149,"37",Q$1,100000000)</f>
        <v>0</v>
      </c>
      <c r="R149" s="85">
        <f>[1]!s_stmnote_bank($A149,"37",R$1,100000000)</f>
        <v>0</v>
      </c>
      <c r="S149" s="85">
        <f>[1]!s_stmnote_bank($A149,"37",S$1,100000000)</f>
        <v>0.13264000000000001</v>
      </c>
      <c r="T149" s="85">
        <f>[1]!s_stmnote_bank($A149,"37",T$1,100000000)</f>
        <v>0</v>
      </c>
      <c r="U149" s="85">
        <f>[1]!s_stmnote_bank($A149,"37",U$1,100000000)</f>
        <v>0</v>
      </c>
      <c r="V149" s="85">
        <f>[1]!s_stmnote_bank($A149,"37",V$1,100000000)</f>
        <v>0</v>
      </c>
      <c r="W149" s="85">
        <f>[1]!s_stmnote_bank($A149,"37",W$1,100000000)</f>
        <v>0.56538999999999995</v>
      </c>
      <c r="X149" s="85">
        <f>[1]!s_stmnote_bank($A149,"37",X$1,100000000)</f>
        <v>0</v>
      </c>
      <c r="Y149" s="85">
        <f>[1]!s_stmnote_bank($A149,"37",Y$1,100000000)</f>
        <v>0</v>
      </c>
      <c r="Z149" s="85">
        <f>[1]!s_stmnote_bank($A149,"37",Z$1,100000000)</f>
        <v>0</v>
      </c>
      <c r="AA149" s="85">
        <f>[1]!s_stmnote_bank($A149,"37",AA$1,100000000)</f>
        <v>0.78813999999999995</v>
      </c>
      <c r="AB149" s="85">
        <f>[1]!s_stmnote_bank($A149,"37",AB$1,100000000)</f>
        <v>0</v>
      </c>
      <c r="AC149" s="85">
        <f>[1]!s_stmnote_bank($A149,"37",AC$1,100000000)</f>
        <v>0</v>
      </c>
      <c r="AD149" s="85">
        <f>[1]!s_stmnote_bank($A149,"37",AD$1,100000000)</f>
        <v>0</v>
      </c>
      <c r="AE149" s="85">
        <f>[1]!s_stmnote_bank($A149,"37",AE$1,100000000)</f>
        <v>3.72783</v>
      </c>
      <c r="AF149" s="85">
        <f>[1]!s_stmnote_bank($A149,"37",AF$1,100000000)</f>
        <v>0</v>
      </c>
      <c r="AG149" s="85">
        <f>[1]!s_stmnote_bank($A149,"37",AG$1,100000000)</f>
        <v>7.5778400000000001</v>
      </c>
      <c r="AH149" s="85">
        <f>[1]!s_stmnote_bank($A149,"37",AH$1,100000000)</f>
        <v>0</v>
      </c>
      <c r="AI149" s="85">
        <f>[1]!s_stmnote_bank($A149,"37",AI$1,100000000)</f>
        <v>8.6085700000000003</v>
      </c>
      <c r="AJ149" s="85">
        <f>[1]!s_stmnote_bank($A149,"37",AJ$1,100000000)</f>
        <v>0</v>
      </c>
      <c r="AK149" s="85">
        <f>[1]!s_stmnote_bank($A149,"37",AK$1,100000000)</f>
        <v>0</v>
      </c>
      <c r="AL149" s="85">
        <f>[1]!s_stmnote_bank($A149,"37",AL$1,100000000)</f>
        <v>8.6137899999999998</v>
      </c>
      <c r="AM149" s="85">
        <f>[1]!s_stmnote_bank($A149,"37",AM$1,100000000)</f>
        <v>7.5674900000000003</v>
      </c>
      <c r="AN149" s="85">
        <f>[1]!s_stmnote_bank($A149,"37",AN$1,100000000)</f>
        <v>8.2930299999999999</v>
      </c>
      <c r="AO149" s="85">
        <f>[1]!s_stmnote_bank($A149,"37",AO$1,100000000)</f>
        <v>7.5041200000000003</v>
      </c>
    </row>
    <row r="150" spans="1:41" ht="13.9" x14ac:dyDescent="0.35">
      <c r="A150" s="23" t="s">
        <v>37</v>
      </c>
      <c r="B150" s="23" t="s">
        <v>38</v>
      </c>
      <c r="C150" s="85">
        <f>[1]!s_stmnote_bank($A150,"37",C$1,100000000)</f>
        <v>23.389890000000001</v>
      </c>
      <c r="D150" s="85">
        <f>[1]!s_stmnote_bank($A150,"37",D$1,100000000)</f>
        <v>0</v>
      </c>
      <c r="E150" s="85">
        <f>[1]!s_stmnote_bank($A150,"37",E$1,100000000)</f>
        <v>0</v>
      </c>
      <c r="F150" s="85">
        <f>[1]!s_stmnote_bank($A150,"37",F$1,100000000)</f>
        <v>0</v>
      </c>
      <c r="G150" s="85">
        <f>[1]!s_stmnote_bank($A150,"37",G$1,100000000)</f>
        <v>19.676469999999998</v>
      </c>
      <c r="H150" s="85">
        <f>[1]!s_stmnote_bank($A150,"37",H$1,100000000)</f>
        <v>0</v>
      </c>
      <c r="I150" s="85">
        <f>[1]!s_stmnote_bank($A150,"37",I$1,100000000)</f>
        <v>0</v>
      </c>
      <c r="J150" s="85">
        <f>[1]!s_stmnote_bank($A150,"37",J$1,100000000)</f>
        <v>0</v>
      </c>
      <c r="K150" s="85">
        <f>[1]!s_stmnote_bank($A150,"37",K$1,100000000)</f>
        <v>16.87415</v>
      </c>
      <c r="L150" s="85">
        <f>[1]!s_stmnote_bank($A150,"37",L$1,100000000)</f>
        <v>0</v>
      </c>
      <c r="M150" s="85">
        <f>[1]!s_stmnote_bank($A150,"37",M$1,100000000)</f>
        <v>16.18676</v>
      </c>
      <c r="N150" s="85">
        <f>[1]!s_stmnote_bank($A150,"37",N$1,100000000)</f>
        <v>0</v>
      </c>
      <c r="O150" s="85">
        <f>[1]!s_stmnote_bank($A150,"37",O$1,100000000)</f>
        <v>7.0674900000000003</v>
      </c>
      <c r="P150" s="85">
        <f>[1]!s_stmnote_bank($A150,"37",P$1,100000000)</f>
        <v>0</v>
      </c>
      <c r="Q150" s="85">
        <f>[1]!s_stmnote_bank($A150,"37",Q$1,100000000)</f>
        <v>0</v>
      </c>
      <c r="R150" s="85">
        <f>[1]!s_stmnote_bank($A150,"37",R$1,100000000)</f>
        <v>0</v>
      </c>
      <c r="S150" s="85">
        <f>[1]!s_stmnote_bank($A150,"37",S$1,100000000)</f>
        <v>9.6355400000000007</v>
      </c>
      <c r="T150" s="85">
        <f>[1]!s_stmnote_bank($A150,"37",T$1,100000000)</f>
        <v>0</v>
      </c>
      <c r="U150" s="85">
        <f>[1]!s_stmnote_bank($A150,"37",U$1,100000000)</f>
        <v>11.56</v>
      </c>
      <c r="V150" s="85">
        <f>[1]!s_stmnote_bank($A150,"37",V$1,100000000)</f>
        <v>0</v>
      </c>
      <c r="W150" s="85">
        <f>[1]!s_stmnote_bank($A150,"37",W$1,100000000)</f>
        <v>18.48</v>
      </c>
      <c r="X150" s="85">
        <f>[1]!s_stmnote_bank($A150,"37",X$1,100000000)</f>
        <v>0</v>
      </c>
      <c r="Y150" s="85">
        <f>[1]!s_stmnote_bank($A150,"37",Y$1,100000000)</f>
        <v>0</v>
      </c>
      <c r="Z150" s="85">
        <f>[1]!s_stmnote_bank($A150,"37",Z$1,100000000)</f>
        <v>0</v>
      </c>
      <c r="AA150" s="85">
        <f>[1]!s_stmnote_bank($A150,"37",AA$1,100000000)</f>
        <v>17.98</v>
      </c>
      <c r="AB150" s="85">
        <f>[1]!s_stmnote_bank($A150,"37",AB$1,100000000)</f>
        <v>0</v>
      </c>
      <c r="AC150" s="85">
        <f>[1]!s_stmnote_bank($A150,"37",AC$1,100000000)</f>
        <v>0</v>
      </c>
      <c r="AD150" s="85">
        <f>[1]!s_stmnote_bank($A150,"37",AD$1,100000000)</f>
        <v>0</v>
      </c>
      <c r="AE150" s="85">
        <f>[1]!s_stmnote_bank($A150,"37",AE$1,100000000)</f>
        <v>14.17</v>
      </c>
      <c r="AF150" s="85">
        <f>[1]!s_stmnote_bank($A150,"37",AF$1,100000000)</f>
        <v>0</v>
      </c>
      <c r="AG150" s="85">
        <f>[1]!s_stmnote_bank($A150,"37",AG$1,100000000)</f>
        <v>16.05</v>
      </c>
      <c r="AH150" s="85">
        <f>[1]!s_stmnote_bank($A150,"37",AH$1,100000000)</f>
        <v>0</v>
      </c>
      <c r="AI150" s="85">
        <f>[1]!s_stmnote_bank($A150,"37",AI$1,100000000)</f>
        <v>18.670000000000002</v>
      </c>
      <c r="AJ150" s="85">
        <f>[1]!s_stmnote_bank($A150,"37",AJ$1,100000000)</f>
        <v>17.059999999999999</v>
      </c>
      <c r="AK150" s="85">
        <f>[1]!s_stmnote_bank($A150,"37",AK$1,100000000)</f>
        <v>0</v>
      </c>
      <c r="AL150" s="85">
        <f>[1]!s_stmnote_bank($A150,"37",AL$1,100000000)</f>
        <v>0</v>
      </c>
      <c r="AM150" s="85">
        <f>[1]!s_stmnote_bank($A150,"37",AM$1,100000000)</f>
        <v>15.321120000000001</v>
      </c>
      <c r="AN150" s="85">
        <f>[1]!s_stmnote_bank($A150,"37",AN$1,100000000)</f>
        <v>20.054290000000002</v>
      </c>
      <c r="AO150" s="85">
        <f>[1]!s_stmnote_bank($A150,"37",AO$1,100000000)</f>
        <v>22.93852</v>
      </c>
    </row>
    <row r="151" spans="1:41" ht="13.9" x14ac:dyDescent="0.35">
      <c r="A151" s="23" t="s">
        <v>39</v>
      </c>
      <c r="B151" s="23" t="s">
        <v>40</v>
      </c>
      <c r="C151" s="85">
        <f>[1]!s_stmnote_bank($A151,"37",C$1,100000000)</f>
        <v>1.84449</v>
      </c>
      <c r="D151" s="85">
        <f>[1]!s_stmnote_bank($A151,"37",D$1,100000000)</f>
        <v>0</v>
      </c>
      <c r="E151" s="85">
        <f>[1]!s_stmnote_bank($A151,"37",E$1,100000000)</f>
        <v>0</v>
      </c>
      <c r="F151" s="85">
        <f>[1]!s_stmnote_bank($A151,"37",F$1,100000000)</f>
        <v>0</v>
      </c>
      <c r="G151" s="85">
        <f>[1]!s_stmnote_bank($A151,"37",G$1,100000000)</f>
        <v>3.7980499999999999</v>
      </c>
      <c r="H151" s="85">
        <f>[1]!s_stmnote_bank($A151,"37",H$1,100000000)</f>
        <v>0</v>
      </c>
      <c r="I151" s="85">
        <f>[1]!s_stmnote_bank($A151,"37",I$1,100000000)</f>
        <v>0</v>
      </c>
      <c r="J151" s="85">
        <f>[1]!s_stmnote_bank($A151,"37",J$1,100000000)</f>
        <v>0</v>
      </c>
      <c r="K151" s="85">
        <f>[1]!s_stmnote_bank($A151,"37",K$1,100000000)</f>
        <v>4.8385600000000002</v>
      </c>
      <c r="L151" s="85">
        <f>[1]!s_stmnote_bank($A151,"37",L$1,100000000)</f>
        <v>0</v>
      </c>
      <c r="M151" s="85">
        <f>[1]!s_stmnote_bank($A151,"37",M$1,100000000)</f>
        <v>5.5168100000000004</v>
      </c>
      <c r="N151" s="85">
        <f>[1]!s_stmnote_bank($A151,"37",N$1,100000000)</f>
        <v>0</v>
      </c>
      <c r="O151" s="85">
        <f>[1]!s_stmnote_bank($A151,"37",O$1,100000000)</f>
        <v>3.7970299999999999</v>
      </c>
      <c r="P151" s="85">
        <f>[1]!s_stmnote_bank($A151,"37",P$1,100000000)</f>
        <v>0</v>
      </c>
      <c r="Q151" s="85">
        <f>[1]!s_stmnote_bank($A151,"37",Q$1,100000000)</f>
        <v>3.69903</v>
      </c>
      <c r="R151" s="85">
        <f>[1]!s_stmnote_bank($A151,"37",R$1,100000000)</f>
        <v>0</v>
      </c>
      <c r="S151" s="85">
        <f>[1]!s_stmnote_bank($A151,"37",S$1,100000000)</f>
        <v>4.2673199999999998</v>
      </c>
      <c r="T151" s="85">
        <f>[1]!s_stmnote_bank($A151,"37",T$1,100000000)</f>
        <v>0</v>
      </c>
      <c r="U151" s="85">
        <f>[1]!s_stmnote_bank($A151,"37",U$1,100000000)</f>
        <v>0</v>
      </c>
      <c r="V151" s="85">
        <f>[1]!s_stmnote_bank($A151,"37",V$1,100000000)</f>
        <v>0</v>
      </c>
      <c r="W151" s="85">
        <f>[1]!s_stmnote_bank($A151,"37",W$1,100000000)</f>
        <v>8.7952899999999996</v>
      </c>
      <c r="X151" s="85">
        <f>[1]!s_stmnote_bank($A151,"37",X$1,100000000)</f>
        <v>0</v>
      </c>
      <c r="Y151" s="85">
        <f>[1]!s_stmnote_bank($A151,"37",Y$1,100000000)</f>
        <v>0</v>
      </c>
      <c r="Z151" s="85">
        <f>[1]!s_stmnote_bank($A151,"37",Z$1,100000000)</f>
        <v>0</v>
      </c>
      <c r="AA151" s="85">
        <f>[1]!s_stmnote_bank($A151,"37",AA$1,100000000)</f>
        <v>9.4935100000000006</v>
      </c>
      <c r="AB151" s="85">
        <f>[1]!s_stmnote_bank($A151,"37",AB$1,100000000)</f>
        <v>0</v>
      </c>
      <c r="AC151" s="85">
        <f>[1]!s_stmnote_bank($A151,"37",AC$1,100000000)</f>
        <v>0</v>
      </c>
      <c r="AD151" s="85">
        <f>[1]!s_stmnote_bank($A151,"37",AD$1,100000000)</f>
        <v>0</v>
      </c>
      <c r="AE151" s="85">
        <f>[1]!s_stmnote_bank($A151,"37",AE$1,100000000)</f>
        <v>10.30233</v>
      </c>
      <c r="AF151" s="85">
        <f>[1]!s_stmnote_bank($A151,"37",AF$1,100000000)</f>
        <v>0</v>
      </c>
      <c r="AG151" s="85">
        <f>[1]!s_stmnote_bank($A151,"37",AG$1,100000000)</f>
        <v>5.0011700000000001</v>
      </c>
      <c r="AH151" s="85">
        <f>[1]!s_stmnote_bank($A151,"37",AH$1,100000000)</f>
        <v>0</v>
      </c>
      <c r="AI151" s="85">
        <f>[1]!s_stmnote_bank($A151,"37",AI$1,100000000)</f>
        <v>4.9375900000000001</v>
      </c>
      <c r="AJ151" s="85">
        <f>[1]!s_stmnote_bank($A151,"37",AJ$1,100000000)</f>
        <v>0</v>
      </c>
      <c r="AK151" s="85">
        <f>[1]!s_stmnote_bank($A151,"37",AK$1,100000000)</f>
        <v>7.4001200000000003</v>
      </c>
      <c r="AL151" s="85">
        <f>[1]!s_stmnote_bank($A151,"37",AL$1,100000000)</f>
        <v>0</v>
      </c>
      <c r="AM151" s="85">
        <f>[1]!s_stmnote_bank($A151,"37",AM$1,100000000)</f>
        <v>9.43703</v>
      </c>
      <c r="AN151" s="85">
        <f>[1]!s_stmnote_bank($A151,"37",AN$1,100000000)</f>
        <v>14.92854</v>
      </c>
      <c r="AO151" s="85">
        <f>[1]!s_stmnote_bank($A151,"37",AO$1,100000000)</f>
        <v>20.028590000000001</v>
      </c>
    </row>
    <row r="152" spans="1:41" ht="13.9" x14ac:dyDescent="0.35">
      <c r="A152" s="23" t="s">
        <v>41</v>
      </c>
      <c r="B152" s="23" t="s">
        <v>42</v>
      </c>
      <c r="C152" s="85">
        <f>[1]!s_stmnote_bank($A152,"37",C$1,100000000)</f>
        <v>0</v>
      </c>
      <c r="D152" s="85">
        <f>[1]!s_stmnote_bank($A152,"37",D$1,100000000)</f>
        <v>0</v>
      </c>
      <c r="E152" s="85">
        <f>[1]!s_stmnote_bank($A152,"37",E$1,100000000)</f>
        <v>0</v>
      </c>
      <c r="F152" s="85">
        <f>[1]!s_stmnote_bank($A152,"37",F$1,100000000)</f>
        <v>0</v>
      </c>
      <c r="G152" s="85">
        <f>[1]!s_stmnote_bank($A152,"37",G$1,100000000)</f>
        <v>0.56420550390000002</v>
      </c>
      <c r="H152" s="85">
        <f>[1]!s_stmnote_bank($A152,"37",H$1,100000000)</f>
        <v>0</v>
      </c>
      <c r="I152" s="85">
        <f>[1]!s_stmnote_bank($A152,"37",I$1,100000000)</f>
        <v>0</v>
      </c>
      <c r="J152" s="85">
        <f>[1]!s_stmnote_bank($A152,"37",J$1,100000000)</f>
        <v>0</v>
      </c>
      <c r="K152" s="85">
        <f>[1]!s_stmnote_bank($A152,"37",K$1,100000000)</f>
        <v>0.2161323604</v>
      </c>
      <c r="L152" s="85">
        <f>[1]!s_stmnote_bank($A152,"37",L$1,100000000)</f>
        <v>0</v>
      </c>
      <c r="M152" s="85">
        <f>[1]!s_stmnote_bank($A152,"37",M$1,100000000)</f>
        <v>0</v>
      </c>
      <c r="N152" s="85">
        <f>[1]!s_stmnote_bank($A152,"37",N$1,100000000)</f>
        <v>0</v>
      </c>
      <c r="O152" s="85">
        <f>[1]!s_stmnote_bank($A152,"37",O$1,100000000)</f>
        <v>9.4347576099999997E-2</v>
      </c>
      <c r="P152" s="85">
        <f>[1]!s_stmnote_bank($A152,"37",P$1,100000000)</f>
        <v>0</v>
      </c>
      <c r="Q152" s="85">
        <f>[1]!s_stmnote_bank($A152,"37",Q$1,100000000)</f>
        <v>0</v>
      </c>
      <c r="R152" s="85">
        <f>[1]!s_stmnote_bank($A152,"37",R$1,100000000)</f>
        <v>0</v>
      </c>
      <c r="S152" s="85">
        <f>[1]!s_stmnote_bank($A152,"37",S$1,100000000)</f>
        <v>0.37306</v>
      </c>
      <c r="T152" s="85">
        <f>[1]!s_stmnote_bank($A152,"37",T$1,100000000)</f>
        <v>0</v>
      </c>
      <c r="U152" s="85">
        <f>[1]!s_stmnote_bank($A152,"37",U$1,100000000)</f>
        <v>0</v>
      </c>
      <c r="V152" s="85">
        <f>[1]!s_stmnote_bank($A152,"37",V$1,100000000)</f>
        <v>0</v>
      </c>
      <c r="W152" s="85">
        <f>[1]!s_stmnote_bank($A152,"37",W$1,100000000)</f>
        <v>3.8061199999999999</v>
      </c>
      <c r="X152" s="85">
        <f>[1]!s_stmnote_bank($A152,"37",X$1,100000000)</f>
        <v>0</v>
      </c>
      <c r="Y152" s="85">
        <f>[1]!s_stmnote_bank($A152,"37",Y$1,100000000)</f>
        <v>0</v>
      </c>
      <c r="Z152" s="85">
        <f>[1]!s_stmnote_bank($A152,"37",Z$1,100000000)</f>
        <v>0</v>
      </c>
      <c r="AA152" s="85">
        <f>[1]!s_stmnote_bank($A152,"37",AA$1,100000000)</f>
        <v>5.0247599999999997</v>
      </c>
      <c r="AB152" s="85">
        <f>[1]!s_stmnote_bank($A152,"37",AB$1,100000000)</f>
        <v>0</v>
      </c>
      <c r="AC152" s="85">
        <f>[1]!s_stmnote_bank($A152,"37",AC$1,100000000)</f>
        <v>0</v>
      </c>
      <c r="AD152" s="85">
        <f>[1]!s_stmnote_bank($A152,"37",AD$1,100000000)</f>
        <v>0</v>
      </c>
      <c r="AE152" s="85">
        <f>[1]!s_stmnote_bank($A152,"37",AE$1,100000000)</f>
        <v>8.7183299999999999</v>
      </c>
      <c r="AF152" s="85">
        <f>[1]!s_stmnote_bank($A152,"37",AF$1,100000000)</f>
        <v>0</v>
      </c>
      <c r="AG152" s="85">
        <f>[1]!s_stmnote_bank($A152,"37",AG$1,100000000)</f>
        <v>7.1707999999999998</v>
      </c>
      <c r="AH152" s="85">
        <f>[1]!s_stmnote_bank($A152,"37",AH$1,100000000)</f>
        <v>0</v>
      </c>
      <c r="AI152" s="85">
        <f>[1]!s_stmnote_bank($A152,"37",AI$1,100000000)</f>
        <v>8.4605399999999999</v>
      </c>
      <c r="AJ152" s="85">
        <f>[1]!s_stmnote_bank($A152,"37",AJ$1,100000000)</f>
        <v>0</v>
      </c>
      <c r="AK152" s="85">
        <f>[1]!s_stmnote_bank($A152,"37",AK$1,100000000)</f>
        <v>0</v>
      </c>
      <c r="AL152" s="85">
        <f>[1]!s_stmnote_bank($A152,"37",AL$1,100000000)</f>
        <v>8.5616299999999992</v>
      </c>
      <c r="AM152" s="85">
        <f>[1]!s_stmnote_bank($A152,"37",AM$1,100000000)</f>
        <v>0</v>
      </c>
      <c r="AN152" s="85">
        <f>[1]!s_stmnote_bank($A152,"37",AN$1,100000000)</f>
        <v>5.7255000000000003</v>
      </c>
      <c r="AO152" s="85">
        <f>[1]!s_stmnote_bank($A152,"37",AO$1,100000000)</f>
        <v>5.0457700000000001</v>
      </c>
    </row>
    <row r="153" spans="1:41" ht="13.9" x14ac:dyDescent="0.35">
      <c r="A153" s="23" t="s">
        <v>43</v>
      </c>
      <c r="B153" s="23" t="s">
        <v>44</v>
      </c>
      <c r="C153" s="85">
        <f>[1]!s_stmnote_bank($A153,"37",C$1,100000000)</f>
        <v>0</v>
      </c>
      <c r="D153" s="85">
        <f>[1]!s_stmnote_bank($A153,"37",D$1,100000000)</f>
        <v>0</v>
      </c>
      <c r="E153" s="85">
        <f>[1]!s_stmnote_bank($A153,"37",E$1,100000000)</f>
        <v>0</v>
      </c>
      <c r="F153" s="85">
        <f>[1]!s_stmnote_bank($A153,"37",F$1,100000000)</f>
        <v>0</v>
      </c>
      <c r="G153" s="85">
        <f>[1]!s_stmnote_bank($A153,"37",G$1,100000000)</f>
        <v>0</v>
      </c>
      <c r="H153" s="85">
        <f>[1]!s_stmnote_bank($A153,"37",H$1,100000000)</f>
        <v>0</v>
      </c>
      <c r="I153" s="85">
        <f>[1]!s_stmnote_bank($A153,"37",I$1,100000000)</f>
        <v>0</v>
      </c>
      <c r="J153" s="85">
        <f>[1]!s_stmnote_bank($A153,"37",J$1,100000000)</f>
        <v>0</v>
      </c>
      <c r="K153" s="85">
        <f>[1]!s_stmnote_bank($A153,"37",K$1,100000000)</f>
        <v>0</v>
      </c>
      <c r="L153" s="85">
        <f>[1]!s_stmnote_bank($A153,"37",L$1,100000000)</f>
        <v>0</v>
      </c>
      <c r="M153" s="85">
        <f>[1]!s_stmnote_bank($A153,"37",M$1,100000000)</f>
        <v>0</v>
      </c>
      <c r="N153" s="85">
        <f>[1]!s_stmnote_bank($A153,"37",N$1,100000000)</f>
        <v>0</v>
      </c>
      <c r="O153" s="85">
        <f>[1]!s_stmnote_bank($A153,"37",O$1,100000000)</f>
        <v>0.79269999999999996</v>
      </c>
      <c r="P153" s="85">
        <f>[1]!s_stmnote_bank($A153,"37",P$1,100000000)</f>
        <v>0</v>
      </c>
      <c r="Q153" s="85">
        <f>[1]!s_stmnote_bank($A153,"37",Q$1,100000000)</f>
        <v>0</v>
      </c>
      <c r="R153" s="85">
        <f>[1]!s_stmnote_bank($A153,"37",R$1,100000000)</f>
        <v>0</v>
      </c>
      <c r="S153" s="85">
        <f>[1]!s_stmnote_bank($A153,"37",S$1,100000000)</f>
        <v>0.94338999999999995</v>
      </c>
      <c r="T153" s="85">
        <f>[1]!s_stmnote_bank($A153,"37",T$1,100000000)</f>
        <v>0</v>
      </c>
      <c r="U153" s="85">
        <f>[1]!s_stmnote_bank($A153,"37",U$1,100000000)</f>
        <v>0</v>
      </c>
      <c r="V153" s="85">
        <f>[1]!s_stmnote_bank($A153,"37",V$1,100000000)</f>
        <v>0</v>
      </c>
      <c r="W153" s="85">
        <f>[1]!s_stmnote_bank($A153,"37",W$1,100000000)</f>
        <v>2.78247</v>
      </c>
      <c r="X153" s="85">
        <f>[1]!s_stmnote_bank($A153,"37",X$1,100000000)</f>
        <v>0</v>
      </c>
      <c r="Y153" s="85">
        <f>[1]!s_stmnote_bank($A153,"37",Y$1,100000000)</f>
        <v>0</v>
      </c>
      <c r="Z153" s="85">
        <f>[1]!s_stmnote_bank($A153,"37",Z$1,100000000)</f>
        <v>0</v>
      </c>
      <c r="AA153" s="85">
        <f>[1]!s_stmnote_bank($A153,"37",AA$1,100000000)</f>
        <v>2.1429900000000002</v>
      </c>
      <c r="AB153" s="85">
        <f>[1]!s_stmnote_bank($A153,"37",AB$1,100000000)</f>
        <v>0</v>
      </c>
      <c r="AC153" s="85">
        <f>[1]!s_stmnote_bank($A153,"37",AC$1,100000000)</f>
        <v>0</v>
      </c>
      <c r="AD153" s="85">
        <f>[1]!s_stmnote_bank($A153,"37",AD$1,100000000)</f>
        <v>0</v>
      </c>
      <c r="AE153" s="85">
        <f>[1]!s_stmnote_bank($A153,"37",AE$1,100000000)</f>
        <v>3.2581600000000002</v>
      </c>
      <c r="AF153" s="85">
        <f>[1]!s_stmnote_bank($A153,"37",AF$1,100000000)</f>
        <v>0</v>
      </c>
      <c r="AG153" s="85">
        <f>[1]!s_stmnote_bank($A153,"37",AG$1,100000000)</f>
        <v>0.24636</v>
      </c>
      <c r="AH153" s="85">
        <f>[1]!s_stmnote_bank($A153,"37",AH$1,100000000)</f>
        <v>0</v>
      </c>
      <c r="AI153" s="85">
        <f>[1]!s_stmnote_bank($A153,"37",AI$1,100000000)</f>
        <v>2.6067300000000002</v>
      </c>
      <c r="AJ153" s="85">
        <f>[1]!s_stmnote_bank($A153,"37",AJ$1,100000000)</f>
        <v>0</v>
      </c>
      <c r="AK153" s="85">
        <f>[1]!s_stmnote_bank($A153,"37",AK$1,100000000)</f>
        <v>4.3677099999999998</v>
      </c>
      <c r="AL153" s="85">
        <f>[1]!s_stmnote_bank($A153,"37",AL$1,100000000)</f>
        <v>0</v>
      </c>
      <c r="AM153" s="85">
        <f>[1]!s_stmnote_bank($A153,"37",AM$1,100000000)</f>
        <v>5.1256000000000004</v>
      </c>
      <c r="AN153" s="85">
        <f>[1]!s_stmnote_bank($A153,"37",AN$1,100000000)</f>
        <v>0</v>
      </c>
      <c r="AO153" s="85">
        <f>[1]!s_stmnote_bank($A153,"37",AO$1,100000000)</f>
        <v>6.22966</v>
      </c>
    </row>
    <row r="154" spans="1:41" ht="13.9" x14ac:dyDescent="0.35">
      <c r="A154" s="23" t="s">
        <v>45</v>
      </c>
      <c r="B154" s="23" t="s">
        <v>46</v>
      </c>
      <c r="C154" s="85">
        <f>[1]!s_stmnote_bank($A154,"37",C$1,100000000)</f>
        <v>0</v>
      </c>
      <c r="D154" s="85">
        <f>[1]!s_stmnote_bank($A154,"37",D$1,100000000)</f>
        <v>0</v>
      </c>
      <c r="E154" s="85">
        <f>[1]!s_stmnote_bank($A154,"37",E$1,100000000)</f>
        <v>0</v>
      </c>
      <c r="F154" s="85">
        <f>[1]!s_stmnote_bank($A154,"37",F$1,100000000)</f>
        <v>0</v>
      </c>
      <c r="G154" s="85">
        <f>[1]!s_stmnote_bank($A154,"37",G$1,100000000)</f>
        <v>0</v>
      </c>
      <c r="H154" s="85">
        <f>[1]!s_stmnote_bank($A154,"37",H$1,100000000)</f>
        <v>0</v>
      </c>
      <c r="I154" s="85">
        <f>[1]!s_stmnote_bank($A154,"37",I$1,100000000)</f>
        <v>0</v>
      </c>
      <c r="J154" s="85">
        <f>[1]!s_stmnote_bank($A154,"37",J$1,100000000)</f>
        <v>0</v>
      </c>
      <c r="K154" s="85">
        <f>[1]!s_stmnote_bank($A154,"37",K$1,100000000)</f>
        <v>0</v>
      </c>
      <c r="L154" s="85">
        <f>[1]!s_stmnote_bank($A154,"37",L$1,100000000)</f>
        <v>0</v>
      </c>
      <c r="M154" s="85">
        <f>[1]!s_stmnote_bank($A154,"37",M$1,100000000)</f>
        <v>0</v>
      </c>
      <c r="N154" s="85">
        <f>[1]!s_stmnote_bank($A154,"37",N$1,100000000)</f>
        <v>0</v>
      </c>
      <c r="O154" s="85">
        <f>[1]!s_stmnote_bank($A154,"37",O$1,100000000)</f>
        <v>0</v>
      </c>
      <c r="P154" s="85">
        <f>[1]!s_stmnote_bank($A154,"37",P$1,100000000)</f>
        <v>0</v>
      </c>
      <c r="Q154" s="85">
        <f>[1]!s_stmnote_bank($A154,"37",Q$1,100000000)</f>
        <v>0</v>
      </c>
      <c r="R154" s="85">
        <f>[1]!s_stmnote_bank($A154,"37",R$1,100000000)</f>
        <v>0</v>
      </c>
      <c r="S154" s="85">
        <f>[1]!s_stmnote_bank($A154,"37",S$1,100000000)</f>
        <v>1.1399999999999999</v>
      </c>
      <c r="T154" s="85">
        <f>[1]!s_stmnote_bank($A154,"37",T$1,100000000)</f>
        <v>0</v>
      </c>
      <c r="U154" s="85">
        <f>[1]!s_stmnote_bank($A154,"37",U$1,100000000)</f>
        <v>0</v>
      </c>
      <c r="V154" s="85">
        <f>[1]!s_stmnote_bank($A154,"37",V$1,100000000)</f>
        <v>0</v>
      </c>
      <c r="W154" s="85">
        <f>[1]!s_stmnote_bank($A154,"37",W$1,100000000)</f>
        <v>1.93167</v>
      </c>
      <c r="X154" s="85">
        <f>[1]!s_stmnote_bank($A154,"37",X$1,100000000)</f>
        <v>0</v>
      </c>
      <c r="Y154" s="85">
        <f>[1]!s_stmnote_bank($A154,"37",Y$1,100000000)</f>
        <v>0</v>
      </c>
      <c r="Z154" s="85">
        <f>[1]!s_stmnote_bank($A154,"37",Z$1,100000000)</f>
        <v>0</v>
      </c>
      <c r="AA154" s="85">
        <f>[1]!s_stmnote_bank($A154,"37",AA$1,100000000)</f>
        <v>3.2461600000000002</v>
      </c>
      <c r="AB154" s="85">
        <f>[1]!s_stmnote_bank($A154,"37",AB$1,100000000)</f>
        <v>0</v>
      </c>
      <c r="AC154" s="85">
        <f>[1]!s_stmnote_bank($A154,"37",AC$1,100000000)</f>
        <v>0</v>
      </c>
      <c r="AD154" s="85">
        <f>[1]!s_stmnote_bank($A154,"37",AD$1,100000000)</f>
        <v>0</v>
      </c>
      <c r="AE154" s="85">
        <f>[1]!s_stmnote_bank($A154,"37",AE$1,100000000)</f>
        <v>3.2077</v>
      </c>
      <c r="AF154" s="85">
        <f>[1]!s_stmnote_bank($A154,"37",AF$1,100000000)</f>
        <v>0</v>
      </c>
      <c r="AG154" s="85">
        <f>[1]!s_stmnote_bank($A154,"37",AG$1,100000000)</f>
        <v>4.3870500000000003</v>
      </c>
      <c r="AH154" s="85">
        <f>[1]!s_stmnote_bank($A154,"37",AH$1,100000000)</f>
        <v>0</v>
      </c>
      <c r="AI154" s="85">
        <f>[1]!s_stmnote_bank($A154,"37",AI$1,100000000)</f>
        <v>4.9463200000000001</v>
      </c>
      <c r="AJ154" s="85">
        <f>[1]!s_stmnote_bank($A154,"37",AJ$1,100000000)</f>
        <v>6.41228</v>
      </c>
      <c r="AK154" s="85">
        <f>[1]!s_stmnote_bank($A154,"37",AK$1,100000000)</f>
        <v>0</v>
      </c>
      <c r="AL154" s="85">
        <f>[1]!s_stmnote_bank($A154,"37",AL$1,100000000)</f>
        <v>6.6369629999999997</v>
      </c>
      <c r="AM154" s="85">
        <f>[1]!s_stmnote_bank($A154,"37",AM$1,100000000)</f>
        <v>7.3526400000000001</v>
      </c>
      <c r="AN154" s="85">
        <f>[1]!s_stmnote_bank($A154,"37",AN$1,100000000)</f>
        <v>6.73705</v>
      </c>
      <c r="AO154" s="85">
        <f>[1]!s_stmnote_bank($A154,"37",AO$1,100000000)</f>
        <v>6.9572700000000003</v>
      </c>
    </row>
    <row r="155" spans="1:41" ht="13.9" x14ac:dyDescent="0.35">
      <c r="A155" s="23" t="str">
        <f>[1]!to_tradecode(B155)</f>
        <v>002839</v>
      </c>
      <c r="B155" s="82" t="s">
        <v>197</v>
      </c>
      <c r="C155" s="85">
        <f>[1]!s_stmnote_bank($A155,"37",C$1,100000000)</f>
        <v>0.92488000000000004</v>
      </c>
      <c r="D155" s="85">
        <f>[1]!s_stmnote_bank($A155,"37",D$1,100000000)</f>
        <v>0</v>
      </c>
      <c r="E155" s="85">
        <f>[1]!s_stmnote_bank($A155,"37",E$1,100000000)</f>
        <v>0</v>
      </c>
      <c r="F155" s="85">
        <f>[1]!s_stmnote_bank($A155,"37",F$1,100000000)</f>
        <v>0</v>
      </c>
      <c r="G155" s="85">
        <f>[1]!s_stmnote_bank($A155,"37",G$1,100000000)</f>
        <v>1.7406200000000001</v>
      </c>
      <c r="H155" s="85">
        <f>[1]!s_stmnote_bank($A155,"37",H$1,100000000)</f>
        <v>0</v>
      </c>
      <c r="I155" s="85">
        <f>[1]!s_stmnote_bank($A155,"37",I$1,100000000)</f>
        <v>0</v>
      </c>
      <c r="J155" s="85">
        <f>[1]!s_stmnote_bank($A155,"37",J$1,100000000)</f>
        <v>0</v>
      </c>
      <c r="K155" s="85">
        <f>[1]!s_stmnote_bank($A155,"37",K$1,100000000)</f>
        <v>1.0897699999999999</v>
      </c>
      <c r="L155" s="85">
        <f>[1]!s_stmnote_bank($A155,"37",L$1,100000000)</f>
        <v>0</v>
      </c>
      <c r="M155" s="85">
        <f>[1]!s_stmnote_bank($A155,"37",M$1,100000000)</f>
        <v>0</v>
      </c>
      <c r="N155" s="85">
        <f>[1]!s_stmnote_bank($A155,"37",N$1,100000000)</f>
        <v>0</v>
      </c>
      <c r="O155" s="85">
        <f>[1]!s_stmnote_bank($A155,"37",O$1,100000000)</f>
        <v>1.1583300000000001</v>
      </c>
      <c r="P155" s="85">
        <f>[1]!s_stmnote_bank($A155,"37",P$1,100000000)</f>
        <v>0</v>
      </c>
      <c r="Q155" s="85">
        <f>[1]!s_stmnote_bank($A155,"37",Q$1,100000000)</f>
        <v>0</v>
      </c>
      <c r="R155" s="85">
        <f>[1]!s_stmnote_bank($A155,"37",R$1,100000000)</f>
        <v>0</v>
      </c>
      <c r="S155" s="85">
        <f>[1]!s_stmnote_bank($A155,"37",S$1,100000000)</f>
        <v>1.857245</v>
      </c>
      <c r="T155" s="85">
        <f>[1]!s_stmnote_bank($A155,"37",T$1,100000000)</f>
        <v>0</v>
      </c>
      <c r="U155" s="85">
        <f>[1]!s_stmnote_bank($A155,"37",U$1,100000000)</f>
        <v>0</v>
      </c>
      <c r="V155" s="85">
        <f>[1]!s_stmnote_bank($A155,"37",V$1,100000000)</f>
        <v>0</v>
      </c>
      <c r="W155" s="85">
        <f>[1]!s_stmnote_bank($A155,"37",W$1,100000000)</f>
        <v>3.0030079999999999</v>
      </c>
      <c r="X155" s="85">
        <f>[1]!s_stmnote_bank($A155,"37",X$1,100000000)</f>
        <v>0</v>
      </c>
      <c r="Y155" s="85">
        <f>[1]!s_stmnote_bank($A155,"37",Y$1,100000000)</f>
        <v>0</v>
      </c>
      <c r="Z155" s="85">
        <f>[1]!s_stmnote_bank($A155,"37",Z$1,100000000)</f>
        <v>0</v>
      </c>
      <c r="AA155" s="85">
        <f>[1]!s_stmnote_bank($A155,"37",AA$1,100000000)</f>
        <v>3.8860220000000001</v>
      </c>
      <c r="AB155" s="85">
        <f>[1]!s_stmnote_bank($A155,"37",AB$1,100000000)</f>
        <v>0</v>
      </c>
      <c r="AC155" s="85">
        <f>[1]!s_stmnote_bank($A155,"37",AC$1,100000000)</f>
        <v>0</v>
      </c>
      <c r="AD155" s="85">
        <f>[1]!s_stmnote_bank($A155,"37",AD$1,100000000)</f>
        <v>0</v>
      </c>
      <c r="AE155" s="85">
        <f>[1]!s_stmnote_bank($A155,"37",AE$1,100000000)</f>
        <v>5.5218210000000001</v>
      </c>
      <c r="AF155" s="85">
        <f>[1]!s_stmnote_bank($A155,"37",AF$1,100000000)</f>
        <v>0</v>
      </c>
      <c r="AG155" s="85">
        <f>[1]!s_stmnote_bank($A155,"37",AG$1,100000000)</f>
        <v>0</v>
      </c>
      <c r="AH155" s="85">
        <f>[1]!s_stmnote_bank($A155,"37",AH$1,100000000)</f>
        <v>0</v>
      </c>
      <c r="AI155" s="85">
        <f>[1]!s_stmnote_bank($A155,"37",AI$1,100000000)</f>
        <v>5.9253016942999999</v>
      </c>
      <c r="AJ155" s="85">
        <f>[1]!s_stmnote_bank($A155,"37",AJ$1,100000000)</f>
        <v>0</v>
      </c>
      <c r="AK155" s="85">
        <f>[1]!s_stmnote_bank($A155,"37",AK$1,100000000)</f>
        <v>6.6386768966999998</v>
      </c>
      <c r="AL155" s="85">
        <f>[1]!s_stmnote_bank($A155,"37",AL$1,100000000)</f>
        <v>0</v>
      </c>
      <c r="AM155" s="85">
        <f>[1]!s_stmnote_bank($A155,"37",AM$1,100000000)</f>
        <v>6.6771943447000002</v>
      </c>
      <c r="AN155" s="85">
        <f>[1]!s_stmnote_bank($A155,"37",AN$1,100000000)</f>
        <v>7.2139280000000001</v>
      </c>
      <c r="AO155" s="85">
        <f>[1]!s_stmnote_bank($A155,"37",AO$1,100000000)</f>
        <v>6.9045525099000002</v>
      </c>
    </row>
    <row r="156" spans="1:41" ht="13.9" x14ac:dyDescent="0.35">
      <c r="A156" s="23" t="s">
        <v>49</v>
      </c>
      <c r="B156" s="23" t="s">
        <v>50</v>
      </c>
      <c r="C156" s="85">
        <f>[1]!s_stmnote_bank($A156,"37",C$1,100000000)</f>
        <v>1.41839</v>
      </c>
      <c r="D156" s="85">
        <f>[1]!s_stmnote_bank($A156,"37",D$1,100000000)</f>
        <v>0</v>
      </c>
      <c r="E156" s="85">
        <f>[1]!s_stmnote_bank($A156,"37",E$1,100000000)</f>
        <v>0</v>
      </c>
      <c r="F156" s="85">
        <f>[1]!s_stmnote_bank($A156,"37",F$1,100000000)</f>
        <v>0</v>
      </c>
      <c r="G156" s="85">
        <f>[1]!s_stmnote_bank($A156,"37",G$1,100000000)</f>
        <v>1.0717300000000001</v>
      </c>
      <c r="H156" s="85">
        <f>[1]!s_stmnote_bank($A156,"37",H$1,100000000)</f>
        <v>0</v>
      </c>
      <c r="I156" s="85">
        <f>[1]!s_stmnote_bank($A156,"37",I$1,100000000)</f>
        <v>0</v>
      </c>
      <c r="J156" s="85">
        <f>[1]!s_stmnote_bank($A156,"37",J$1,100000000)</f>
        <v>0</v>
      </c>
      <c r="K156" s="85">
        <f>[1]!s_stmnote_bank($A156,"37",K$1,100000000)</f>
        <v>0.94313000000000002</v>
      </c>
      <c r="L156" s="85">
        <f>[1]!s_stmnote_bank($A156,"37",L$1,100000000)</f>
        <v>0</v>
      </c>
      <c r="M156" s="85">
        <f>[1]!s_stmnote_bank($A156,"37",M$1,100000000)</f>
        <v>0</v>
      </c>
      <c r="N156" s="85">
        <f>[1]!s_stmnote_bank($A156,"37",N$1,100000000)</f>
        <v>0</v>
      </c>
      <c r="O156" s="85">
        <f>[1]!s_stmnote_bank($A156,"37",O$1,100000000)</f>
        <v>1.10711</v>
      </c>
      <c r="P156" s="85">
        <f>[1]!s_stmnote_bank($A156,"37",P$1,100000000)</f>
        <v>0</v>
      </c>
      <c r="Q156" s="85">
        <f>[1]!s_stmnote_bank($A156,"37",Q$1,100000000)</f>
        <v>0</v>
      </c>
      <c r="R156" s="85">
        <f>[1]!s_stmnote_bank($A156,"37",R$1,100000000)</f>
        <v>0</v>
      </c>
      <c r="S156" s="85">
        <f>[1]!s_stmnote_bank($A156,"37",S$1,100000000)</f>
        <v>1.4056500000000001</v>
      </c>
      <c r="T156" s="85">
        <f>[1]!s_stmnote_bank($A156,"37",T$1,100000000)</f>
        <v>0</v>
      </c>
      <c r="U156" s="85">
        <f>[1]!s_stmnote_bank($A156,"37",U$1,100000000)</f>
        <v>0</v>
      </c>
      <c r="V156" s="85">
        <f>[1]!s_stmnote_bank($A156,"37",V$1,100000000)</f>
        <v>0</v>
      </c>
      <c r="W156" s="85">
        <f>[1]!s_stmnote_bank($A156,"37",W$1,100000000)</f>
        <v>2.6559400000000002</v>
      </c>
      <c r="X156" s="85">
        <f>[1]!s_stmnote_bank($A156,"37",X$1,100000000)</f>
        <v>0</v>
      </c>
      <c r="Y156" s="85">
        <f>[1]!s_stmnote_bank($A156,"37",Y$1,100000000)</f>
        <v>0</v>
      </c>
      <c r="Z156" s="85">
        <f>[1]!s_stmnote_bank($A156,"37",Z$1,100000000)</f>
        <v>0</v>
      </c>
      <c r="AA156" s="85">
        <f>[1]!s_stmnote_bank($A156,"37",AA$1,100000000)</f>
        <v>3.9601999999999999</v>
      </c>
      <c r="AB156" s="85">
        <f>[1]!s_stmnote_bank($A156,"37",AB$1,100000000)</f>
        <v>0</v>
      </c>
      <c r="AC156" s="85">
        <f>[1]!s_stmnote_bank($A156,"37",AC$1,100000000)</f>
        <v>0</v>
      </c>
      <c r="AD156" s="85">
        <f>[1]!s_stmnote_bank($A156,"37",AD$1,100000000)</f>
        <v>0</v>
      </c>
      <c r="AE156" s="85">
        <f>[1]!s_stmnote_bank($A156,"37",AE$1,100000000)</f>
        <v>3.5026799999999998</v>
      </c>
      <c r="AF156" s="85">
        <f>[1]!s_stmnote_bank($A156,"37",AF$1,100000000)</f>
        <v>0</v>
      </c>
      <c r="AG156" s="85">
        <f>[1]!s_stmnote_bank($A156,"37",AG$1,100000000)</f>
        <v>5.8503999999999996</v>
      </c>
      <c r="AH156" s="85">
        <f>[1]!s_stmnote_bank($A156,"37",AH$1,100000000)</f>
        <v>0</v>
      </c>
      <c r="AI156" s="85">
        <f>[1]!s_stmnote_bank($A156,"37",AI$1,100000000)</f>
        <v>7.5139100000000001</v>
      </c>
      <c r="AJ156" s="85">
        <f>[1]!s_stmnote_bank($A156,"37",AJ$1,100000000)</f>
        <v>0</v>
      </c>
      <c r="AK156" s="85">
        <f>[1]!s_stmnote_bank($A156,"37",AK$1,100000000)</f>
        <v>7.83643</v>
      </c>
      <c r="AL156" s="85">
        <f>[1]!s_stmnote_bank($A156,"37",AL$1,100000000)</f>
        <v>8.5222099999999994</v>
      </c>
      <c r="AM156" s="85">
        <f>[1]!s_stmnote_bank($A156,"37",AM$1,100000000)</f>
        <v>8.9632900000000006</v>
      </c>
      <c r="AN156" s="85">
        <f>[1]!s_stmnote_bank($A156,"37",AN$1,100000000)</f>
        <v>8.9753900000000009</v>
      </c>
      <c r="AO156" s="85">
        <f>[1]!s_stmnote_bank($A156,"37",AO$1,100000000)</f>
        <v>9.02318</v>
      </c>
    </row>
    <row r="157" spans="1:41" ht="14.25" x14ac:dyDescent="0.4">
      <c r="A157" s="10" t="s">
        <v>93</v>
      </c>
      <c r="B157" s="25" t="s">
        <v>51</v>
      </c>
      <c r="C157" s="81">
        <f>SUM(C132:C156)</f>
        <v>1770.7657240631997</v>
      </c>
      <c r="D157" s="81">
        <f t="shared" ref="D157" si="131">SUM(D132:D156)</f>
        <v>93.086800000000011</v>
      </c>
      <c r="E157" s="81">
        <f t="shared" ref="E157" si="132">SUM(E132:E156)</f>
        <v>1279.3244757784</v>
      </c>
      <c r="F157" s="81">
        <f t="shared" ref="F157" si="133">SUM(F132:F156)</f>
        <v>209.98044999999999</v>
      </c>
      <c r="G157" s="81">
        <f t="shared" ref="G157" si="134">SUM(G132:G156)</f>
        <v>2375.2238940691004</v>
      </c>
      <c r="H157" s="81">
        <f t="shared" ref="H157" si="135">SUM(H132:H156)</f>
        <v>219.81230178169997</v>
      </c>
      <c r="I157" s="81">
        <f t="shared" ref="I157" si="136">SUM(I132:I156)</f>
        <v>1355.4120650070001</v>
      </c>
      <c r="J157" s="81">
        <f t="shared" ref="J157" si="137">SUM(J132:J156)</f>
        <v>220.74790248479997</v>
      </c>
      <c r="K157" s="81">
        <f t="shared" ref="K157" si="138">SUM(K132:K156)</f>
        <v>1775.2823843603996</v>
      </c>
      <c r="L157" s="81">
        <f t="shared" ref="L157" si="139">SUM(L132:L156)</f>
        <v>182.09382000000002</v>
      </c>
      <c r="M157" s="81">
        <f t="shared" ref="M157" si="140">SUM(M132:M156)</f>
        <v>1438.9434600000002</v>
      </c>
      <c r="N157" s="81">
        <f t="shared" ref="N157" si="141">SUM(N132:N156)</f>
        <v>176.39006999999995</v>
      </c>
      <c r="O157" s="81">
        <f t="shared" ref="O157" si="142">SUM(O132:O156)</f>
        <v>1417.6412075760995</v>
      </c>
      <c r="P157" s="81">
        <f t="shared" ref="P157" si="143">SUM(P132:P156)</f>
        <v>151.96418999999997</v>
      </c>
      <c r="Q157" s="81">
        <f t="shared" ref="Q157" si="144">SUM(Q132:Q156)</f>
        <v>1379.7753300000004</v>
      </c>
      <c r="R157" s="81">
        <f t="shared" ref="R157" si="145">SUM(R132:R156)</f>
        <v>157.67696000000001</v>
      </c>
      <c r="S157" s="81">
        <f t="shared" ref="S157" si="146">SUM(S132:S156)</f>
        <v>1538.0774031999995</v>
      </c>
      <c r="T157" s="81">
        <f t="shared" ref="T157" si="147">SUM(T132:T156)</f>
        <v>195.08208340000004</v>
      </c>
      <c r="U157" s="81">
        <f t="shared" ref="U157" si="148">SUM(U132:U156)</f>
        <v>1569.7982499999998</v>
      </c>
      <c r="V157" s="81">
        <f t="shared" ref="V157" si="149">SUM(V132:V156)</f>
        <v>246.46314320000002</v>
      </c>
      <c r="W157" s="81">
        <f t="shared" ref="W157" si="150">SUM(W132:W156)</f>
        <v>1763.1376180000002</v>
      </c>
      <c r="X157" s="81">
        <f t="shared" ref="X157" si="151">SUM(X132:X156)</f>
        <v>290.59028999999998</v>
      </c>
      <c r="Y157" s="81">
        <f t="shared" ref="Y157" si="152">SUM(Y132:Y156)</f>
        <v>1838.6787599999998</v>
      </c>
      <c r="Z157" s="81">
        <f t="shared" ref="Z157" si="153">SUM(Z132:Z156)</f>
        <v>315.48928999999993</v>
      </c>
      <c r="AA157" s="81">
        <f t="shared" ref="AA157" si="154">SUM(AA132:AA156)</f>
        <v>2063.252352</v>
      </c>
      <c r="AB157" s="81">
        <f t="shared" ref="AB157" si="155">SUM(AB132:AB156)</f>
        <v>356.67322999999999</v>
      </c>
      <c r="AC157" s="81">
        <f t="shared" ref="AC157" si="156">SUM(AC132:AC156)</f>
        <v>2648.5168200000007</v>
      </c>
      <c r="AD157" s="81">
        <f t="shared" ref="AD157" si="157">SUM(AD132:AD156)</f>
        <v>428.93373000000003</v>
      </c>
      <c r="AE157" s="81">
        <f t="shared" ref="AE157" si="158">SUM(AE132:AE156)</f>
        <v>3226.0298009999992</v>
      </c>
      <c r="AF157" s="81">
        <f t="shared" ref="AF157" si="159">SUM(AF132:AF156)</f>
        <v>346.59980999999999</v>
      </c>
      <c r="AG157" s="81">
        <f t="shared" ref="AG157" si="160">SUM(AG132:AG156)</f>
        <v>4167.5732200000002</v>
      </c>
      <c r="AH157" s="81">
        <f t="shared" ref="AH157" si="161">SUM(AH132:AH156)</f>
        <v>604.40208999999993</v>
      </c>
      <c r="AI157" s="81">
        <f t="shared" ref="AI157" si="162">SUM(AI132:AI156)</f>
        <v>4690.7936516942991</v>
      </c>
      <c r="AJ157" s="81">
        <f t="shared" ref="AJ157" si="163">SUM(AJ132:AJ156)</f>
        <v>513.19749999999988</v>
      </c>
      <c r="AK157" s="81">
        <f t="shared" ref="AK157" si="164">SUM(AK132:AK156)</f>
        <v>4782.6127968967012</v>
      </c>
      <c r="AL157" s="81">
        <f t="shared" ref="AL157" si="165">SUM(AL132:AL156)</f>
        <v>617.06711300000006</v>
      </c>
      <c r="AM157" s="81">
        <f t="shared" ref="AM157" si="166">SUM(AM132:AM156)</f>
        <v>4642.7785043446993</v>
      </c>
      <c r="AN157" s="81">
        <f t="shared" ref="AN157" si="167">SUM(AN132:AN156)</f>
        <v>756.12713799999995</v>
      </c>
      <c r="AO157" s="81">
        <f t="shared" ref="AO157" si="168">SUM(AO132:AO156)</f>
        <v>4741.0684625098993</v>
      </c>
    </row>
    <row r="158" spans="1:41" ht="13.9" x14ac:dyDescent="0.35">
      <c r="A158" s="23"/>
      <c r="B158" s="27" t="s">
        <v>52</v>
      </c>
      <c r="C158" s="81">
        <f>SUM(C132:C136)</f>
        <v>1503.1299999999999</v>
      </c>
      <c r="D158" s="81">
        <f t="shared" ref="D158:AO158" si="169">SUM(D132:D136)</f>
        <v>0</v>
      </c>
      <c r="E158" s="81">
        <f t="shared" si="169"/>
        <v>1076.75</v>
      </c>
      <c r="F158" s="81">
        <f t="shared" si="169"/>
        <v>102.6</v>
      </c>
      <c r="G158" s="81">
        <f t="shared" si="169"/>
        <v>2114.0099999999998</v>
      </c>
      <c r="H158" s="81">
        <f t="shared" si="169"/>
        <v>130.66999999999999</v>
      </c>
      <c r="I158" s="81">
        <f t="shared" si="169"/>
        <v>1157.9000000000001</v>
      </c>
      <c r="J158" s="81">
        <f t="shared" si="169"/>
        <v>128.19999999999999</v>
      </c>
      <c r="K158" s="81">
        <f t="shared" si="169"/>
        <v>1528.4299999999998</v>
      </c>
      <c r="L158" s="81">
        <f t="shared" si="169"/>
        <v>113.61</v>
      </c>
      <c r="M158" s="81">
        <f t="shared" si="169"/>
        <v>1257.5999999999999</v>
      </c>
      <c r="N158" s="81">
        <f t="shared" si="169"/>
        <v>119.33</v>
      </c>
      <c r="O158" s="81">
        <f t="shared" si="169"/>
        <v>1218.3200000000002</v>
      </c>
      <c r="P158" s="81">
        <f t="shared" si="169"/>
        <v>108.62</v>
      </c>
      <c r="Q158" s="81">
        <f t="shared" si="169"/>
        <v>1209.71</v>
      </c>
      <c r="R158" s="81">
        <f t="shared" si="169"/>
        <v>96.68</v>
      </c>
      <c r="S158" s="81">
        <f t="shared" si="169"/>
        <v>1293.76</v>
      </c>
      <c r="T158" s="81">
        <f t="shared" si="169"/>
        <v>93.92</v>
      </c>
      <c r="U158" s="81">
        <f t="shared" si="169"/>
        <v>1267.6799999999998</v>
      </c>
      <c r="V158" s="81">
        <f t="shared" si="169"/>
        <v>116.54</v>
      </c>
      <c r="W158" s="81">
        <f t="shared" si="169"/>
        <v>1335.64</v>
      </c>
      <c r="X158" s="81">
        <f t="shared" si="169"/>
        <v>154.54</v>
      </c>
      <c r="Y158" s="81">
        <f t="shared" si="169"/>
        <v>1345.6799999999998</v>
      </c>
      <c r="Z158" s="81">
        <f t="shared" si="169"/>
        <v>133.65</v>
      </c>
      <c r="AA158" s="81">
        <f t="shared" si="169"/>
        <v>1410.4299999999998</v>
      </c>
      <c r="AB158" s="81">
        <f t="shared" si="169"/>
        <v>145.29</v>
      </c>
      <c r="AC158" s="81">
        <f t="shared" si="169"/>
        <v>1853.7600000000002</v>
      </c>
      <c r="AD158" s="81">
        <f t="shared" si="169"/>
        <v>141.9</v>
      </c>
      <c r="AE158" s="81">
        <f t="shared" si="169"/>
        <v>2273.9200000000005</v>
      </c>
      <c r="AF158" s="81">
        <f t="shared" si="169"/>
        <v>0</v>
      </c>
      <c r="AG158" s="81">
        <f t="shared" si="169"/>
        <v>2900.0499999999997</v>
      </c>
      <c r="AH158" s="81">
        <f t="shared" si="169"/>
        <v>187.58</v>
      </c>
      <c r="AI158" s="81">
        <f t="shared" si="169"/>
        <v>3267.06</v>
      </c>
      <c r="AJ158" s="81">
        <f t="shared" si="169"/>
        <v>0</v>
      </c>
      <c r="AK158" s="81">
        <f t="shared" si="169"/>
        <v>3286.4299999999994</v>
      </c>
      <c r="AL158" s="81">
        <f t="shared" si="169"/>
        <v>0</v>
      </c>
      <c r="AM158" s="81">
        <f t="shared" si="169"/>
        <v>3171.5600000000004</v>
      </c>
      <c r="AN158" s="81">
        <f t="shared" si="169"/>
        <v>0</v>
      </c>
      <c r="AO158" s="81">
        <f t="shared" si="169"/>
        <v>3053.94</v>
      </c>
    </row>
    <row r="159" spans="1:41" ht="13.9" x14ac:dyDescent="0.35">
      <c r="A159" s="23"/>
      <c r="B159" s="27" t="s">
        <v>53</v>
      </c>
      <c r="C159" s="81">
        <f>SUM(C137:C144)</f>
        <v>219.44398000000001</v>
      </c>
      <c r="D159" s="81">
        <f t="shared" ref="D159:AO159" si="170">SUM(D137:D144)</f>
        <v>93.086800000000011</v>
      </c>
      <c r="E159" s="81">
        <f t="shared" si="170"/>
        <v>196.81762000000001</v>
      </c>
      <c r="F159" s="81">
        <f t="shared" si="170"/>
        <v>105.10439000000001</v>
      </c>
      <c r="G159" s="81">
        <f t="shared" si="170"/>
        <v>198.56038999999998</v>
      </c>
      <c r="H159" s="81">
        <f t="shared" si="170"/>
        <v>86.630259999999993</v>
      </c>
      <c r="I159" s="81">
        <f t="shared" si="170"/>
        <v>188.20520999999999</v>
      </c>
      <c r="J159" s="81">
        <f t="shared" si="170"/>
        <v>85.330259999999996</v>
      </c>
      <c r="K159" s="81">
        <f t="shared" si="170"/>
        <v>193.66794999999996</v>
      </c>
      <c r="L159" s="81">
        <f t="shared" si="170"/>
        <v>60.881059999999991</v>
      </c>
      <c r="M159" s="81">
        <f t="shared" si="170"/>
        <v>149.38249999999999</v>
      </c>
      <c r="N159" s="81">
        <f t="shared" si="170"/>
        <v>49.120729999999995</v>
      </c>
      <c r="O159" s="81">
        <f t="shared" si="170"/>
        <v>159.09302</v>
      </c>
      <c r="P159" s="81">
        <f t="shared" si="170"/>
        <v>35.437550000000002</v>
      </c>
      <c r="Q159" s="81">
        <f t="shared" si="170"/>
        <v>153.99316000000002</v>
      </c>
      <c r="R159" s="81">
        <f t="shared" si="170"/>
        <v>52.584209999999999</v>
      </c>
      <c r="S159" s="81">
        <f t="shared" si="170"/>
        <v>194.72277819999996</v>
      </c>
      <c r="T159" s="81">
        <f t="shared" si="170"/>
        <v>92.253623400000009</v>
      </c>
      <c r="U159" s="81">
        <f t="shared" si="170"/>
        <v>270.08776999999998</v>
      </c>
      <c r="V159" s="81">
        <f t="shared" si="170"/>
        <v>118.5775732</v>
      </c>
      <c r="W159" s="81">
        <f t="shared" si="170"/>
        <v>335.69094000000001</v>
      </c>
      <c r="X159" s="81">
        <f t="shared" si="170"/>
        <v>123.67896999999999</v>
      </c>
      <c r="Y159" s="81">
        <f t="shared" si="170"/>
        <v>463.24</v>
      </c>
      <c r="Z159" s="81">
        <f t="shared" si="170"/>
        <v>167.96</v>
      </c>
      <c r="AA159" s="81">
        <f t="shared" si="170"/>
        <v>547.43999999999994</v>
      </c>
      <c r="AB159" s="81">
        <f t="shared" si="170"/>
        <v>204.47</v>
      </c>
      <c r="AC159" s="81">
        <f t="shared" si="170"/>
        <v>754.01999999999987</v>
      </c>
      <c r="AD159" s="81">
        <f t="shared" si="170"/>
        <v>269.86</v>
      </c>
      <c r="AE159" s="81">
        <f t="shared" si="170"/>
        <v>852.96000000000015</v>
      </c>
      <c r="AF159" s="81">
        <f t="shared" si="170"/>
        <v>325.99</v>
      </c>
      <c r="AG159" s="81">
        <f t="shared" si="170"/>
        <v>1174.1199999999999</v>
      </c>
      <c r="AH159" s="81">
        <f t="shared" si="170"/>
        <v>393.8</v>
      </c>
      <c r="AI159" s="81">
        <f t="shared" si="170"/>
        <v>1290.4799999999998</v>
      </c>
      <c r="AJ159" s="81">
        <f t="shared" si="170"/>
        <v>458.92999999999995</v>
      </c>
      <c r="AK159" s="81">
        <f t="shared" si="170"/>
        <v>1395.49</v>
      </c>
      <c r="AL159" s="81">
        <f t="shared" si="170"/>
        <v>519.44000000000005</v>
      </c>
      <c r="AM159" s="81">
        <f t="shared" si="170"/>
        <v>1292.51</v>
      </c>
      <c r="AN159" s="81">
        <f t="shared" si="170"/>
        <v>608.80999999999995</v>
      </c>
      <c r="AO159" s="81">
        <f t="shared" si="170"/>
        <v>1417.61</v>
      </c>
    </row>
    <row r="160" spans="1:41" ht="13.9" x14ac:dyDescent="0.35">
      <c r="A160" s="23"/>
      <c r="B160" s="27" t="s">
        <v>54</v>
      </c>
      <c r="C160" s="81">
        <f>SUM(C145:C151)</f>
        <v>45.848474063200001</v>
      </c>
      <c r="D160" s="81">
        <f t="shared" ref="D160:AO160" si="171">SUM(D145:D151)</f>
        <v>0</v>
      </c>
      <c r="E160" s="81">
        <f t="shared" si="171"/>
        <v>5.7568557783999994</v>
      </c>
      <c r="F160" s="81">
        <f t="shared" si="171"/>
        <v>2.2760600000000002</v>
      </c>
      <c r="G160" s="81">
        <f t="shared" si="171"/>
        <v>59.276948565200001</v>
      </c>
      <c r="H160" s="81">
        <f t="shared" si="171"/>
        <v>2.5120417816999998</v>
      </c>
      <c r="I160" s="81">
        <f t="shared" si="171"/>
        <v>9.3068550069999993</v>
      </c>
      <c r="J160" s="81">
        <f t="shared" si="171"/>
        <v>7.2176424848000007</v>
      </c>
      <c r="K160" s="81">
        <f t="shared" si="171"/>
        <v>50.935401999999996</v>
      </c>
      <c r="L160" s="81">
        <f t="shared" si="171"/>
        <v>7.60276</v>
      </c>
      <c r="M160" s="81">
        <f t="shared" si="171"/>
        <v>31.96096</v>
      </c>
      <c r="N160" s="81">
        <f t="shared" si="171"/>
        <v>7.9393399999999996</v>
      </c>
      <c r="O160" s="81">
        <f t="shared" si="171"/>
        <v>37.075699999999998</v>
      </c>
      <c r="P160" s="81">
        <f t="shared" si="171"/>
        <v>7.9066399999999994</v>
      </c>
      <c r="Q160" s="81">
        <f t="shared" si="171"/>
        <v>16.07217</v>
      </c>
      <c r="R160" s="81">
        <f t="shared" si="171"/>
        <v>8.4127499999999991</v>
      </c>
      <c r="S160" s="81">
        <f t="shared" si="171"/>
        <v>43.875279999999997</v>
      </c>
      <c r="T160" s="81">
        <f t="shared" si="171"/>
        <v>8.9084599999999998</v>
      </c>
      <c r="U160" s="81">
        <f t="shared" si="171"/>
        <v>32.030479999999997</v>
      </c>
      <c r="V160" s="81">
        <f t="shared" si="171"/>
        <v>11.345569999999999</v>
      </c>
      <c r="W160" s="81">
        <f t="shared" si="171"/>
        <v>77.627469999999988</v>
      </c>
      <c r="X160" s="81">
        <f t="shared" si="171"/>
        <v>12.371320000000001</v>
      </c>
      <c r="Y160" s="81">
        <f t="shared" si="171"/>
        <v>29.758759999999999</v>
      </c>
      <c r="Z160" s="81">
        <f t="shared" si="171"/>
        <v>13.879290000000001</v>
      </c>
      <c r="AA160" s="81">
        <f t="shared" si="171"/>
        <v>87.122219999999999</v>
      </c>
      <c r="AB160" s="81">
        <f t="shared" si="171"/>
        <v>6.9132300000000004</v>
      </c>
      <c r="AC160" s="81">
        <f t="shared" si="171"/>
        <v>40.736820000000002</v>
      </c>
      <c r="AD160" s="81">
        <f t="shared" si="171"/>
        <v>17.173729999999999</v>
      </c>
      <c r="AE160" s="81">
        <f t="shared" si="171"/>
        <v>74.941109999999995</v>
      </c>
      <c r="AF160" s="81">
        <f t="shared" si="171"/>
        <v>20.60981</v>
      </c>
      <c r="AG160" s="81">
        <f t="shared" si="171"/>
        <v>75.748609999999999</v>
      </c>
      <c r="AH160" s="81">
        <f t="shared" si="171"/>
        <v>23.022089999999999</v>
      </c>
      <c r="AI160" s="81">
        <f t="shared" si="171"/>
        <v>103.80085</v>
      </c>
      <c r="AJ160" s="81">
        <f t="shared" si="171"/>
        <v>47.855220000000003</v>
      </c>
      <c r="AK160" s="81">
        <f t="shared" si="171"/>
        <v>81.849980000000002</v>
      </c>
      <c r="AL160" s="81">
        <f t="shared" si="171"/>
        <v>73.906309999999991</v>
      </c>
      <c r="AM160" s="81">
        <f t="shared" si="171"/>
        <v>150.58977999999999</v>
      </c>
      <c r="AN160" s="81">
        <f t="shared" si="171"/>
        <v>118.66526999999999</v>
      </c>
      <c r="AO160" s="81">
        <f t="shared" si="171"/>
        <v>235.35803000000001</v>
      </c>
    </row>
    <row r="161" spans="1:41" ht="13.9" x14ac:dyDescent="0.35">
      <c r="A161" s="29"/>
      <c r="B161" s="30" t="s">
        <v>55</v>
      </c>
      <c r="C161" s="84">
        <f>SUM(C152:C156)</f>
        <v>2.34327</v>
      </c>
      <c r="D161" s="84">
        <f t="shared" ref="D161:AO161" si="172">SUM(D152:D156)</f>
        <v>0</v>
      </c>
      <c r="E161" s="84">
        <f t="shared" si="172"/>
        <v>0</v>
      </c>
      <c r="F161" s="84">
        <f t="shared" si="172"/>
        <v>0</v>
      </c>
      <c r="G161" s="84">
        <f t="shared" si="172"/>
        <v>3.3765555039000001</v>
      </c>
      <c r="H161" s="84">
        <f t="shared" si="172"/>
        <v>0</v>
      </c>
      <c r="I161" s="84">
        <f t="shared" si="172"/>
        <v>0</v>
      </c>
      <c r="J161" s="84">
        <f t="shared" si="172"/>
        <v>0</v>
      </c>
      <c r="K161" s="84">
        <f t="shared" si="172"/>
        <v>2.2490323604000002</v>
      </c>
      <c r="L161" s="84">
        <f t="shared" si="172"/>
        <v>0</v>
      </c>
      <c r="M161" s="84">
        <f t="shared" si="172"/>
        <v>0</v>
      </c>
      <c r="N161" s="84">
        <f t="shared" si="172"/>
        <v>0</v>
      </c>
      <c r="O161" s="84">
        <f t="shared" si="172"/>
        <v>3.1524875761</v>
      </c>
      <c r="P161" s="84">
        <f t="shared" si="172"/>
        <v>0</v>
      </c>
      <c r="Q161" s="84">
        <f t="shared" si="172"/>
        <v>0</v>
      </c>
      <c r="R161" s="84">
        <f t="shared" si="172"/>
        <v>0</v>
      </c>
      <c r="S161" s="84">
        <f t="shared" si="172"/>
        <v>5.7193450000000006</v>
      </c>
      <c r="T161" s="84">
        <f t="shared" si="172"/>
        <v>0</v>
      </c>
      <c r="U161" s="84">
        <f t="shared" si="172"/>
        <v>0</v>
      </c>
      <c r="V161" s="84">
        <f t="shared" si="172"/>
        <v>0</v>
      </c>
      <c r="W161" s="84">
        <f t="shared" si="172"/>
        <v>14.179207999999999</v>
      </c>
      <c r="X161" s="84">
        <f t="shared" si="172"/>
        <v>0</v>
      </c>
      <c r="Y161" s="84">
        <f t="shared" si="172"/>
        <v>0</v>
      </c>
      <c r="Z161" s="84">
        <f t="shared" si="172"/>
        <v>0</v>
      </c>
      <c r="AA161" s="84">
        <f t="shared" si="172"/>
        <v>18.260131999999999</v>
      </c>
      <c r="AB161" s="84">
        <f t="shared" si="172"/>
        <v>0</v>
      </c>
      <c r="AC161" s="84">
        <f t="shared" si="172"/>
        <v>0</v>
      </c>
      <c r="AD161" s="84">
        <f t="shared" si="172"/>
        <v>0</v>
      </c>
      <c r="AE161" s="84">
        <f t="shared" si="172"/>
        <v>24.208691000000002</v>
      </c>
      <c r="AF161" s="84">
        <f t="shared" si="172"/>
        <v>0</v>
      </c>
      <c r="AG161" s="84">
        <f t="shared" si="172"/>
        <v>17.654610000000002</v>
      </c>
      <c r="AH161" s="84">
        <f t="shared" si="172"/>
        <v>0</v>
      </c>
      <c r="AI161" s="84">
        <f t="shared" si="172"/>
        <v>29.4528016943</v>
      </c>
      <c r="AJ161" s="84">
        <f t="shared" si="172"/>
        <v>6.41228</v>
      </c>
      <c r="AK161" s="84">
        <f t="shared" si="172"/>
        <v>18.8428168967</v>
      </c>
      <c r="AL161" s="84">
        <f t="shared" si="172"/>
        <v>23.720802999999997</v>
      </c>
      <c r="AM161" s="84">
        <f t="shared" si="172"/>
        <v>28.118724344699999</v>
      </c>
      <c r="AN161" s="84">
        <f t="shared" si="172"/>
        <v>28.651868</v>
      </c>
      <c r="AO161" s="84">
        <f t="shared" si="172"/>
        <v>34.160432509900005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I.资产负债表</vt:lpstr>
      <vt:lpstr>I.资产负债表_结构</vt:lpstr>
      <vt:lpstr>I.资产负债表_同比</vt:lpstr>
      <vt:lpstr>II.利润表</vt:lpstr>
      <vt:lpstr>II.利润表_结构</vt:lpstr>
      <vt:lpstr>II.利润表_同比</vt:lpstr>
      <vt:lpstr>资产质量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jjsy</dc:creator>
  <cp:lastModifiedBy>microsoft chan</cp:lastModifiedBy>
  <dcterms:created xsi:type="dcterms:W3CDTF">2017-09-11T02:15:40Z</dcterms:created>
  <dcterms:modified xsi:type="dcterms:W3CDTF">2017-09-11T04:37:37Z</dcterms:modified>
</cp:coreProperties>
</file>