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ITDevelopment\Visidata Project\Bank Sahabat Sampoerna\Code input database\excel\Case 1\"/>
    </mc:Choice>
  </mc:AlternateContent>
  <xr:revisionPtr revIDLastSave="0" documentId="13_ncr:1_{E873704B-FB83-4EB3-92DE-D74F54121D46}" xr6:coauthVersionLast="47" xr6:coauthVersionMax="47" xr10:uidLastSave="{00000000-0000-0000-0000-000000000000}"/>
  <bookViews>
    <workbookView xWindow="-103" yWindow="-103" windowWidth="24892" windowHeight="15634" activeTab="6" xr2:uid="{00000000-000D-0000-FFFF-FFFF00000000}"/>
  </bookViews>
  <sheets>
    <sheet name="RM" sheetId="1" r:id="rId1"/>
    <sheet name="Customer" sheetId="2" r:id="rId2"/>
    <sheet name="Sektor Ekonomi" sheetId="3" r:id="rId3"/>
    <sheet name="branch" sheetId="4" r:id="rId4"/>
    <sheet name="Occupation" sheetId="5" r:id="rId5"/>
    <sheet name="account_type" sheetId="6" r:id="rId6"/>
    <sheet name="Loan_aug25" sheetId="7" r:id="rId7"/>
    <sheet name="casa_aug25" sheetId="8" r:id="rId8"/>
    <sheet name="td_aug25" sheetId="9" r:id="rId9"/>
  </sheets>
  <definedNames>
    <definedName name="_xlnm._FilterDatabase" localSheetId="7" hidden="1">casa_aug25!$A$1:$AJ$1000</definedName>
    <definedName name="_xlnm._FilterDatabase" localSheetId="1" hidden="1">Customer!$A$1:$AB$124</definedName>
    <definedName name="_xlnm._FilterDatabase" localSheetId="6" hidden="1">Loan_aug25!$A$1:$Y$970</definedName>
    <definedName name="_xlnm._FilterDatabase" localSheetId="8" hidden="1">td_aug25!$A$1:$AZ$998</definedName>
    <definedName name="Z_8B66B1C0_EF90_451D_B728_7A37F6EC4C30_.wvu.FilterData" localSheetId="1" hidden="1">Customer!$A$1:$AB$1000</definedName>
  </definedNames>
  <calcPr calcId="191029"/>
  <customWorkbookViews>
    <customWorkbookView name="Filter 1" guid="{8B66B1C0-EF90-451D-B728-7A37F6EC4C3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5" i="9" l="1"/>
  <c r="Y105" i="9"/>
  <c r="AE104" i="9"/>
  <c r="Y104" i="9"/>
  <c r="AE103" i="9"/>
  <c r="Y103" i="9"/>
  <c r="AE102" i="9"/>
  <c r="Y102" i="9"/>
  <c r="AE101" i="9"/>
  <c r="Y101" i="9"/>
  <c r="AE100" i="9"/>
  <c r="Y100" i="9"/>
  <c r="AE99" i="9"/>
  <c r="AE98" i="9"/>
  <c r="AE97" i="9"/>
  <c r="AE96" i="9"/>
  <c r="AE95" i="9"/>
  <c r="AE94" i="9"/>
  <c r="AE93" i="9"/>
  <c r="AE92" i="9"/>
  <c r="AE91" i="9"/>
  <c r="AE90" i="9"/>
  <c r="AE89" i="9"/>
  <c r="AE88" i="9"/>
  <c r="AE87" i="9"/>
  <c r="AE86" i="9"/>
  <c r="AE85" i="9"/>
  <c r="AE84" i="9"/>
  <c r="AE83" i="9"/>
  <c r="AE82" i="9"/>
  <c r="AE81" i="9"/>
  <c r="AE80" i="9"/>
  <c r="AE79" i="9"/>
  <c r="AE78" i="9"/>
  <c r="AE77" i="9"/>
  <c r="AE76" i="9"/>
  <c r="AE75" i="9"/>
  <c r="AE74" i="9"/>
  <c r="AE73" i="9"/>
  <c r="AE72" i="9"/>
  <c r="AE71" i="9"/>
  <c r="AE70" i="9"/>
  <c r="AE69" i="9"/>
  <c r="AE68" i="9"/>
  <c r="AE67" i="9"/>
  <c r="AE66" i="9"/>
  <c r="AE65" i="9"/>
  <c r="AE64" i="9"/>
  <c r="AE63" i="9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</calcChain>
</file>

<file path=xl/sharedStrings.xml><?xml version="1.0" encoding="utf-8"?>
<sst xmlns="http://schemas.openxmlformats.org/spreadsheetml/2006/main" count="6223" uniqueCount="1187">
  <si>
    <t>Branch</t>
  </si>
  <si>
    <t>Branch ID</t>
  </si>
  <si>
    <t>RM ID</t>
  </si>
  <si>
    <t>RM name</t>
  </si>
  <si>
    <t>Jakarta</t>
  </si>
  <si>
    <t>ID0020001</t>
  </si>
  <si>
    <t>RM01ID0020001</t>
  </si>
  <si>
    <t>RM01Jakarta</t>
  </si>
  <si>
    <t>RM02ID0020001</t>
  </si>
  <si>
    <t>RM02Jakarta</t>
  </si>
  <si>
    <t>Online</t>
  </si>
  <si>
    <t>ID0020002</t>
  </si>
  <si>
    <t>RM01ID0020002</t>
  </si>
  <si>
    <t>RM01Online</t>
  </si>
  <si>
    <t>RM02ID0020002</t>
  </si>
  <si>
    <t>RM02Online</t>
  </si>
  <si>
    <t>Bandung</t>
  </si>
  <si>
    <t>ID0020003</t>
  </si>
  <si>
    <t>RM01ID0020003</t>
  </si>
  <si>
    <t>RM01Bandung</t>
  </si>
  <si>
    <t>RM02ID0020003</t>
  </si>
  <si>
    <t>RM02Bandung</t>
  </si>
  <si>
    <t>Medan</t>
  </si>
  <si>
    <t>ID0020004</t>
  </si>
  <si>
    <t>RM01ID0020004</t>
  </si>
  <si>
    <t>RM01Medan</t>
  </si>
  <si>
    <t>RM02ID0020004</t>
  </si>
  <si>
    <t>RM02Medan</t>
  </si>
  <si>
    <t>Semarang</t>
  </si>
  <si>
    <t>ID0020005</t>
  </si>
  <si>
    <t>RM01ID0020005</t>
  </si>
  <si>
    <t>RM01Semarang</t>
  </si>
  <si>
    <t>RM02ID0020005</t>
  </si>
  <si>
    <t>RM02Semarang</t>
  </si>
  <si>
    <t>Yogyakarta</t>
  </si>
  <si>
    <t>ID0020006</t>
  </si>
  <si>
    <t>RM01ID0020006</t>
  </si>
  <si>
    <t>RM01Yogyakarta</t>
  </si>
  <si>
    <t>RM02ID0020006</t>
  </si>
  <si>
    <t>RM02Yogyakarta</t>
  </si>
  <si>
    <t>Denpasar</t>
  </si>
  <si>
    <t>ID0020007</t>
  </si>
  <si>
    <t>RM01ID0020007</t>
  </si>
  <si>
    <t>RM01Denpasar</t>
  </si>
  <si>
    <t>RM02ID0020007</t>
  </si>
  <si>
    <t>RM02Denpasar</t>
  </si>
  <si>
    <t>Makassar</t>
  </si>
  <si>
    <t>ID0020008</t>
  </si>
  <si>
    <t>RM01ID0020008</t>
  </si>
  <si>
    <t>RM01Makassar</t>
  </si>
  <si>
    <t>RM02ID0020008</t>
  </si>
  <si>
    <t>RM02Makassar</t>
  </si>
  <si>
    <t>Palembang</t>
  </si>
  <si>
    <t>ID0020009</t>
  </si>
  <si>
    <t>RM01ID0020009</t>
  </si>
  <si>
    <t>RM01Palembang</t>
  </si>
  <si>
    <t>RM02ID0020009</t>
  </si>
  <si>
    <t>RM02Palembang</t>
  </si>
  <si>
    <t>Balikpapan</t>
  </si>
  <si>
    <t>ID0020010</t>
  </si>
  <si>
    <t>RM01ID0020010</t>
  </si>
  <si>
    <t>RM01Balikpapan</t>
  </si>
  <si>
    <t>RM02ID0020010</t>
  </si>
  <si>
    <t>RM02Balikpapan</t>
  </si>
  <si>
    <t>Manado</t>
  </si>
  <si>
    <t>ID0020011</t>
  </si>
  <si>
    <t>RM01ID0020011</t>
  </si>
  <si>
    <t>RM01Manado</t>
  </si>
  <si>
    <t>RM02ID0020011</t>
  </si>
  <si>
    <t>RM02Manado</t>
  </si>
  <si>
    <t>Padang</t>
  </si>
  <si>
    <t>ID0020012</t>
  </si>
  <si>
    <t>RM01ID0020012</t>
  </si>
  <si>
    <t>RM01Padang</t>
  </si>
  <si>
    <t>RM02ID0020012</t>
  </si>
  <si>
    <t>RM02Padang</t>
  </si>
  <si>
    <t>Pekanbaru</t>
  </si>
  <si>
    <t>ID0020013</t>
  </si>
  <si>
    <t>RM01ID0020013</t>
  </si>
  <si>
    <t>RM01Pekanbaru</t>
  </si>
  <si>
    <t>RM02ID0020013</t>
  </si>
  <si>
    <t>RM02Pekanbaru</t>
  </si>
  <si>
    <t>Malang</t>
  </si>
  <si>
    <t>ID0020014</t>
  </si>
  <si>
    <t>RM01ID0020014</t>
  </si>
  <si>
    <t>RM01Malang</t>
  </si>
  <si>
    <t>RM02ID0020014</t>
  </si>
  <si>
    <t>RM02Malang</t>
  </si>
  <si>
    <t>Batam</t>
  </si>
  <si>
    <t>ID0020015</t>
  </si>
  <si>
    <t>RM01ID0020015</t>
  </si>
  <si>
    <t>RM01Batam</t>
  </si>
  <si>
    <t>RM02ID0020015</t>
  </si>
  <si>
    <t>RM02Batam</t>
  </si>
  <si>
    <t>Bogor</t>
  </si>
  <si>
    <t>ID0020016</t>
  </si>
  <si>
    <t>RM01ID0020016</t>
  </si>
  <si>
    <t>RM01Bogor</t>
  </si>
  <si>
    <t>RM02ID0020016</t>
  </si>
  <si>
    <t>RM02Bogor</t>
  </si>
  <si>
    <t>Lampung</t>
  </si>
  <si>
    <t>ID0020017</t>
  </si>
  <si>
    <t>RM01ID0020017</t>
  </si>
  <si>
    <t>RM01Lampung</t>
  </si>
  <si>
    <t>RM02ID0020017</t>
  </si>
  <si>
    <t>RM02Lampung</t>
  </si>
  <si>
    <t>Pontianak</t>
  </si>
  <si>
    <t>ID0020018</t>
  </si>
  <si>
    <t>RM01ID0020018</t>
  </si>
  <si>
    <t>RM01Pontianak</t>
  </si>
  <si>
    <t>RM02ID0020018</t>
  </si>
  <si>
    <t>RM02Pontianak</t>
  </si>
  <si>
    <t>Banjarmasin</t>
  </si>
  <si>
    <t>ID0020019</t>
  </si>
  <si>
    <t>RM01ID0020019</t>
  </si>
  <si>
    <t>RM01Banjarmasin</t>
  </si>
  <si>
    <t>RM02ID0020019</t>
  </si>
  <si>
    <t>RM02Banjarmasin</t>
  </si>
  <si>
    <t>Samarinda</t>
  </si>
  <si>
    <t>ID0020020</t>
  </si>
  <si>
    <t>RM01ID0020020</t>
  </si>
  <si>
    <t>RM01Samarinda</t>
  </si>
  <si>
    <t>RM02ID0020020</t>
  </si>
  <si>
    <t>RM02Samarinda</t>
  </si>
  <si>
    <t>customer_id</t>
  </si>
  <si>
    <t>customer_type_code</t>
  </si>
  <si>
    <t>customer_type_description</t>
  </si>
  <si>
    <t>first_name</t>
  </si>
  <si>
    <t>last_name</t>
  </si>
  <si>
    <t>gender</t>
  </si>
  <si>
    <t>Education</t>
  </si>
  <si>
    <t>Occupation</t>
  </si>
  <si>
    <t>nationality</t>
  </si>
  <si>
    <t>identity_card_type</t>
  </si>
  <si>
    <t>identiy_card_number</t>
  </si>
  <si>
    <t>place_of_birth</t>
  </si>
  <si>
    <t>date_of_birth</t>
  </si>
  <si>
    <t>mother_maiden_name</t>
  </si>
  <si>
    <t>religion</t>
  </si>
  <si>
    <t>marital_status</t>
  </si>
  <si>
    <t>nama_pasangan</t>
  </si>
  <si>
    <t>number_of_children</t>
  </si>
  <si>
    <t>customer_join_date</t>
  </si>
  <si>
    <t>residence_status</t>
  </si>
  <si>
    <t>residence_town</t>
  </si>
  <si>
    <t>residence_address</t>
  </si>
  <si>
    <t>residence_zip_code</t>
  </si>
  <si>
    <t>source_of_fund_type_code</t>
  </si>
  <si>
    <t>source_of_fund_type_description</t>
  </si>
  <si>
    <t>customer_branch_open</t>
  </si>
  <si>
    <t>sector_economy_code</t>
  </si>
  <si>
    <t>range_income</t>
  </si>
  <si>
    <t>Individu</t>
  </si>
  <si>
    <t>Eka</t>
  </si>
  <si>
    <t>Wibowo</t>
  </si>
  <si>
    <t>Female</t>
  </si>
  <si>
    <t>S1</t>
  </si>
  <si>
    <t>WNA</t>
  </si>
  <si>
    <t>Passport</t>
  </si>
  <si>
    <t>XXXLQ6ZP8</t>
  </si>
  <si>
    <t>Paris</t>
  </si>
  <si>
    <t>Fitri Prasetyo</t>
  </si>
  <si>
    <t>Kristen</t>
  </si>
  <si>
    <t>Cerai Mati</t>
  </si>
  <si>
    <t>Rumah Dinas</t>
  </si>
  <si>
    <t>Jl. Susanti No. 71, Yogyakarta, Jawa Barat</t>
  </si>
  <si>
    <t>Warisan</t>
  </si>
  <si>
    <t>649100</t>
  </si>
  <si>
    <t>&lt; 60 Juta</t>
  </si>
  <si>
    <t>Eko</t>
  </si>
  <si>
    <t>Nugroho</t>
  </si>
  <si>
    <t>Male</t>
  </si>
  <si>
    <t>S2</t>
  </si>
  <si>
    <t>XXXNV5FHNC</t>
  </si>
  <si>
    <t>Tokyo</t>
  </si>
  <si>
    <t>Sari Susanti</t>
  </si>
  <si>
    <t>Hindu</t>
  </si>
  <si>
    <t>Belum Menikah</t>
  </si>
  <si>
    <t>Milik Sendiri</t>
  </si>
  <si>
    <t>Jl. Sari No. 96, Batam, DKI Jakarta</t>
  </si>
  <si>
    <t>Hasil Investasi</t>
  </si>
  <si>
    <t>107900</t>
  </si>
  <si>
    <t>60 Juta ≤ x &lt; 100 Juta</t>
  </si>
  <si>
    <t>Agus</t>
  </si>
  <si>
    <t>XXXWHH50</t>
  </si>
  <si>
    <t>Singapore</t>
  </si>
  <si>
    <t>Putri Gunawan</t>
  </si>
  <si>
    <t>Milik Keluarga</t>
  </si>
  <si>
    <t>Jl. Hidayat No. 14, Palembang, Jawa Timur</t>
  </si>
  <si>
    <t>681109</t>
  </si>
  <si>
    <t>100 Juta ≤ x ≤ 600 Juta</t>
  </si>
  <si>
    <t>Ahmad</t>
  </si>
  <si>
    <t>Rahayu</t>
  </si>
  <si>
    <t>SMA</t>
  </si>
  <si>
    <t>WNI</t>
  </si>
  <si>
    <t>KTP</t>
  </si>
  <si>
    <t>XXXXXX9900520870</t>
  </si>
  <si>
    <t>Eka Gunawan</t>
  </si>
  <si>
    <t>Bandar Lampung</t>
  </si>
  <si>
    <t>Jl. Nugroho No. 42, Bandar Lampung, Jawa Barat</t>
  </si>
  <si>
    <t>453000</t>
  </si>
  <si>
    <t>Lisa</t>
  </si>
  <si>
    <t>Gunawan</t>
  </si>
  <si>
    <t>XXXXXX5516123400</t>
  </si>
  <si>
    <t>Lestari Permata</t>
  </si>
  <si>
    <t>Buddha</t>
  </si>
  <si>
    <t>Jl. Permata No. 17, Jakarta, Jawa Timur</t>
  </si>
  <si>
    <t>089900</t>
  </si>
  <si>
    <t>XXXXXX6909489569</t>
  </si>
  <si>
    <t>Lisa Susanti</t>
  </si>
  <si>
    <t>Jl. Permata No. 38, Yogyakarta, DKI Jakarta</t>
  </si>
  <si>
    <t>Lainnya</t>
  </si>
  <si>
    <t>Taufik</t>
  </si>
  <si>
    <t>Prasetyo</t>
  </si>
  <si>
    <t>XXXXXX5768371400</t>
  </si>
  <si>
    <t>Lisa Permata</t>
  </si>
  <si>
    <t>Katolik</t>
  </si>
  <si>
    <t>Menikah</t>
  </si>
  <si>
    <t>Fitri Rahayu</t>
  </si>
  <si>
    <t>Jl. Wibowo No. 91, Denpasar, Jawa Barat</t>
  </si>
  <si>
    <t>Budi</t>
  </si>
  <si>
    <t>Lestari</t>
  </si>
  <si>
    <t>XXXXXX8973444035</t>
  </si>
  <si>
    <t>Wulan Susanti</t>
  </si>
  <si>
    <t>Konghucu</t>
  </si>
  <si>
    <t>Kartika	Sari</t>
  </si>
  <si>
    <t>Rumah Sewa</t>
  </si>
  <si>
    <t>Jl. Rahayu No. 60, Jakarta, Jawa Barat</t>
  </si>
  <si>
    <t>Putri</t>
  </si>
  <si>
    <t>Permata</t>
  </si>
  <si>
    <t>XXX4TY52</t>
  </si>
  <si>
    <t>Seoul</t>
  </si>
  <si>
    <t>Lestari Wibowo</t>
  </si>
  <si>
    <t>Cerai Hidup</t>
  </si>
  <si>
    <t>Jl. Wibowo No. 59, Semarang, Jawa Timur</t>
  </si>
  <si>
    <t>Hasil Usaha</t>
  </si>
  <si>
    <t>Gemala</t>
  </si>
  <si>
    <t>Ratna</t>
  </si>
  <si>
    <t>SMP</t>
  </si>
  <si>
    <t>XXXXXX4207890001</t>
  </si>
  <si>
    <t>Jl. Rahayu No. 15, Makassar, DKI Jakarta</t>
  </si>
  <si>
    <t>999999</t>
  </si>
  <si>
    <t>XXXXXX2417096843</t>
  </si>
  <si>
    <t>Dian Setiawan</t>
  </si>
  <si>
    <t>Jl. Susanti No. 82, Semarang, Jawa Timur</t>
  </si>
  <si>
    <t>012620</t>
  </si>
  <si>
    <t>Wulan</t>
  </si>
  <si>
    <t>Setiawan</t>
  </si>
  <si>
    <t>XXXXXX5516175200</t>
  </si>
  <si>
    <t>Jl. Sari No. 54, Semarang, Jawa Barat</t>
  </si>
  <si>
    <t>Ujang</t>
  </si>
  <si>
    <t>XXXXXX6359777110</t>
  </si>
  <si>
    <t>Kartika Rahayu</t>
  </si>
  <si>
    <t>Jl. Wibowo No. 68, Manado, Jawa Timur</t>
  </si>
  <si>
    <t>Dian</t>
  </si>
  <si>
    <t>XXXFYM08F</t>
  </si>
  <si>
    <t>Wulan Permata</t>
  </si>
  <si>
    <t>Yusuf Rahayu</t>
  </si>
  <si>
    <t>Jl. Permata No. 15, Palembang, Jawa Barat</t>
  </si>
  <si>
    <t>Gaji</t>
  </si>
  <si>
    <t>Yusuf</t>
  </si>
  <si>
    <t>SD</t>
  </si>
  <si>
    <t>XXXXXX5516873100</t>
  </si>
  <si>
    <t>Kartika Santoso</t>
  </si>
  <si>
    <t>Jl. Wibowo No. 79, Pontianak, DKI Jakarta</t>
  </si>
  <si>
    <t>Dewi</t>
  </si>
  <si>
    <t>Hidayat</t>
  </si>
  <si>
    <t>XXXXXX7630117295</t>
  </si>
  <si>
    <t>Dian Santoso</t>
  </si>
  <si>
    <t>Eko Sari</t>
  </si>
  <si>
    <t>Jl. Prasetyo No. 77, Bandung, Jawa Timur</t>
  </si>
  <si>
    <t>&gt; 600 Juta</t>
  </si>
  <si>
    <t>Santoso</t>
  </si>
  <si>
    <t>XXXXXX5545342380</t>
  </si>
  <si>
    <t>Eka Wibowo</t>
  </si>
  <si>
    <t>Sari Lestari</t>
  </si>
  <si>
    <t>Jl. Rahayu No. 33, Pekanbaru, Jawa Barat</t>
  </si>
  <si>
    <t>Andi</t>
  </si>
  <si>
    <t>XXXPGUG150</t>
  </si>
  <si>
    <t>Jl. Prasetyo No. 10, Bandung, Jawa Timur</t>
  </si>
  <si>
    <t>Philipus</t>
  </si>
  <si>
    <t>Tegar</t>
  </si>
  <si>
    <t>XXXXXX1408890001</t>
  </si>
  <si>
    <t>Rina</t>
  </si>
  <si>
    <t>XXXXXX8547042712</t>
  </si>
  <si>
    <t>Wulan Gunawan</t>
  </si>
  <si>
    <t>Jl. Gunawan No. 51, Pekanbaru, Jawa Timur</t>
  </si>
  <si>
    <t>631110</t>
  </si>
  <si>
    <t>Kartika</t>
  </si>
  <si>
    <t>XXXXXX0341729166</t>
  </si>
  <si>
    <t>Lisa Wijaya</t>
  </si>
  <si>
    <t>Wawan Susanti</t>
  </si>
  <si>
    <t>Jl. Susanti No. 41, Semarang, Jawa Timur</t>
  </si>
  <si>
    <t>410130</t>
  </si>
  <si>
    <t>XXXXXX5516111400</t>
  </si>
  <si>
    <t>Rina Permata</t>
  </si>
  <si>
    <t>Jl. Setiawan No. 37, Batam, Jawa Barat</t>
  </si>
  <si>
    <t>Non-Individu</t>
  </si>
  <si>
    <t>PT UZZ Setiawan</t>
  </si>
  <si>
    <t>1.2 Milyar &lt; x &lt; 6 Milyar</t>
  </si>
  <si>
    <t>PT MXM Puspita</t>
  </si>
  <si>
    <t>6 Milyar ≤ x &lt; 12 Milyar</t>
  </si>
  <si>
    <t>Wawan</t>
  </si>
  <si>
    <t>Wijaya</t>
  </si>
  <si>
    <t>XXXK59T0C7</t>
  </si>
  <si>
    <t>Sydney</t>
  </si>
  <si>
    <t>Indah Hidayat</t>
  </si>
  <si>
    <t>Maya Lestari</t>
  </si>
  <si>
    <t>Jl. Nugroho No. 63, Yogyakarta, DKI Jakarta</t>
  </si>
  <si>
    <t>Susanti</t>
  </si>
  <si>
    <t>XXXXXX5516789210</t>
  </si>
  <si>
    <t>Maya Gunawan</t>
  </si>
  <si>
    <t>Jl. Puspita No. 9, Medan, Jawa Timur</t>
  </si>
  <si>
    <t>Iwan</t>
  </si>
  <si>
    <t>XXXXXX5516714300</t>
  </si>
  <si>
    <t>Wulan Wibowo</t>
  </si>
  <si>
    <t>Jl. Wibowo No. 31, Bandar Lampung, DKI Jakarta</t>
  </si>
  <si>
    <t>XXXXXX3782808028</t>
  </si>
  <si>
    <t>Fitri Lestari</t>
  </si>
  <si>
    <t>Jl. Susanti No. 41, Balikpapan, DKI Jakarta</t>
  </si>
  <si>
    <t>XXXXXX9066265028</t>
  </si>
  <si>
    <t>Eka Puspita</t>
  </si>
  <si>
    <t>Jl. Sari No. 55, Manado, DKI Jakarta</t>
  </si>
  <si>
    <t>Joko</t>
  </si>
  <si>
    <t>XXXXXX1928481517</t>
  </si>
  <si>
    <t>Dewi Permata</t>
  </si>
  <si>
    <t>Jl. Susanti No. 28, Pontianak, Jawa Barat</t>
  </si>
  <si>
    <t>Theresa</t>
  </si>
  <si>
    <t>Thompson</t>
  </si>
  <si>
    <t>XXX7JWMQ2A</t>
  </si>
  <si>
    <t>Eka Susanti</t>
  </si>
  <si>
    <t>Jl. Wijaya No. 97, Padang, Jawa Barat</t>
  </si>
  <si>
    <t>Slamet</t>
  </si>
  <si>
    <t>Sari</t>
  </si>
  <si>
    <t>XXXXXX9205211754</t>
  </si>
  <si>
    <t>Lisa Rahayu</t>
  </si>
  <si>
    <t>Islam</t>
  </si>
  <si>
    <t>Dewi Santoso</t>
  </si>
  <si>
    <t>Jl. Sari No. 94, Bandung, Jawa Timur</t>
  </si>
  <si>
    <t>XXXXXX9514477224</t>
  </si>
  <si>
    <t>Sari Setiawan</t>
  </si>
  <si>
    <t>Jl. Santoso No. 31, Banjarmasin, Jawa Barat</t>
  </si>
  <si>
    <t>Iskandar</t>
  </si>
  <si>
    <t>Muda</t>
  </si>
  <si>
    <t>XXXXXX2205940001</t>
  </si>
  <si>
    <t>XXXXXX5517561400</t>
  </si>
  <si>
    <t>Indah Nugroho</t>
  </si>
  <si>
    <t>Jl. Sari No. 53, Banjarmasin, DKI Jakarta</t>
  </si>
  <si>
    <t>PT JEM Setiawan</t>
  </si>
  <si>
    <t>12 Milyar ≤ x ≤ 120 Milyar</t>
  </si>
  <si>
    <t>PT MOP Susanti</t>
  </si>
  <si>
    <t>494300</t>
  </si>
  <si>
    <t>&gt; 120 Milyar</t>
  </si>
  <si>
    <t>PT ZDV Gunawan</t>
  </si>
  <si>
    <t>PT GGV Susanti</t>
  </si>
  <si>
    <t>PT WQW Prasetyo</t>
  </si>
  <si>
    <t>853000</t>
  </si>
  <si>
    <t>PT JHA Rahayu</t>
  </si>
  <si>
    <t>XXXXXX7229185595</t>
  </si>
  <si>
    <t>Indah Prasetyo</t>
  </si>
  <si>
    <t>Taufik Santoso</t>
  </si>
  <si>
    <t>Jl. Rahayu No. 10, Pekanbaru, Jawa Barat</t>
  </si>
  <si>
    <t>661009</t>
  </si>
  <si>
    <t>XXXXXX5516361200</t>
  </si>
  <si>
    <t>Rina Setiawan</t>
  </si>
  <si>
    <t>Kartika Sari</t>
  </si>
  <si>
    <t>Jl. Prasetyo No. 97, Manado, Jawa Timur</t>
  </si>
  <si>
    <t>XXXXXX8399767229</t>
  </si>
  <si>
    <t>Putri Susanti</t>
  </si>
  <si>
    <t>Surabaya</t>
  </si>
  <si>
    <t>Jl. Prasetyo No. 95, Surabaya, Jawa Timur</t>
  </si>
  <si>
    <t>XXXRBCKN</t>
  </si>
  <si>
    <t>Wulan Rahayu</t>
  </si>
  <si>
    <t>Jl. Prasetyo No. 89, Makassar, Jawa Timur</t>
  </si>
  <si>
    <t>XXXXXX9339379159</t>
  </si>
  <si>
    <t>Dewi Puspita</t>
  </si>
  <si>
    <t>Joko Setiawan</t>
  </si>
  <si>
    <t>Jl. Prasetyo No. 77, Malang, DKI Jakarta</t>
  </si>
  <si>
    <t>XXXXXX4132977864</t>
  </si>
  <si>
    <t>Fitri Susanti</t>
  </si>
  <si>
    <t>Jl. Sari No. 68, Surabaya, DKI Jakarta</t>
  </si>
  <si>
    <t>Perwita</t>
  </si>
  <si>
    <t>XXXXXX4303950001</t>
  </si>
  <si>
    <t>Bekasi</t>
  </si>
  <si>
    <t>PT AQC Gunawan</t>
  </si>
  <si>
    <t>PT WVB Nugroho</t>
  </si>
  <si>
    <t>PT IMD Susanti</t>
  </si>
  <si>
    <t>PT LLG Sari</t>
  </si>
  <si>
    <t>PT YCQ Wijaya</t>
  </si>
  <si>
    <t>PT NVH Puspita</t>
  </si>
  <si>
    <t>PT PCC Puspita</t>
  </si>
  <si>
    <t>PT SKP Hidayat</t>
  </si>
  <si>
    <t>PT PHB Hidayat</t>
  </si>
  <si>
    <t>PT PYQ Prasetyo</t>
  </si>
  <si>
    <t>PT QJM Setiawan</t>
  </si>
  <si>
    <t>PT JAY Santoso</t>
  </si>
  <si>
    <t>XXXXXX9548797003</t>
  </si>
  <si>
    <t>Eka Hidayat</t>
  </si>
  <si>
    <t>Jl. Prasetyo No. 76, Bogor, Jawa Timur</t>
  </si>
  <si>
    <t>Gemilang</t>
  </si>
  <si>
    <t>Intan</t>
  </si>
  <si>
    <t>XXXXXX4907970001</t>
  </si>
  <si>
    <t>Tangerang</t>
  </si>
  <si>
    <t>XXX6YFB6T</t>
  </si>
  <si>
    <t>Rina Prasetyo</t>
  </si>
  <si>
    <t>Budi Lestari</t>
  </si>
  <si>
    <t>Jl. Rahayu No. 89, Samarinda, Jawa Barat</t>
  </si>
  <si>
    <t>Rosalia</t>
  </si>
  <si>
    <t>XXXXXX5107940001</t>
  </si>
  <si>
    <t>XXXXXX7833302804</t>
  </si>
  <si>
    <t>Lestari Rahayu</t>
  </si>
  <si>
    <t>Dian Hidayat</t>
  </si>
  <si>
    <t>Jl. Permata No. 4, Surabaya, DKI Jakarta</t>
  </si>
  <si>
    <t>XXXXXX3057766554</t>
  </si>
  <si>
    <t>Jl. Nugroho No. 40, Yogyakarta, Jawa Barat</t>
  </si>
  <si>
    <t>XXXXXX7731111400</t>
  </si>
  <si>
    <t>Jl. Santoso No. 92, Batam, Jawa Barat</t>
  </si>
  <si>
    <t>Mulia</t>
  </si>
  <si>
    <t>Aini</t>
  </si>
  <si>
    <t>XXXXXX6001010001</t>
  </si>
  <si>
    <t>XXX4ZWPKWB</t>
  </si>
  <si>
    <t>Dewi Prasetyo</t>
  </si>
  <si>
    <t>Jl. Wibowo No. 13, Medan, Jawa Timur</t>
  </si>
  <si>
    <t>XXXXXX0873484427</t>
  </si>
  <si>
    <t>Sari Wibowo</t>
  </si>
  <si>
    <t>Jl. Santoso No. 75, Banjarmasin, DKI Jakarta</t>
  </si>
  <si>
    <t>Dedi</t>
  </si>
  <si>
    <t>XXXXXX4546754057</t>
  </si>
  <si>
    <t>Putri Permata</t>
  </si>
  <si>
    <t>Jl. Hidayat No. 84, Bogor, Jawa Barat</t>
  </si>
  <si>
    <t>XXXXXX0423484005</t>
  </si>
  <si>
    <t>Kartika Lestari</t>
  </si>
  <si>
    <t>Jl. Puspita No. 39, Balikpapan, Jawa Timur</t>
  </si>
  <si>
    <t>Hendra</t>
  </si>
  <si>
    <t>XXXXXX5514654600</t>
  </si>
  <si>
    <t>Siti Wibowo</t>
  </si>
  <si>
    <t>Lisa Santoso</t>
  </si>
  <si>
    <t>Jl. Sari No. 73, Medan, Jawa Barat</t>
  </si>
  <si>
    <t>XXXXXX1083871663</t>
  </si>
  <si>
    <t>Wulan Nugroho</t>
  </si>
  <si>
    <t>Jl. Permata No. 78, Balikpapan, DKI Jakarta</t>
  </si>
  <si>
    <t>Puspita</t>
  </si>
  <si>
    <t>XXXXXX5517112370</t>
  </si>
  <si>
    <t>Eka Prasetyo</t>
  </si>
  <si>
    <t>Jl. Gunawan No. 83, Yogyakarta, Jawa Barat</t>
  </si>
  <si>
    <t>Bagus</t>
  </si>
  <si>
    <t>Dwi</t>
  </si>
  <si>
    <t>XXXXXX2512780001</t>
  </si>
  <si>
    <t>XXXXXX3683306036</t>
  </si>
  <si>
    <t>Jl. Sari No. 82, Padang, Jawa Timur</t>
  </si>
  <si>
    <t>XXXXXX5516786400</t>
  </si>
  <si>
    <t>Jl. Prasetyo No. 63, Bogor, Jawa Timur</t>
  </si>
  <si>
    <t>Putra</t>
  </si>
  <si>
    <t>XXXXXX1808790001</t>
  </si>
  <si>
    <t>XXXTPE1A</t>
  </si>
  <si>
    <t>Rina Wibowo</t>
  </si>
  <si>
    <t>Jl. Susanti No. 17, Pontianak, DKI Jakarta</t>
  </si>
  <si>
    <t>XXXXXX3949704734</t>
  </si>
  <si>
    <t>Jl. Hidayat No. 79, Yogyakarta, DKI Jakarta</t>
  </si>
  <si>
    <t>Rudi</t>
  </si>
  <si>
    <t>XXXLLKFM</t>
  </si>
  <si>
    <t>Siti Permata</t>
  </si>
  <si>
    <t>Jl. Susanti No. 17, Manado, Jawa Timur</t>
  </si>
  <si>
    <t>XXX1IM9HTP</t>
  </si>
  <si>
    <t>Maya Santoso</t>
  </si>
  <si>
    <t>Jl. Sari No. 25, Padang, Jawa Timur</t>
  </si>
  <si>
    <t>Fitri</t>
  </si>
  <si>
    <t>XXXXXX6941943463</t>
  </si>
  <si>
    <t>Wulan Sari</t>
  </si>
  <si>
    <t>Jl. Santoso No. 34, Balikpapan, Jawa Barat</t>
  </si>
  <si>
    <t>XXXXXX9273928381</t>
  </si>
  <si>
    <t>Dian Rahayu</t>
  </si>
  <si>
    <t>Iwan Hidayat</t>
  </si>
  <si>
    <t>Jl. Wijaya No. 3, Yogyakarta, Jawa Barat</t>
  </si>
  <si>
    <t>XXXBSSBSD3</t>
  </si>
  <si>
    <t>London</t>
  </si>
  <si>
    <t>Maria Hidayat</t>
  </si>
  <si>
    <t>Rina	Santoso</t>
  </si>
  <si>
    <t>Jl. Setiawan No. 35, Denpasar, DKI Jakarta</t>
  </si>
  <si>
    <t>XXX078LA6</t>
  </si>
  <si>
    <t>Putri Santoso</t>
  </si>
  <si>
    <t>Jl. Nugroho No. 90, Pekanbaru, Jawa Barat</t>
  </si>
  <si>
    <t>XXXXXX0311026877</t>
  </si>
  <si>
    <t>Lisa Setiawan</t>
  </si>
  <si>
    <t>Jl. Gunawan No. 65, Banjarmasin, Jawa Timur</t>
  </si>
  <si>
    <t>XXXXXX5013549622</t>
  </si>
  <si>
    <t>Dewi Wibowo</t>
  </si>
  <si>
    <t>Jl. Rahayu No. 19, Medan, Jawa Timur</t>
  </si>
  <si>
    <t>XXXXXX5511234001</t>
  </si>
  <si>
    <t>Eko Santoso</t>
  </si>
  <si>
    <t>Jl. Rahayu No. 97, Jakarta, DKI Jakarta</t>
  </si>
  <si>
    <t>Dian Sari</t>
  </si>
  <si>
    <t>Joko Rahayu</t>
  </si>
  <si>
    <t>Jl. Permata No. 92, Surabaya, DKI Jakarta</t>
  </si>
  <si>
    <t>XXXXXX7466573364</t>
  </si>
  <si>
    <t>Wawan Sari</t>
  </si>
  <si>
    <t>Jl. Nugroho No. 91, Bandar Lampung, Jawa Timur</t>
  </si>
  <si>
    <t>XXXDB5R9ZG</t>
  </si>
  <si>
    <t>Sari Sari</t>
  </si>
  <si>
    <t>Jl. Setiawan No. 65, Samarinda, Jawa Timur</t>
  </si>
  <si>
    <t>XXXBKI7RI2</t>
  </si>
  <si>
    <t>New York</t>
  </si>
  <si>
    <t>Jl. Hidayat No. 50, Samarinda, DKI Jakarta</t>
  </si>
  <si>
    <t>XXXXXX5517531400</t>
  </si>
  <si>
    <t>Lisa Nugroho</t>
  </si>
  <si>
    <t>Jl. Wijaya No. 33, Balikpapan, Jawa Timur</t>
  </si>
  <si>
    <t>XXXOTU0FV</t>
  </si>
  <si>
    <t>Dian Nugroho</t>
  </si>
  <si>
    <t>Jl. Permata No. 76, Makassar, DKI Jakarta</t>
  </si>
  <si>
    <t>XXXXXX5516111079</t>
  </si>
  <si>
    <t>Sari Nugroho</t>
  </si>
  <si>
    <t>Eko Puspita</t>
  </si>
  <si>
    <t>Jl. Wibowo No. 7, Batam, DKI Jakarta</t>
  </si>
  <si>
    <t>XXXXXX5514527114</t>
  </si>
  <si>
    <t>Rina Susanti</t>
  </si>
  <si>
    <t>Siti Setiawan</t>
  </si>
  <si>
    <t>Jl. Gunawan No. 93, Semarang, Jawa Timur</t>
  </si>
  <si>
    <t>XXX7LR01</t>
  </si>
  <si>
    <t>Lestari Hidayat</t>
  </si>
  <si>
    <t>XXXXXX3072892742</t>
  </si>
  <si>
    <t>Dewi Hidayat</t>
  </si>
  <si>
    <t>Jl. Nugroho No. 51, Makassar, Jawa Timur</t>
  </si>
  <si>
    <t>XXXXXX5610536744</t>
  </si>
  <si>
    <t>Jl. Prasetyo No. 33, Padang, Jawa Barat</t>
  </si>
  <si>
    <t>XXXLQM18</t>
  </si>
  <si>
    <t>Maya Wijaya</t>
  </si>
  <si>
    <t>Wawan	Wijaya</t>
  </si>
  <si>
    <t>Jl. Setiawan No. 63, Malang, Jawa Barat</t>
  </si>
  <si>
    <t>XXXXXX4138482799</t>
  </si>
  <si>
    <t>Jl. Hidayat No. 70, Padang, DKI Jakarta</t>
  </si>
  <si>
    <t>XXXXXX5514517300</t>
  </si>
  <si>
    <t>Jl. Wibowo No. 48, Denpasar, Jawa Timur</t>
  </si>
  <si>
    <t>XXXXXX6577059762</t>
  </si>
  <si>
    <t>Wulan Hidayat</t>
  </si>
  <si>
    <t>Jl. Permata No. 91, Banjarmasin, Jawa Timur</t>
  </si>
  <si>
    <t>PT LKA Susanti</t>
  </si>
  <si>
    <t>PT POS Prasetyo</t>
  </si>
  <si>
    <t>PT TOS Santoso</t>
  </si>
  <si>
    <t>PT QYC Puspita</t>
  </si>
  <si>
    <t>Andri</t>
  </si>
  <si>
    <t>Junjungan</t>
  </si>
  <si>
    <t>XXXXXX0909980001</t>
  </si>
  <si>
    <t>Indah P</t>
  </si>
  <si>
    <t>XXXXXX5404720001</t>
  </si>
  <si>
    <t>Joan</t>
  </si>
  <si>
    <t>Pratiwi</t>
  </si>
  <si>
    <t>XXXXXX4407990001</t>
  </si>
  <si>
    <t>Elsa</t>
  </si>
  <si>
    <t>Storia</t>
  </si>
  <si>
    <t>XXXXXX4001000001</t>
  </si>
  <si>
    <t>Baskara</t>
  </si>
  <si>
    <t>XXXXXX0707030001</t>
  </si>
  <si>
    <t>Gilang</t>
  </si>
  <si>
    <t>XXXXXX2211020001</t>
  </si>
  <si>
    <t>Jogjakarta</t>
  </si>
  <si>
    <t>Made</t>
  </si>
  <si>
    <t>Baruna</t>
  </si>
  <si>
    <t>XXXXXX2108890001</t>
  </si>
  <si>
    <t>Dhika</t>
  </si>
  <si>
    <t>XXXXXX3002890001</t>
  </si>
  <si>
    <t>Blitar</t>
  </si>
  <si>
    <t>Saiful</t>
  </si>
  <si>
    <t>Syarief</t>
  </si>
  <si>
    <t>XXXXXX1704950001</t>
  </si>
  <si>
    <t>Aji</t>
  </si>
  <si>
    <t>XXXXXX1502800001</t>
  </si>
  <si>
    <t>Banyuwangi</t>
  </si>
  <si>
    <t>XXX5V9G09R</t>
  </si>
  <si>
    <t>Jl. Susanti No. 46, Yogyakarta, Jawa Barat</t>
  </si>
  <si>
    <t>XXXVGQPDDR</t>
  </si>
  <si>
    <t>Indah Puspita</t>
  </si>
  <si>
    <t>Jl. Santoso No. 70, Banjarmasin, Jawa Barat</t>
  </si>
  <si>
    <t>XXXXXX5438450759</t>
  </si>
  <si>
    <t>Lestari Prasetyo</t>
  </si>
  <si>
    <t>Budi Wibowo</t>
  </si>
  <si>
    <t>Jl. Sari No. 50, Bandar Lampung, Jawa Barat</t>
  </si>
  <si>
    <t>XXXFGJ7DW6</t>
  </si>
  <si>
    <t>Jl. Permata No. 61, Medan, DKI Jakarta</t>
  </si>
  <si>
    <t>KODE SEKTOR EKONOMI</t>
  </si>
  <si>
    <t>KETERANGAN SEKTOR EKONOMI</t>
  </si>
  <si>
    <t>Perantara Keuangan Lainnya (Non Bank) Leasing</t>
  </si>
  <si>
    <t>lndustri Makanan yang Tidak Diklasifikasikan di Tempat Lain</t>
  </si>
  <si>
    <t>Real Estate Lainnya</t>
  </si>
  <si>
    <t>Angkutan Jalan Untuk Barang</t>
  </si>
  <si>
    <t>Pertambangan dan Penggalian Lainnya</t>
  </si>
  <si>
    <t>Penjualan Suku Cadang dan Aksesoris Mobil</t>
  </si>
  <si>
    <t>Jasa Pendidikan Tinggi</t>
  </si>
  <si>
    <t>Pengolahan Data</t>
  </si>
  <si>
    <t>Jasa Penunjang Perantara Keuangan Lainnya</t>
  </si>
  <si>
    <t>Konstruksi Gedung Industri</t>
  </si>
  <si>
    <t>Perkebunan Kelapa Sawit</t>
  </si>
  <si>
    <t>branch_id</t>
  </si>
  <si>
    <t>branch_location_city</t>
  </si>
  <si>
    <t>branch_name</t>
  </si>
  <si>
    <t>branch_location_address</t>
  </si>
  <si>
    <t>BRANCH HQ</t>
  </si>
  <si>
    <t>Jl. Jend. Sudirman Kav. 1, Jakarta Pusat, DKI Jakarta</t>
  </si>
  <si>
    <t>BRANCH Online</t>
  </si>
  <si>
    <t>Online Branch</t>
  </si>
  <si>
    <t>BRANCH Bandung</t>
  </si>
  <si>
    <t>Jl. Asia Afrika No. 15, Bandung, Jawa Barat</t>
  </si>
  <si>
    <t>BRANCH Medan</t>
  </si>
  <si>
    <t>Jl. Balaikota No. 20, Medan, Sumatera Utara</t>
  </si>
  <si>
    <t>BRANCH Semarang</t>
  </si>
  <si>
    <t>Jl. Pemuda No. 3, Semarang, Jawa Tengah</t>
  </si>
  <si>
    <t>BRANCH Yogyakarta</t>
  </si>
  <si>
    <t>Jl. Malioboro No. 12, Yogyakarta, DI Yogyakarta</t>
  </si>
  <si>
    <t>BRANCH Denpasar</t>
  </si>
  <si>
    <t>Jl. Teuku Umar No. 8, Denpasar, Bali</t>
  </si>
  <si>
    <t>BRANCH Makassar</t>
  </si>
  <si>
    <t>Jl. Jend. Urip Sumoharjo No. 40, Makassar, Sulawesi Selatan</t>
  </si>
  <si>
    <t>BRANCH Palembang</t>
  </si>
  <si>
    <t>Jl. Jend. Sudirman No. 1, Palembang, Sumatera Selatan</t>
  </si>
  <si>
    <t>BRANCH Balikpapan</t>
  </si>
  <si>
    <t>Jl. Jend. Sudirman No. 25, Balikpapan, Kalimantan Timur</t>
  </si>
  <si>
    <t>BRANCH Manado</t>
  </si>
  <si>
    <t>Jl. Sam Ratulangi No. 100, Manado, Sulawesi Utara</t>
  </si>
  <si>
    <t>BRANCH Padang</t>
  </si>
  <si>
    <t>Jl. Khatib Sulaiman No. 5, Padang, Sumatera Barat</t>
  </si>
  <si>
    <t>BRANCH Pekanbaru</t>
  </si>
  <si>
    <t>Jl. Jend. Sudirman No. 80, Pekanbaru, Riau</t>
  </si>
  <si>
    <t>BRANCH Malang</t>
  </si>
  <si>
    <t>Jl. Ijen No. 1, Malang, Jawa Timur</t>
  </si>
  <si>
    <t>BRANCH Batam</t>
  </si>
  <si>
    <t>Jl. Engku Putri No. 1, Batam, Kepulauan Riau</t>
  </si>
  <si>
    <t>BRANCH Bogor</t>
  </si>
  <si>
    <t>Jl. Pajajaran No. 35, Bogor, Jawa Barat</t>
  </si>
  <si>
    <t>BRANCH Lampung</t>
  </si>
  <si>
    <t>Jl. Raden Intan No. 1, Bandar Lampung, Lampung</t>
  </si>
  <si>
    <t>BRANCH Pontianak</t>
  </si>
  <si>
    <t>Jl. Ahmad Yani No. 5, Pontianak, Kalimantan Barat</t>
  </si>
  <si>
    <t>BRANCH Banjarmasin</t>
  </si>
  <si>
    <t>Jl. Lambung Mangkurat No. 2, Banjarmasin, Kalimantan Selatan</t>
  </si>
  <si>
    <t>BRANCH Samarinda</t>
  </si>
  <si>
    <t>Jl. Pangeran Hidayatullah No. 1, Samarinda, Kalimantan Timur</t>
  </si>
  <si>
    <t>Occupation_code</t>
  </si>
  <si>
    <t>Description</t>
  </si>
  <si>
    <t>Pegawai Negeri SIpil</t>
  </si>
  <si>
    <t>Pegawai Swasta</t>
  </si>
  <si>
    <t>Pelajar</t>
  </si>
  <si>
    <t>WIraswasta</t>
  </si>
  <si>
    <t>Ibu Rumah Tangga</t>
  </si>
  <si>
    <t>account_type_code</t>
  </si>
  <si>
    <t>account_type_desc</t>
  </si>
  <si>
    <t>product_type_code</t>
  </si>
  <si>
    <t>Current Account Basic</t>
  </si>
  <si>
    <t>CA</t>
  </si>
  <si>
    <t>Current Account Alpha</t>
  </si>
  <si>
    <t>Saving Account Basic</t>
  </si>
  <si>
    <t>SA</t>
  </si>
  <si>
    <t>Saving Account High Yield</t>
  </si>
  <si>
    <t>Saving Account Optima</t>
  </si>
  <si>
    <t>Saving Account Mobile</t>
  </si>
  <si>
    <t>Time Deposit Basic</t>
  </si>
  <si>
    <t>TD</t>
  </si>
  <si>
    <t>Time Deposit On Call</t>
  </si>
  <si>
    <t>NomorNasabah</t>
  </si>
  <si>
    <t>NomorRekening</t>
  </si>
  <si>
    <t>FacilityType</t>
  </si>
  <si>
    <t>LoanDesc</t>
  </si>
  <si>
    <t>Startdateplafond</t>
  </si>
  <si>
    <t>date_expired</t>
  </si>
  <si>
    <t>Rate true</t>
  </si>
  <si>
    <t>Tenor (months)</t>
  </si>
  <si>
    <t>dpd_saat_ini_perloan</t>
  </si>
  <si>
    <t>Plafond</t>
  </si>
  <si>
    <t>Total interest</t>
  </si>
  <si>
    <t>Plafond+total interest</t>
  </si>
  <si>
    <t>Monthly installment</t>
  </si>
  <si>
    <t>Baki Debet</t>
  </si>
  <si>
    <t>Duepokok</t>
  </si>
  <si>
    <t>Duebunga</t>
  </si>
  <si>
    <t>Duedenda</t>
  </si>
  <si>
    <t>Total amount due</t>
  </si>
  <si>
    <t>LD2435286800</t>
  </si>
  <si>
    <t>closed end</t>
  </si>
  <si>
    <t>17/12/2024</t>
  </si>
  <si>
    <t>LD2435279074</t>
  </si>
  <si>
    <t>LD2036455350</t>
  </si>
  <si>
    <t>29/12/2020</t>
  </si>
  <si>
    <t>28/12/2028</t>
  </si>
  <si>
    <t>LD2005037947</t>
  </si>
  <si>
    <t>19/02/2020</t>
  </si>
  <si>
    <t>26/12/2028</t>
  </si>
  <si>
    <t>LD1833411000</t>
  </si>
  <si>
    <t>30/11/2018</t>
  </si>
  <si>
    <t>28/11/2028</t>
  </si>
  <si>
    <t>LD2002917418</t>
  </si>
  <si>
    <t>29/01/2020</t>
  </si>
  <si>
    <t>LD2402207538</t>
  </si>
  <si>
    <t>22/01/2024</t>
  </si>
  <si>
    <t>27/09/2028</t>
  </si>
  <si>
    <t>LD2216400004</t>
  </si>
  <si>
    <t>13/06/2022</t>
  </si>
  <si>
    <t>LD1833486924</t>
  </si>
  <si>
    <t>LD1927375661</t>
  </si>
  <si>
    <t>30/09/2019</t>
  </si>
  <si>
    <t>LD1927012803</t>
  </si>
  <si>
    <t>27/09/2019</t>
  </si>
  <si>
    <t>LD2006295345</t>
  </si>
  <si>
    <t>LD2004117131</t>
  </si>
  <si>
    <t>LD1833419324</t>
  </si>
  <si>
    <t>LD2202773013</t>
  </si>
  <si>
    <t>27/01/2022</t>
  </si>
  <si>
    <t>LD1833402426</t>
  </si>
  <si>
    <t>LD2218071848</t>
  </si>
  <si>
    <t>29/06/2022</t>
  </si>
  <si>
    <t>LD1833360929</t>
  </si>
  <si>
    <t>LD2002739901</t>
  </si>
  <si>
    <t>27/01/2020</t>
  </si>
  <si>
    <t>LD1833410097</t>
  </si>
  <si>
    <t>LD1833414043</t>
  </si>
  <si>
    <t>LD2402230391</t>
  </si>
  <si>
    <t>LD1833459345</t>
  </si>
  <si>
    <t>LD2204241881</t>
  </si>
  <si>
    <t>29/12/2028</t>
  </si>
  <si>
    <t>LD2302555201</t>
  </si>
  <si>
    <t>25/01/2023</t>
  </si>
  <si>
    <t>LD1833486100</t>
  </si>
  <si>
    <t>LD2235305153</t>
  </si>
  <si>
    <t>19/12/2022</t>
  </si>
  <si>
    <t>LD2004382500</t>
  </si>
  <si>
    <t>LD2214050802</t>
  </si>
  <si>
    <t>20/05/2022</t>
  </si>
  <si>
    <t>LD1833433805</t>
  </si>
  <si>
    <t>LD1833460300</t>
  </si>
  <si>
    <t>LD2435254007</t>
  </si>
  <si>
    <t>LD2402548412</t>
  </si>
  <si>
    <t>25/01/2024</t>
  </si>
  <si>
    <t>LD1833412608</t>
  </si>
  <si>
    <t>LD2208920675</t>
  </si>
  <si>
    <t>30/03/2022</t>
  </si>
  <si>
    <t>LD2401850303</t>
  </si>
  <si>
    <t>18/01/2024</t>
  </si>
  <si>
    <t>LD1833403236</t>
  </si>
  <si>
    <t>LD2201923241</t>
  </si>
  <si>
    <t>19/01/2022</t>
  </si>
  <si>
    <t>LD2234202795</t>
  </si>
  <si>
    <t>LD2005576033</t>
  </si>
  <si>
    <t>24/02/2020</t>
  </si>
  <si>
    <t>LD1833430628</t>
  </si>
  <si>
    <t>28/02/2026</t>
  </si>
  <si>
    <t>LD1833487465</t>
  </si>
  <si>
    <t>LD2203841090</t>
  </si>
  <si>
    <t>LD1833429360</t>
  </si>
  <si>
    <t>LD1833408613</t>
  </si>
  <si>
    <t>LD2402989412</t>
  </si>
  <si>
    <t>29/01/2024</t>
  </si>
  <si>
    <t>LD1833442037</t>
  </si>
  <si>
    <t>LD2229715484</t>
  </si>
  <si>
    <t>24/10/2022</t>
  </si>
  <si>
    <t>LD2233325801</t>
  </si>
  <si>
    <t>29/11/2022</t>
  </si>
  <si>
    <t>19/08/2028</t>
  </si>
  <si>
    <t>LD2302666411</t>
  </si>
  <si>
    <t>26/01/2023</t>
  </si>
  <si>
    <t>LD2003457830</t>
  </si>
  <si>
    <t>LD2232704082</t>
  </si>
  <si>
    <t>23/11/2022</t>
  </si>
  <si>
    <t>LD2112611239</t>
  </si>
  <si>
    <t>LD2023731575</t>
  </si>
  <si>
    <t>24/08/2020</t>
  </si>
  <si>
    <t>LD2213839783</t>
  </si>
  <si>
    <t>18/05/2022</t>
  </si>
  <si>
    <t>LD2005767859</t>
  </si>
  <si>
    <t>26/02/2020</t>
  </si>
  <si>
    <t>LD1833427419</t>
  </si>
  <si>
    <t>LD2401075859</t>
  </si>
  <si>
    <t>LD1833499030</t>
  </si>
  <si>
    <t>LD2203862295</t>
  </si>
  <si>
    <t>LD2224358091</t>
  </si>
  <si>
    <t>31/08/2022</t>
  </si>
  <si>
    <t>LD2207590803</t>
  </si>
  <si>
    <t>16/03/2022</t>
  </si>
  <si>
    <t>LD2403055553</t>
  </si>
  <si>
    <t>30/01/2024</t>
  </si>
  <si>
    <t>24/01/2034</t>
  </si>
  <si>
    <t>LD2224490128</t>
  </si>
  <si>
    <t>LD2401518429</t>
  </si>
  <si>
    <t>15/01/2024</t>
  </si>
  <si>
    <t>LD1833490578</t>
  </si>
  <si>
    <t>LD2236471643</t>
  </si>
  <si>
    <t>30/12/2022</t>
  </si>
  <si>
    <t>LD1833491512</t>
  </si>
  <si>
    <t>LD2003519548</t>
  </si>
  <si>
    <t>LD2208485083</t>
  </si>
  <si>
    <t>25/03/2022</t>
  </si>
  <si>
    <t>LD2218046022</t>
  </si>
  <si>
    <t>LD2006424997</t>
  </si>
  <si>
    <t>LD2429811441</t>
  </si>
  <si>
    <t>SME2</t>
  </si>
  <si>
    <t>20/01/2025</t>
  </si>
  <si>
    <t>20/07/2025</t>
  </si>
  <si>
    <t>LD2408877412</t>
  </si>
  <si>
    <t>PTSMREG</t>
  </si>
  <si>
    <t>27/09/2024</t>
  </si>
  <si>
    <t>27/05/2025</t>
  </si>
  <si>
    <t>LD2408805870</t>
  </si>
  <si>
    <t>LD2229213607</t>
  </si>
  <si>
    <t>PTSMPB1</t>
  </si>
  <si>
    <t>19/10/2023</t>
  </si>
  <si>
    <t>19/04/2025</t>
  </si>
  <si>
    <t>LD2429732057</t>
  </si>
  <si>
    <t>PTSMSF</t>
  </si>
  <si>
    <t>23/10/2024</t>
  </si>
  <si>
    <t>LD2434888028</t>
  </si>
  <si>
    <t>13/12/2024</t>
  </si>
  <si>
    <t>LD2434167809</t>
  </si>
  <si>
    <t>LD2426956965</t>
  </si>
  <si>
    <t>25/09/2024</t>
  </si>
  <si>
    <t>LD2434193628</t>
  </si>
  <si>
    <t>LD2432726096</t>
  </si>
  <si>
    <t>22/11/2024</t>
  </si>
  <si>
    <t>LD2432704811</t>
  </si>
  <si>
    <t>LD2431163780</t>
  </si>
  <si>
    <t>LD2430506610</t>
  </si>
  <si>
    <t>31/10/2024</t>
  </si>
  <si>
    <t>LD2428358431</t>
  </si>
  <si>
    <t>LD2429906047</t>
  </si>
  <si>
    <t>25/10/2024</t>
  </si>
  <si>
    <t>LD2429720494</t>
  </si>
  <si>
    <t>LD2428325697</t>
  </si>
  <si>
    <t>LD2427660484</t>
  </si>
  <si>
    <t>LD2427601751</t>
  </si>
  <si>
    <t>LD2427190139</t>
  </si>
  <si>
    <t>LD2431170762</t>
  </si>
  <si>
    <t>LD2426989306</t>
  </si>
  <si>
    <t>LD2426437149</t>
  </si>
  <si>
    <t>20/09/2024</t>
  </si>
  <si>
    <t>LD2427820240</t>
  </si>
  <si>
    <t>LD2427600979</t>
  </si>
  <si>
    <t>LD2427607370</t>
  </si>
  <si>
    <t>LD2431109942</t>
  </si>
  <si>
    <t>LD2427100709</t>
  </si>
  <si>
    <t>LD2433901263</t>
  </si>
  <si>
    <t>LD2434101986</t>
  </si>
  <si>
    <t>LD2428381009</t>
  </si>
  <si>
    <t>LD2434607466</t>
  </si>
  <si>
    <t>LD2427635188</t>
  </si>
  <si>
    <t>LD2428562030</t>
  </si>
  <si>
    <t>LD2434888031</t>
  </si>
  <si>
    <t>LD2434663012</t>
  </si>
  <si>
    <t>LD2433340406</t>
  </si>
  <si>
    <t>28/11/2024</t>
  </si>
  <si>
    <t>LD2432772701</t>
  </si>
  <si>
    <t>LD2432709028</t>
  </si>
  <si>
    <t>LD2434849587</t>
  </si>
  <si>
    <t>LD2432075818</t>
  </si>
  <si>
    <t>15/11/2024</t>
  </si>
  <si>
    <t>LD2432577303</t>
  </si>
  <si>
    <t>20/11/2024</t>
  </si>
  <si>
    <t>LD2431820446</t>
  </si>
  <si>
    <t>13/11/2024</t>
  </si>
  <si>
    <t>LD2435370337</t>
  </si>
  <si>
    <t>18/12/2024</t>
  </si>
  <si>
    <t>LD2501776475</t>
  </si>
  <si>
    <t>17/01/2025</t>
  </si>
  <si>
    <t>LD2435560097</t>
  </si>
  <si>
    <t>20/12/2024</t>
  </si>
  <si>
    <t>LD2501598143</t>
  </si>
  <si>
    <t>15/01/2025</t>
  </si>
  <si>
    <t>LD2503600480</t>
  </si>
  <si>
    <t>LD2435332759</t>
  </si>
  <si>
    <t>LD2503645787</t>
  </si>
  <si>
    <t>LD2502477270</t>
  </si>
  <si>
    <t>24/01/2025</t>
  </si>
  <si>
    <t>LD2502208313</t>
  </si>
  <si>
    <t>22/01/2025</t>
  </si>
  <si>
    <t>LD2502273784</t>
  </si>
  <si>
    <t>LD2503624257</t>
  </si>
  <si>
    <t>LD2436295805</t>
  </si>
  <si>
    <t>27/12/2024</t>
  </si>
  <si>
    <t>LD2436281504</t>
  </si>
  <si>
    <t>LD2501764252</t>
  </si>
  <si>
    <t>LD2436270799</t>
  </si>
  <si>
    <t>LD2501701225</t>
  </si>
  <si>
    <t>LD2436200648</t>
  </si>
  <si>
    <t>LD2502263057</t>
  </si>
  <si>
    <t>LD2503140910</t>
  </si>
  <si>
    <t>31/01/2025</t>
  </si>
  <si>
    <t>LD2436240572</t>
  </si>
  <si>
    <t>LD2500837249</t>
  </si>
  <si>
    <t>LD2501068062</t>
  </si>
  <si>
    <t>LD2436258105</t>
  </si>
  <si>
    <t>LD2501574503</t>
  </si>
  <si>
    <t>LD2503659489</t>
  </si>
  <si>
    <t>LD2502296509</t>
  </si>
  <si>
    <t>LD2501527814</t>
  </si>
  <si>
    <t>LD2503692925</t>
  </si>
  <si>
    <t>LD2503109550</t>
  </si>
  <si>
    <t>LD2503627294</t>
  </si>
  <si>
    <t>LD2436229067</t>
  </si>
  <si>
    <t>LD2436214661</t>
  </si>
  <si>
    <t>LD2503609307</t>
  </si>
  <si>
    <t>LD2501739067</t>
  </si>
  <si>
    <t>LD2435568035</t>
  </si>
  <si>
    <t>LD2436274148</t>
  </si>
  <si>
    <t>LD2503183676</t>
  </si>
  <si>
    <t>LD2500858854</t>
  </si>
  <si>
    <t>LD2500866200</t>
  </si>
  <si>
    <t>LD2503150900</t>
  </si>
  <si>
    <t>LD2434109921</t>
  </si>
  <si>
    <t>LD2432702051</t>
  </si>
  <si>
    <t>LD2430440215</t>
  </si>
  <si>
    <t>30/10/2024</t>
  </si>
  <si>
    <t>LD2431348665</t>
  </si>
  <si>
    <t>LD2430482051</t>
  </si>
  <si>
    <t>LD2430403013</t>
  </si>
  <si>
    <t>LD2434184132</t>
  </si>
  <si>
    <t>LD2429012300</t>
  </si>
  <si>
    <t>16/10/2024</t>
  </si>
  <si>
    <t>LD2428364818</t>
  </si>
  <si>
    <t>LD2433410903</t>
  </si>
  <si>
    <t>29/11/2024</t>
  </si>
  <si>
    <t>LD2429250909</t>
  </si>
  <si>
    <t>18/10/2024</t>
  </si>
  <si>
    <t>LD2432746096</t>
  </si>
  <si>
    <t>LD2432000356</t>
  </si>
  <si>
    <t>LD2434568612</t>
  </si>
  <si>
    <t>LD2434154047</t>
  </si>
  <si>
    <t>PASMPB1</t>
  </si>
  <si>
    <t>22/02/2024</t>
  </si>
  <si>
    <t>22/02/2029</t>
  </si>
  <si>
    <t>PASMPB2</t>
  </si>
  <si>
    <t>30/01/2025</t>
  </si>
  <si>
    <t>LD2408862290</t>
  </si>
  <si>
    <t>27/08/2024</t>
  </si>
  <si>
    <t>27/02/2025</t>
  </si>
  <si>
    <t>LD2408891814</t>
  </si>
  <si>
    <t>LD2408880765</t>
  </si>
  <si>
    <t>Processing date</t>
  </si>
  <si>
    <t>account_number</t>
  </si>
  <si>
    <t>customer_identifier</t>
  </si>
  <si>
    <t>account_customer_name</t>
  </si>
  <si>
    <t>branch id</t>
  </si>
  <si>
    <t>account_branch_description</t>
  </si>
  <si>
    <t>account_type_description</t>
  </si>
  <si>
    <t>currency_code</t>
  </si>
  <si>
    <t>relationship_manager_code</t>
  </si>
  <si>
    <t>relationship_manager_name</t>
  </si>
  <si>
    <t>lob_code</t>
  </si>
  <si>
    <t>lob_code_description</t>
  </si>
  <si>
    <t>account_on_bording_channel</t>
  </si>
  <si>
    <t>pdp_code</t>
  </si>
  <si>
    <t>maketing_code</t>
  </si>
  <si>
    <t>transaction_channel</t>
  </si>
  <si>
    <t>product_code</t>
  </si>
  <si>
    <t>promo_code</t>
  </si>
  <si>
    <t>promo_code_description</t>
  </si>
  <si>
    <t>account_status_flag</t>
  </si>
  <si>
    <t>account_status_description</t>
  </si>
  <si>
    <t>account_open_date</t>
  </si>
  <si>
    <t>No of RM visit</t>
  </si>
  <si>
    <t>No of RM call</t>
  </si>
  <si>
    <t>counter_rate</t>
  </si>
  <si>
    <t>special_rate</t>
  </si>
  <si>
    <t>balance</t>
  </si>
  <si>
    <t>Average bal</t>
  </si>
  <si>
    <t>Interest_accrued_amount</t>
  </si>
  <si>
    <t>total interest</t>
  </si>
  <si>
    <t>tax_rate</t>
  </si>
  <si>
    <t>200100000Eka</t>
  </si>
  <si>
    <t>Current Account</t>
  </si>
  <si>
    <t>IDR</t>
  </si>
  <si>
    <t>FI</t>
  </si>
  <si>
    <t>P01</t>
  </si>
  <si>
    <t>M01</t>
  </si>
  <si>
    <t>E-Channel</t>
  </si>
  <si>
    <t>Active</t>
  </si>
  <si>
    <t>Saving Account</t>
  </si>
  <si>
    <t>Funding</t>
  </si>
  <si>
    <t>Digital</t>
  </si>
  <si>
    <t>200100001Eko</t>
  </si>
  <si>
    <t>Wholesale</t>
  </si>
  <si>
    <t>200100002Agu</t>
  </si>
  <si>
    <t>SFest0625</t>
  </si>
  <si>
    <t>SFestival0625</t>
  </si>
  <si>
    <t>200100003PT</t>
  </si>
  <si>
    <t>200100004Fit</t>
  </si>
  <si>
    <t>200100005Rin</t>
  </si>
  <si>
    <t>200100006Rud</t>
  </si>
  <si>
    <t>200100007PT</t>
  </si>
  <si>
    <t>200100008Sit</t>
  </si>
  <si>
    <t>SME</t>
  </si>
  <si>
    <t>200100009Dia</t>
  </si>
  <si>
    <t>200100010PT</t>
  </si>
  <si>
    <t>200100011Wul</t>
  </si>
  <si>
    <t>ESME</t>
  </si>
  <si>
    <t>200100012Sla</t>
  </si>
  <si>
    <t>200100013PT</t>
  </si>
  <si>
    <t>SFest0325</t>
  </si>
  <si>
    <t>SFestival0325</t>
  </si>
  <si>
    <t>200100014Kar</t>
  </si>
  <si>
    <t>200100015Tau</t>
  </si>
  <si>
    <t>Sari Santoso</t>
  </si>
  <si>
    <t>200100016PT</t>
  </si>
  <si>
    <t>200100017Mar</t>
  </si>
  <si>
    <t>200100018PT</t>
  </si>
  <si>
    <t>200100019Dia</t>
  </si>
  <si>
    <t>200100020And</t>
  </si>
  <si>
    <t>200100021Bud</t>
  </si>
  <si>
    <t>200100022PT</t>
  </si>
  <si>
    <t>200100023Agu</t>
  </si>
  <si>
    <t>200100024Sit</t>
  </si>
  <si>
    <t>200100025Waw</t>
  </si>
  <si>
    <t>200100026PT</t>
  </si>
  <si>
    <t>200100027Ahm</t>
  </si>
  <si>
    <t>200100028Les</t>
  </si>
  <si>
    <t>200100029PT</t>
  </si>
  <si>
    <t>200100030Tau</t>
  </si>
  <si>
    <t>200100031Put</t>
  </si>
  <si>
    <t>SFest0924</t>
  </si>
  <si>
    <t>SFestival0924</t>
  </si>
  <si>
    <t>200100032PT</t>
  </si>
  <si>
    <t>200100033Ded</t>
  </si>
  <si>
    <t>200100034Sar</t>
  </si>
  <si>
    <t>200100035PT</t>
  </si>
  <si>
    <t>200100036Bud</t>
  </si>
  <si>
    <t>200100037Ind</t>
  </si>
  <si>
    <t>200100038PT</t>
  </si>
  <si>
    <t>200100039Sla</t>
  </si>
  <si>
    <t>200100040Lis</t>
  </si>
  <si>
    <t>200100041PT</t>
  </si>
  <si>
    <t>200100042Rin</t>
  </si>
  <si>
    <t>200100043PT</t>
  </si>
  <si>
    <t>200100044And</t>
  </si>
  <si>
    <t>200100045PT</t>
  </si>
  <si>
    <t>200100046Eka</t>
  </si>
  <si>
    <t>200100047Rin</t>
  </si>
  <si>
    <t>200100048PT</t>
  </si>
  <si>
    <t>200100049Bud</t>
  </si>
  <si>
    <t>200100050Sar</t>
  </si>
  <si>
    <t>200100051PT</t>
  </si>
  <si>
    <t>200100052Lis</t>
  </si>
  <si>
    <t>200100053Eka</t>
  </si>
  <si>
    <t>200100054PT</t>
  </si>
  <si>
    <t>200100055Kar</t>
  </si>
  <si>
    <t>200100056PT</t>
  </si>
  <si>
    <t>200100057Ded</t>
  </si>
  <si>
    <t>200100058PT</t>
  </si>
  <si>
    <t>200100059Sar</t>
  </si>
  <si>
    <t>200100060Put</t>
  </si>
  <si>
    <t>200100061PT</t>
  </si>
  <si>
    <t>200100062Rin</t>
  </si>
  <si>
    <t>200100063Agu</t>
  </si>
  <si>
    <t>200100064Sit</t>
  </si>
  <si>
    <t>200100065Waw</t>
  </si>
  <si>
    <t>200100066PT</t>
  </si>
  <si>
    <t>200100067Ahm</t>
  </si>
  <si>
    <t>200100068Les</t>
  </si>
  <si>
    <t>200100069PT</t>
  </si>
  <si>
    <t>200100070Tau</t>
  </si>
  <si>
    <t>200100071Put</t>
  </si>
  <si>
    <t>200100072PT</t>
  </si>
  <si>
    <t>200100073Rin</t>
  </si>
  <si>
    <t>200100074Agu</t>
  </si>
  <si>
    <t>200100075PT</t>
  </si>
  <si>
    <t>200100076Rud</t>
  </si>
  <si>
    <t>200100077Put</t>
  </si>
  <si>
    <t>200100078PT</t>
  </si>
  <si>
    <t>200100079Agu</t>
  </si>
  <si>
    <t>200100080Sit</t>
  </si>
  <si>
    <t>200100081Waw</t>
  </si>
  <si>
    <t>200100082PT</t>
  </si>
  <si>
    <t>200100083Rin</t>
  </si>
  <si>
    <t>200100084Sit</t>
  </si>
  <si>
    <t>200100085PT</t>
  </si>
  <si>
    <t>200100086And</t>
  </si>
  <si>
    <t>200100087Eko</t>
  </si>
  <si>
    <t>200100088PT</t>
  </si>
  <si>
    <t>200100089Agu</t>
  </si>
  <si>
    <t>200100090Sit</t>
  </si>
  <si>
    <t>200100091Waw</t>
  </si>
  <si>
    <t>200100092PT</t>
  </si>
  <si>
    <t>200100093Rin</t>
  </si>
  <si>
    <t>200100094Agu</t>
  </si>
  <si>
    <t>200100095PT</t>
  </si>
  <si>
    <t>200100096Rud</t>
  </si>
  <si>
    <t>200100097Put</t>
  </si>
  <si>
    <t>200100098PT</t>
  </si>
  <si>
    <t>200100099Eka</t>
  </si>
  <si>
    <t>account_branch_code</t>
  </si>
  <si>
    <t>product_currency_description</t>
  </si>
  <si>
    <t>account_on_boarding_channel</t>
  </si>
  <si>
    <t>marketing_code</t>
  </si>
  <si>
    <t>status_flag</t>
  </si>
  <si>
    <t>status_description</t>
  </si>
  <si>
    <t>effective_interest_rate</t>
  </si>
  <si>
    <t>tenor</t>
  </si>
  <si>
    <t>start_date</t>
  </si>
  <si>
    <t>end_date</t>
  </si>
  <si>
    <t>aro_flag</t>
  </si>
  <si>
    <t>aro_flag_description</t>
  </si>
  <si>
    <t>next_interest_amount</t>
  </si>
  <si>
    <t>interest_accrued_amount</t>
  </si>
  <si>
    <t>total_interest_amount</t>
  </si>
  <si>
    <t>interest_credit_account_number</t>
  </si>
  <si>
    <t>tax_amount</t>
  </si>
  <si>
    <t>data_load_timestamp</t>
  </si>
  <si>
    <t>Time Deposit</t>
  </si>
  <si>
    <t>ID0020004L2RM02</t>
  </si>
  <si>
    <t>TD_PDP01</t>
  </si>
  <si>
    <t>TD_MKT01</t>
  </si>
  <si>
    <t>TD_PROMO01</t>
  </si>
  <si>
    <t>TD New Customer</t>
  </si>
  <si>
    <t>A</t>
  </si>
  <si>
    <t>12M</t>
  </si>
  <si>
    <t>ARO</t>
  </si>
  <si>
    <t>AUTOMATIC ROLLOVER</t>
  </si>
  <si>
    <t>ID0020017L1RM01</t>
  </si>
  <si>
    <t>TD_PDP02</t>
  </si>
  <si>
    <t>TD_MKT02</t>
  </si>
  <si>
    <t>TD_PROMO02</t>
  </si>
  <si>
    <t>TD Holiday</t>
  </si>
  <si>
    <t>M</t>
  </si>
  <si>
    <t>Matured</t>
  </si>
  <si>
    <t>3M</t>
  </si>
  <si>
    <t>NO ARO</t>
  </si>
  <si>
    <t>NO ROLLOVER</t>
  </si>
  <si>
    <t>ID0020007L2RM02</t>
  </si>
  <si>
    <t>TD_PDP03</t>
  </si>
  <si>
    <t>TD_MKT03</t>
  </si>
  <si>
    <t>TD_PROMO03</t>
  </si>
  <si>
    <t>TD Special Rate</t>
  </si>
  <si>
    <t>ARO+I</t>
  </si>
  <si>
    <t>AUTOMATIC ROLLOVER WITH INTEREST</t>
  </si>
  <si>
    <t>ID0020009L1RM01</t>
  </si>
  <si>
    <t>TD_PDP04</t>
  </si>
  <si>
    <t>TD_MKT04</t>
  </si>
  <si>
    <t>6M</t>
  </si>
  <si>
    <t>ID0020001L2RM06</t>
  </si>
  <si>
    <t>TD_PDP05</t>
  </si>
  <si>
    <t>TD_MKT05</t>
  </si>
  <si>
    <t>I</t>
  </si>
  <si>
    <t>Inactive</t>
  </si>
  <si>
    <t>ID0020014L2RM02</t>
  </si>
  <si>
    <t>1M</t>
  </si>
  <si>
    <t>ID0020001L1RM01</t>
  </si>
  <si>
    <t>ID0020019L1RM01</t>
  </si>
  <si>
    <t>ID0020001L2RM02</t>
  </si>
  <si>
    <t>ID0020007L4RM04</t>
  </si>
  <si>
    <t>ID0020011L3RM03</t>
  </si>
  <si>
    <t>ID0020001L3RM07</t>
  </si>
  <si>
    <t>ID0020001L1RM05</t>
  </si>
  <si>
    <t>ID0020014L1RM01</t>
  </si>
  <si>
    <t>ID0020017L2RM02</t>
  </si>
  <si>
    <t>ID0020005L3RM03</t>
  </si>
  <si>
    <t>ID0020011L2RM02</t>
  </si>
  <si>
    <t>ID0020011L1RM01</t>
  </si>
  <si>
    <t>ID0020007L1RM01</t>
  </si>
  <si>
    <t>ID0020003L1RM01</t>
  </si>
  <si>
    <t>ID0020010L4RM04</t>
  </si>
  <si>
    <t>ID0020002L4RM04</t>
  </si>
  <si>
    <t>ID0020015L4RM04</t>
  </si>
  <si>
    <t>ID0020019L2RM02</t>
  </si>
  <si>
    <t>ID0020008L2RM02</t>
  </si>
  <si>
    <t>ID0020016L1RM01</t>
  </si>
  <si>
    <t>ID0020007L3RM03</t>
  </si>
  <si>
    <t>ID0020005L4RM04</t>
  </si>
  <si>
    <t>ID0020001L4RM08</t>
  </si>
  <si>
    <t>ID0020009L2RM02</t>
  </si>
  <si>
    <t>ID0020004L1RM01</t>
  </si>
  <si>
    <t>ID0020020L4RM04</t>
  </si>
  <si>
    <t>ID0020006L4RM04</t>
  </si>
  <si>
    <t>ID0020018L1RM01</t>
  </si>
  <si>
    <t>ID0020019L4RM04</t>
  </si>
  <si>
    <t>ID0020006L1RM01</t>
  </si>
  <si>
    <t>ID0020001L3RM03</t>
  </si>
  <si>
    <t>ID0020009L3RM03</t>
  </si>
  <si>
    <t>ID0020012L1RM01</t>
  </si>
  <si>
    <t>ID0020009L4RM04</t>
  </si>
  <si>
    <t>ID0020011L4RM04</t>
  </si>
  <si>
    <t>ID0020017L4RM04</t>
  </si>
  <si>
    <t>ID0020016L3RM03</t>
  </si>
  <si>
    <t>ID0020020L1RM01</t>
  </si>
  <si>
    <t>ID0020006L2RM02</t>
  </si>
  <si>
    <t>ID0020001L4RM04</t>
  </si>
  <si>
    <t>ID0020016L4RM04</t>
  </si>
  <si>
    <t>ID0020012L2RM02</t>
  </si>
  <si>
    <t>ID0020018L2RM02</t>
  </si>
  <si>
    <t>ID0020004L3RM03</t>
  </si>
  <si>
    <t>ID0020005L1RM01</t>
  </si>
  <si>
    <t>ID0020012L3RM03</t>
  </si>
  <si>
    <t>ID0020013L1RM01</t>
  </si>
  <si>
    <t>ID0020010L3RM03</t>
  </si>
  <si>
    <t>ID0020002L1RM01</t>
  </si>
  <si>
    <t>ID0020010L1RM01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</si>
</sst>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yyyy\-mm\-dd"/>
    <numFmt numFmtId="166" formatCode="mm/dd/yyyy"/>
    <numFmt numFmtId="167" formatCode="yyyy\-mm\-dd\ h:mm:ss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3" borderId="0" xfId="0" applyFont="1" applyFill="1"/>
    <xf numFmtId="0" fontId="3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166" fontId="5" fillId="0" borderId="1" xfId="0" applyNumberFormat="1" applyFont="1" applyBorder="1" applyAlignment="1">
      <alignment horizontal="left"/>
    </xf>
    <xf numFmtId="0" fontId="5" fillId="0" borderId="0" xfId="0" applyFont="1"/>
    <xf numFmtId="164" fontId="6" fillId="0" borderId="0" xfId="0" applyNumberFormat="1" applyFont="1" applyAlignment="1">
      <alignment horizontal="right"/>
    </xf>
    <xf numFmtId="164" fontId="5" fillId="0" borderId="0" xfId="0" applyNumberFormat="1" applyFont="1"/>
    <xf numFmtId="0" fontId="7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49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1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4" fontId="10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left" vertical="top"/>
    </xf>
    <xf numFmtId="4" fontId="6" fillId="0" borderId="1" xfId="0" applyNumberFormat="1" applyFont="1" applyBorder="1" applyAlignment="1">
      <alignment horizontal="left" vertical="top"/>
    </xf>
    <xf numFmtId="4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6" fillId="0" borderId="1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4" fontId="5" fillId="0" borderId="0" xfId="0" applyNumberFormat="1" applyFont="1" applyAlignment="1">
      <alignment horizontal="left" vertical="top"/>
    </xf>
    <xf numFmtId="4" fontId="6" fillId="0" borderId="0" xfId="0" applyNumberFormat="1" applyFont="1" applyAlignment="1">
      <alignment horizontal="left" vertical="top"/>
    </xf>
    <xf numFmtId="0" fontId="10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67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4" fillId="0" borderId="1" xfId="0" applyFont="1" applyBorder="1" applyAlignment="1">
      <alignment horizontal="left"/>
    </xf>
    <xf numFmtId="167" fontId="6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4" fontId="6" fillId="0" borderId="1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left"/>
    </xf>
    <xf numFmtId="165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4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165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1"/>
  <sheetViews>
    <sheetView workbookViewId="0"/>
  </sheetViews>
  <sheetFormatPr defaultColWidth="12.61328125" defaultRowHeight="15.75" customHeight="1" x14ac:dyDescent="0.3"/>
  <cols>
    <col min="3" max="3" width="13.61328125" customWidth="1"/>
    <col min="4" max="4" width="14.765625" customWidth="1"/>
    <col min="5" max="5" width="13.61328125" customWidth="1"/>
    <col min="6" max="6" width="14.765625" customWidth="1"/>
  </cols>
  <sheetData>
    <row r="1" spans="1:2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">
      <c r="A2" s="3" t="s">
        <v>4</v>
      </c>
      <c r="B2" s="4" t="s">
        <v>5</v>
      </c>
      <c r="C2" s="5" t="s">
        <v>6</v>
      </c>
      <c r="D2" s="5" t="s">
        <v>7</v>
      </c>
      <c r="E2" s="5" t="s">
        <v>8</v>
      </c>
      <c r="F2" s="5" t="s">
        <v>9</v>
      </c>
    </row>
    <row r="3" spans="1:25" ht="15.75" customHeight="1" x14ac:dyDescent="0.3">
      <c r="A3" s="3" t="s">
        <v>10</v>
      </c>
      <c r="B3" s="4" t="s">
        <v>11</v>
      </c>
      <c r="C3" s="5" t="s">
        <v>12</v>
      </c>
      <c r="D3" s="5" t="s">
        <v>13</v>
      </c>
      <c r="E3" s="5" t="s">
        <v>14</v>
      </c>
      <c r="F3" s="5" t="s">
        <v>15</v>
      </c>
    </row>
    <row r="4" spans="1:25" ht="15.75" customHeight="1" x14ac:dyDescent="0.3">
      <c r="A4" s="3" t="s">
        <v>16</v>
      </c>
      <c r="B4" s="4" t="s">
        <v>17</v>
      </c>
      <c r="C4" s="5" t="s">
        <v>18</v>
      </c>
      <c r="D4" s="5" t="s">
        <v>19</v>
      </c>
      <c r="E4" s="5" t="s">
        <v>20</v>
      </c>
      <c r="F4" s="5" t="s">
        <v>21</v>
      </c>
    </row>
    <row r="5" spans="1:25" ht="15.75" customHeight="1" x14ac:dyDescent="0.3">
      <c r="A5" s="3" t="s">
        <v>22</v>
      </c>
      <c r="B5" s="4" t="s">
        <v>23</v>
      </c>
      <c r="C5" s="5" t="s">
        <v>24</v>
      </c>
      <c r="D5" s="5" t="s">
        <v>25</v>
      </c>
      <c r="E5" s="5" t="s">
        <v>26</v>
      </c>
      <c r="F5" s="5" t="s">
        <v>27</v>
      </c>
    </row>
    <row r="6" spans="1:25" ht="15.75" customHeight="1" x14ac:dyDescent="0.3">
      <c r="A6" s="3" t="s">
        <v>28</v>
      </c>
      <c r="B6" s="4" t="s">
        <v>29</v>
      </c>
      <c r="C6" s="5" t="s">
        <v>30</v>
      </c>
      <c r="D6" s="5" t="s">
        <v>31</v>
      </c>
      <c r="E6" s="5" t="s">
        <v>32</v>
      </c>
      <c r="F6" s="5" t="s">
        <v>33</v>
      </c>
    </row>
    <row r="7" spans="1:25" ht="15.75" customHeight="1" x14ac:dyDescent="0.3">
      <c r="A7" s="3" t="s">
        <v>34</v>
      </c>
      <c r="B7" s="4" t="s">
        <v>35</v>
      </c>
      <c r="C7" s="5" t="s">
        <v>36</v>
      </c>
      <c r="D7" s="5" t="s">
        <v>37</v>
      </c>
      <c r="E7" s="5" t="s">
        <v>38</v>
      </c>
      <c r="F7" s="5" t="s">
        <v>39</v>
      </c>
    </row>
    <row r="8" spans="1:25" ht="15.75" customHeight="1" x14ac:dyDescent="0.3">
      <c r="A8" s="3" t="s">
        <v>40</v>
      </c>
      <c r="B8" s="4" t="s">
        <v>41</v>
      </c>
      <c r="C8" s="5" t="s">
        <v>42</v>
      </c>
      <c r="D8" s="5" t="s">
        <v>43</v>
      </c>
      <c r="E8" s="5" t="s">
        <v>44</v>
      </c>
      <c r="F8" s="5" t="s">
        <v>45</v>
      </c>
    </row>
    <row r="9" spans="1:25" ht="15.75" customHeight="1" x14ac:dyDescent="0.3">
      <c r="A9" s="3" t="s">
        <v>46</v>
      </c>
      <c r="B9" s="4" t="s">
        <v>47</v>
      </c>
      <c r="C9" s="5" t="s">
        <v>48</v>
      </c>
      <c r="D9" s="5" t="s">
        <v>49</v>
      </c>
      <c r="E9" s="5" t="s">
        <v>50</v>
      </c>
      <c r="F9" s="5" t="s">
        <v>51</v>
      </c>
    </row>
    <row r="10" spans="1:25" ht="15.75" customHeight="1" x14ac:dyDescent="0.3">
      <c r="A10" s="3" t="s">
        <v>52</v>
      </c>
      <c r="B10" s="4" t="s">
        <v>53</v>
      </c>
      <c r="C10" s="5" t="s">
        <v>54</v>
      </c>
      <c r="D10" s="5" t="s">
        <v>55</v>
      </c>
      <c r="E10" s="5" t="s">
        <v>56</v>
      </c>
      <c r="F10" s="5" t="s">
        <v>57</v>
      </c>
    </row>
    <row r="11" spans="1:25" ht="15.75" customHeight="1" x14ac:dyDescent="0.3">
      <c r="A11" s="3" t="s">
        <v>58</v>
      </c>
      <c r="B11" s="4" t="s">
        <v>59</v>
      </c>
      <c r="C11" s="5" t="s">
        <v>60</v>
      </c>
      <c r="D11" s="5" t="s">
        <v>61</v>
      </c>
      <c r="E11" s="5" t="s">
        <v>62</v>
      </c>
      <c r="F11" s="5" t="s">
        <v>63</v>
      </c>
    </row>
    <row r="12" spans="1:25" ht="15.75" customHeight="1" x14ac:dyDescent="0.3">
      <c r="A12" s="3" t="s">
        <v>64</v>
      </c>
      <c r="B12" s="4" t="s">
        <v>65</v>
      </c>
      <c r="C12" s="5" t="s">
        <v>66</v>
      </c>
      <c r="D12" s="5" t="s">
        <v>67</v>
      </c>
      <c r="E12" s="5" t="s">
        <v>68</v>
      </c>
      <c r="F12" s="5" t="s">
        <v>69</v>
      </c>
    </row>
    <row r="13" spans="1:25" ht="15.75" customHeight="1" x14ac:dyDescent="0.3">
      <c r="A13" s="3" t="s">
        <v>70</v>
      </c>
      <c r="B13" s="4" t="s">
        <v>71</v>
      </c>
      <c r="C13" s="5" t="s">
        <v>72</v>
      </c>
      <c r="D13" s="5" t="s">
        <v>73</v>
      </c>
      <c r="E13" s="5" t="s">
        <v>74</v>
      </c>
      <c r="F13" s="5" t="s">
        <v>75</v>
      </c>
    </row>
    <row r="14" spans="1:25" ht="15.75" customHeight="1" x14ac:dyDescent="0.3">
      <c r="A14" s="3" t="s">
        <v>76</v>
      </c>
      <c r="B14" s="4" t="s">
        <v>77</v>
      </c>
      <c r="C14" s="5" t="s">
        <v>78</v>
      </c>
      <c r="D14" s="5" t="s">
        <v>79</v>
      </c>
      <c r="E14" s="5" t="s">
        <v>80</v>
      </c>
      <c r="F14" s="5" t="s">
        <v>81</v>
      </c>
    </row>
    <row r="15" spans="1:25" ht="15.75" customHeight="1" x14ac:dyDescent="0.3">
      <c r="A15" s="3" t="s">
        <v>82</v>
      </c>
      <c r="B15" s="4" t="s">
        <v>83</v>
      </c>
      <c r="C15" s="5" t="s">
        <v>84</v>
      </c>
      <c r="D15" s="5" t="s">
        <v>85</v>
      </c>
      <c r="E15" s="5" t="s">
        <v>86</v>
      </c>
      <c r="F15" s="5" t="s">
        <v>87</v>
      </c>
    </row>
    <row r="16" spans="1:25" ht="15.75" customHeight="1" x14ac:dyDescent="0.3">
      <c r="A16" s="3" t="s">
        <v>88</v>
      </c>
      <c r="B16" s="4" t="s">
        <v>89</v>
      </c>
      <c r="C16" s="5" t="s">
        <v>90</v>
      </c>
      <c r="D16" s="5" t="s">
        <v>91</v>
      </c>
      <c r="E16" s="5" t="s">
        <v>92</v>
      </c>
      <c r="F16" s="5" t="s">
        <v>93</v>
      </c>
    </row>
    <row r="17" spans="1:6" ht="15.75" customHeight="1" x14ac:dyDescent="0.3">
      <c r="A17" s="3" t="s">
        <v>94</v>
      </c>
      <c r="B17" s="4" t="s">
        <v>95</v>
      </c>
      <c r="C17" s="5" t="s">
        <v>96</v>
      </c>
      <c r="D17" s="5" t="s">
        <v>97</v>
      </c>
      <c r="E17" s="5" t="s">
        <v>98</v>
      </c>
      <c r="F17" s="5" t="s">
        <v>99</v>
      </c>
    </row>
    <row r="18" spans="1:6" ht="15.75" customHeight="1" x14ac:dyDescent="0.3">
      <c r="A18" s="3" t="s">
        <v>100</v>
      </c>
      <c r="B18" s="4" t="s">
        <v>101</v>
      </c>
      <c r="C18" s="5" t="s">
        <v>102</v>
      </c>
      <c r="D18" s="5" t="s">
        <v>103</v>
      </c>
      <c r="E18" s="5" t="s">
        <v>104</v>
      </c>
      <c r="F18" s="5" t="s">
        <v>105</v>
      </c>
    </row>
    <row r="19" spans="1:6" ht="15.75" customHeight="1" x14ac:dyDescent="0.3">
      <c r="A19" s="3" t="s">
        <v>106</v>
      </c>
      <c r="B19" s="4" t="s">
        <v>107</v>
      </c>
      <c r="C19" s="5" t="s">
        <v>108</v>
      </c>
      <c r="D19" s="5" t="s">
        <v>109</v>
      </c>
      <c r="E19" s="5" t="s">
        <v>110</v>
      </c>
      <c r="F19" s="5" t="s">
        <v>111</v>
      </c>
    </row>
    <row r="20" spans="1:6" ht="15.75" customHeight="1" x14ac:dyDescent="0.3">
      <c r="A20" s="3" t="s">
        <v>112</v>
      </c>
      <c r="B20" s="4" t="s">
        <v>113</v>
      </c>
      <c r="C20" s="5" t="s">
        <v>114</v>
      </c>
      <c r="D20" s="5" t="s">
        <v>115</v>
      </c>
      <c r="E20" s="5" t="s">
        <v>116</v>
      </c>
      <c r="F20" s="5" t="s">
        <v>117</v>
      </c>
    </row>
    <row r="21" spans="1:6" ht="15.75" customHeight="1" x14ac:dyDescent="0.3">
      <c r="A21" s="3" t="s">
        <v>118</v>
      </c>
      <c r="B21" s="4" t="s">
        <v>119</v>
      </c>
      <c r="C21" s="5" t="s">
        <v>120</v>
      </c>
      <c r="D21" s="5" t="s">
        <v>121</v>
      </c>
      <c r="E21" s="5" t="s">
        <v>122</v>
      </c>
      <c r="F21" s="5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/>
  </sheetViews>
  <sheetFormatPr defaultColWidth="12.61328125" defaultRowHeight="15.75" customHeight="1" x14ac:dyDescent="0.3"/>
  <cols>
    <col min="1" max="1" width="9.61328125" customWidth="1"/>
    <col min="2" max="2" width="15.4609375" customWidth="1"/>
    <col min="3" max="3" width="20" customWidth="1"/>
    <col min="4" max="4" width="13.3828125" customWidth="1"/>
    <col min="5" max="5" width="8.23046875" customWidth="1"/>
    <col min="6" max="6" width="5.84375" customWidth="1"/>
    <col min="7" max="7" width="7.84375" customWidth="1"/>
    <col min="8" max="8" width="8.84375" customWidth="1"/>
    <col min="9" max="9" width="8.4609375" customWidth="1"/>
    <col min="10" max="10" width="14.15234375" customWidth="1"/>
    <col min="11" max="11" width="15.84375" customWidth="1"/>
    <col min="12" max="12" width="11.15234375" customWidth="1"/>
    <col min="13" max="13" width="10.4609375" customWidth="1"/>
    <col min="14" max="14" width="17" customWidth="1"/>
    <col min="15" max="15" width="7.765625" customWidth="1"/>
    <col min="16" max="16" width="11.61328125" customWidth="1"/>
    <col min="17" max="17" width="12.23046875" customWidth="1"/>
    <col min="18" max="18" width="15.15234375" customWidth="1"/>
    <col min="19" max="19" width="14.84375" customWidth="1"/>
    <col min="20" max="20" width="12.61328125" customWidth="1"/>
    <col min="21" max="21" width="12.4609375" customWidth="1"/>
    <col min="22" max="22" width="34.15234375" customWidth="1"/>
    <col min="23" max="23" width="14.61328125" customWidth="1"/>
    <col min="24" max="24" width="19.84375" customWidth="1"/>
    <col min="25" max="25" width="24.3828125" customWidth="1"/>
    <col min="26" max="26" width="17.3828125" customWidth="1"/>
    <col min="27" max="27" width="16.4609375" customWidth="1"/>
    <col min="28" max="28" width="18.4609375" customWidth="1"/>
  </cols>
  <sheetData>
    <row r="1" spans="1:28" x14ac:dyDescent="0.35">
      <c r="A1" s="6" t="s">
        <v>124</v>
      </c>
      <c r="B1" s="6" t="s">
        <v>125</v>
      </c>
      <c r="C1" s="6" t="s">
        <v>126</v>
      </c>
      <c r="D1" s="6" t="s">
        <v>127</v>
      </c>
      <c r="E1" s="6" t="s">
        <v>128</v>
      </c>
      <c r="F1" s="6" t="s">
        <v>129</v>
      </c>
      <c r="G1" s="6" t="s">
        <v>130</v>
      </c>
      <c r="H1" s="6" t="s">
        <v>131</v>
      </c>
      <c r="I1" s="6" t="s">
        <v>132</v>
      </c>
      <c r="J1" s="6" t="s">
        <v>133</v>
      </c>
      <c r="K1" s="6" t="s">
        <v>134</v>
      </c>
      <c r="L1" s="6" t="s">
        <v>135</v>
      </c>
      <c r="M1" s="7" t="s">
        <v>136</v>
      </c>
      <c r="N1" s="6" t="s">
        <v>137</v>
      </c>
      <c r="O1" s="6" t="s">
        <v>138</v>
      </c>
      <c r="P1" s="6" t="s">
        <v>139</v>
      </c>
      <c r="Q1" s="6" t="s">
        <v>140</v>
      </c>
      <c r="R1" s="6" t="s">
        <v>141</v>
      </c>
      <c r="S1" s="7" t="s">
        <v>142</v>
      </c>
      <c r="T1" s="6" t="s">
        <v>143</v>
      </c>
      <c r="U1" s="6" t="s">
        <v>144</v>
      </c>
      <c r="V1" s="6" t="s">
        <v>145</v>
      </c>
      <c r="W1" s="6" t="s">
        <v>146</v>
      </c>
      <c r="X1" s="6" t="s">
        <v>147</v>
      </c>
      <c r="Y1" s="6" t="s">
        <v>148</v>
      </c>
      <c r="Z1" s="6" t="s">
        <v>149</v>
      </c>
      <c r="AA1" s="6" t="s">
        <v>150</v>
      </c>
      <c r="AB1" s="6" t="s">
        <v>151</v>
      </c>
    </row>
    <row r="2" spans="1:28" x14ac:dyDescent="0.35">
      <c r="A2" s="8">
        <v>200100000</v>
      </c>
      <c r="B2" s="8">
        <v>1</v>
      </c>
      <c r="C2" s="8" t="s">
        <v>152</v>
      </c>
      <c r="D2" s="8" t="s">
        <v>153</v>
      </c>
      <c r="E2" s="8" t="s">
        <v>154</v>
      </c>
      <c r="F2" s="8" t="s">
        <v>155</v>
      </c>
      <c r="G2" s="8" t="s">
        <v>156</v>
      </c>
      <c r="H2" s="8">
        <v>1</v>
      </c>
      <c r="I2" s="8" t="s">
        <v>157</v>
      </c>
      <c r="J2" s="8" t="s">
        <v>158</v>
      </c>
      <c r="K2" s="9" t="s">
        <v>159</v>
      </c>
      <c r="L2" s="8" t="s">
        <v>160</v>
      </c>
      <c r="M2" s="10">
        <v>27810</v>
      </c>
      <c r="N2" s="8" t="s">
        <v>161</v>
      </c>
      <c r="O2" s="8" t="s">
        <v>162</v>
      </c>
      <c r="P2" s="8" t="s">
        <v>163</v>
      </c>
      <c r="Q2" s="9"/>
      <c r="R2" s="8">
        <v>3</v>
      </c>
      <c r="S2" s="11">
        <v>34934</v>
      </c>
      <c r="T2" s="8" t="s">
        <v>164</v>
      </c>
      <c r="U2" s="8" t="s">
        <v>34</v>
      </c>
      <c r="V2" s="8" t="s">
        <v>165</v>
      </c>
      <c r="W2" s="8">
        <v>97083</v>
      </c>
      <c r="X2" s="8">
        <v>4</v>
      </c>
      <c r="Y2" s="8" t="s">
        <v>166</v>
      </c>
      <c r="Z2" s="8" t="s">
        <v>89</v>
      </c>
      <c r="AA2" s="12" t="s">
        <v>167</v>
      </c>
      <c r="AB2" s="8" t="s">
        <v>168</v>
      </c>
    </row>
    <row r="3" spans="1:28" x14ac:dyDescent="0.35">
      <c r="A3" s="8">
        <v>200100001</v>
      </c>
      <c r="B3" s="8">
        <v>1</v>
      </c>
      <c r="C3" s="8" t="s">
        <v>152</v>
      </c>
      <c r="D3" s="8" t="s">
        <v>169</v>
      </c>
      <c r="E3" s="8" t="s">
        <v>170</v>
      </c>
      <c r="F3" s="8" t="s">
        <v>171</v>
      </c>
      <c r="G3" s="8" t="s">
        <v>172</v>
      </c>
      <c r="H3" s="8">
        <v>2</v>
      </c>
      <c r="I3" s="8" t="s">
        <v>157</v>
      </c>
      <c r="J3" s="8" t="s">
        <v>158</v>
      </c>
      <c r="K3" s="9" t="s">
        <v>173</v>
      </c>
      <c r="L3" s="8" t="s">
        <v>174</v>
      </c>
      <c r="M3" s="10">
        <v>33825</v>
      </c>
      <c r="N3" s="8" t="s">
        <v>175</v>
      </c>
      <c r="O3" s="8" t="s">
        <v>176</v>
      </c>
      <c r="P3" s="8" t="s">
        <v>177</v>
      </c>
      <c r="Q3" s="9"/>
      <c r="R3" s="8">
        <v>0</v>
      </c>
      <c r="S3" s="11">
        <v>45389</v>
      </c>
      <c r="T3" s="8" t="s">
        <v>178</v>
      </c>
      <c r="U3" s="8" t="s">
        <v>88</v>
      </c>
      <c r="V3" s="8" t="s">
        <v>179</v>
      </c>
      <c r="W3" s="8">
        <v>70011</v>
      </c>
      <c r="X3" s="8">
        <v>3</v>
      </c>
      <c r="Y3" s="8" t="s">
        <v>180</v>
      </c>
      <c r="Z3" s="8" t="s">
        <v>5</v>
      </c>
      <c r="AA3" s="12" t="s">
        <v>181</v>
      </c>
      <c r="AB3" s="8" t="s">
        <v>182</v>
      </c>
    </row>
    <row r="4" spans="1:28" x14ac:dyDescent="0.35">
      <c r="A4" s="8">
        <v>200100002</v>
      </c>
      <c r="B4" s="8">
        <v>1</v>
      </c>
      <c r="C4" s="8" t="s">
        <v>152</v>
      </c>
      <c r="D4" s="8" t="s">
        <v>183</v>
      </c>
      <c r="E4" s="8" t="s">
        <v>170</v>
      </c>
      <c r="F4" s="8" t="s">
        <v>171</v>
      </c>
      <c r="G4" s="8" t="s">
        <v>172</v>
      </c>
      <c r="H4" s="8">
        <v>1</v>
      </c>
      <c r="I4" s="8" t="s">
        <v>157</v>
      </c>
      <c r="J4" s="8" t="s">
        <v>158</v>
      </c>
      <c r="K4" s="9" t="s">
        <v>184</v>
      </c>
      <c r="L4" s="8" t="s">
        <v>185</v>
      </c>
      <c r="M4" s="10">
        <v>32041</v>
      </c>
      <c r="N4" s="8" t="s">
        <v>186</v>
      </c>
      <c r="O4" s="8" t="s">
        <v>176</v>
      </c>
      <c r="P4" s="8" t="s">
        <v>163</v>
      </c>
      <c r="Q4" s="9"/>
      <c r="R4" s="8">
        <v>3</v>
      </c>
      <c r="S4" s="11">
        <v>45168</v>
      </c>
      <c r="T4" s="8" t="s">
        <v>187</v>
      </c>
      <c r="U4" s="8" t="s">
        <v>52</v>
      </c>
      <c r="V4" s="8" t="s">
        <v>188</v>
      </c>
      <c r="W4" s="8">
        <v>11462</v>
      </c>
      <c r="X4" s="8">
        <v>4</v>
      </c>
      <c r="Y4" s="8" t="s">
        <v>166</v>
      </c>
      <c r="Z4" s="8" t="s">
        <v>101</v>
      </c>
      <c r="AA4" s="12" t="s">
        <v>189</v>
      </c>
      <c r="AB4" s="8" t="s">
        <v>190</v>
      </c>
    </row>
    <row r="5" spans="1:28" x14ac:dyDescent="0.35">
      <c r="A5" s="8">
        <v>200100014</v>
      </c>
      <c r="B5" s="8">
        <v>1</v>
      </c>
      <c r="C5" s="8" t="s">
        <v>152</v>
      </c>
      <c r="D5" s="8" t="s">
        <v>191</v>
      </c>
      <c r="E5" s="8" t="s">
        <v>192</v>
      </c>
      <c r="F5" s="8" t="s">
        <v>171</v>
      </c>
      <c r="G5" s="8" t="s">
        <v>193</v>
      </c>
      <c r="H5" s="8">
        <v>4</v>
      </c>
      <c r="I5" s="8" t="s">
        <v>194</v>
      </c>
      <c r="J5" s="8" t="s">
        <v>195</v>
      </c>
      <c r="K5" s="8" t="s">
        <v>196</v>
      </c>
      <c r="L5" s="8" t="s">
        <v>16</v>
      </c>
      <c r="M5" s="10">
        <v>26484</v>
      </c>
      <c r="N5" s="8" t="s">
        <v>197</v>
      </c>
      <c r="O5" s="8" t="s">
        <v>176</v>
      </c>
      <c r="P5" s="8" t="s">
        <v>163</v>
      </c>
      <c r="Q5" s="8"/>
      <c r="R5" s="8">
        <v>1</v>
      </c>
      <c r="S5" s="11">
        <v>43686</v>
      </c>
      <c r="T5" s="8" t="s">
        <v>187</v>
      </c>
      <c r="U5" s="8" t="s">
        <v>198</v>
      </c>
      <c r="V5" s="8" t="s">
        <v>199</v>
      </c>
      <c r="W5" s="8">
        <v>85786</v>
      </c>
      <c r="X5" s="8">
        <v>4</v>
      </c>
      <c r="Y5" s="8" t="s">
        <v>166</v>
      </c>
      <c r="Z5" s="8" t="s">
        <v>11</v>
      </c>
      <c r="AA5" s="12" t="s">
        <v>200</v>
      </c>
      <c r="AB5" s="8" t="s">
        <v>190</v>
      </c>
    </row>
    <row r="6" spans="1:28" x14ac:dyDescent="0.35">
      <c r="A6" s="8">
        <v>200100004</v>
      </c>
      <c r="B6" s="8">
        <v>1</v>
      </c>
      <c r="C6" s="8" t="s">
        <v>152</v>
      </c>
      <c r="D6" s="8" t="s">
        <v>201</v>
      </c>
      <c r="E6" s="8" t="s">
        <v>202</v>
      </c>
      <c r="F6" s="8" t="s">
        <v>155</v>
      </c>
      <c r="G6" s="8" t="s">
        <v>156</v>
      </c>
      <c r="H6" s="8">
        <v>4</v>
      </c>
      <c r="I6" s="8" t="s">
        <v>194</v>
      </c>
      <c r="J6" s="8" t="s">
        <v>195</v>
      </c>
      <c r="K6" s="9" t="s">
        <v>203</v>
      </c>
      <c r="L6" s="8" t="s">
        <v>4</v>
      </c>
      <c r="M6" s="10">
        <v>29016</v>
      </c>
      <c r="N6" s="8" t="s">
        <v>204</v>
      </c>
      <c r="O6" s="8" t="s">
        <v>205</v>
      </c>
      <c r="P6" s="8" t="s">
        <v>177</v>
      </c>
      <c r="Q6" s="9"/>
      <c r="R6" s="8">
        <v>0</v>
      </c>
      <c r="S6" s="11">
        <v>44329</v>
      </c>
      <c r="T6" s="8" t="s">
        <v>187</v>
      </c>
      <c r="U6" s="8" t="s">
        <v>4</v>
      </c>
      <c r="V6" s="8" t="s">
        <v>206</v>
      </c>
      <c r="W6" s="8">
        <v>24107</v>
      </c>
      <c r="X6" s="8">
        <v>3</v>
      </c>
      <c r="Y6" s="8" t="s">
        <v>180</v>
      </c>
      <c r="Z6" s="8" t="s">
        <v>23</v>
      </c>
      <c r="AA6" s="12" t="s">
        <v>207</v>
      </c>
      <c r="AB6" s="8" t="s">
        <v>168</v>
      </c>
    </row>
    <row r="7" spans="1:28" x14ac:dyDescent="0.35">
      <c r="A7" s="8">
        <v>200100005</v>
      </c>
      <c r="B7" s="8">
        <v>1</v>
      </c>
      <c r="C7" s="8" t="s">
        <v>152</v>
      </c>
      <c r="D7" s="8" t="s">
        <v>153</v>
      </c>
      <c r="E7" s="8" t="s">
        <v>202</v>
      </c>
      <c r="F7" s="8" t="s">
        <v>155</v>
      </c>
      <c r="G7" s="8" t="s">
        <v>156</v>
      </c>
      <c r="H7" s="8">
        <v>1</v>
      </c>
      <c r="I7" s="8" t="s">
        <v>194</v>
      </c>
      <c r="J7" s="8" t="s">
        <v>195</v>
      </c>
      <c r="K7" s="9" t="s">
        <v>208</v>
      </c>
      <c r="L7" s="8" t="s">
        <v>4</v>
      </c>
      <c r="M7" s="10">
        <v>34500</v>
      </c>
      <c r="N7" s="8" t="s">
        <v>209</v>
      </c>
      <c r="O7" s="8" t="s">
        <v>162</v>
      </c>
      <c r="P7" s="8" t="s">
        <v>163</v>
      </c>
      <c r="Q7" s="9"/>
      <c r="R7" s="8">
        <v>2</v>
      </c>
      <c r="S7" s="11">
        <v>42959</v>
      </c>
      <c r="T7" s="8" t="s">
        <v>164</v>
      </c>
      <c r="U7" s="8" t="s">
        <v>34</v>
      </c>
      <c r="V7" s="8" t="s">
        <v>210</v>
      </c>
      <c r="W7" s="8">
        <v>81537</v>
      </c>
      <c r="X7" s="8">
        <v>5</v>
      </c>
      <c r="Y7" s="8" t="s">
        <v>211</v>
      </c>
      <c r="Z7" s="8" t="s">
        <v>59</v>
      </c>
      <c r="AA7" s="12" t="s">
        <v>200</v>
      </c>
      <c r="AB7" s="8" t="s">
        <v>182</v>
      </c>
    </row>
    <row r="8" spans="1:28" x14ac:dyDescent="0.35">
      <c r="A8" s="8">
        <v>200100006</v>
      </c>
      <c r="B8" s="8">
        <v>1</v>
      </c>
      <c r="C8" s="8" t="s">
        <v>152</v>
      </c>
      <c r="D8" s="8" t="s">
        <v>212</v>
      </c>
      <c r="E8" s="8" t="s">
        <v>213</v>
      </c>
      <c r="F8" s="8" t="s">
        <v>171</v>
      </c>
      <c r="G8" s="8" t="s">
        <v>172</v>
      </c>
      <c r="H8" s="8">
        <v>2</v>
      </c>
      <c r="I8" s="8" t="s">
        <v>194</v>
      </c>
      <c r="J8" s="8" t="s">
        <v>195</v>
      </c>
      <c r="K8" s="9" t="s">
        <v>214</v>
      </c>
      <c r="L8" s="8" t="s">
        <v>4</v>
      </c>
      <c r="M8" s="10">
        <v>32082</v>
      </c>
      <c r="N8" s="8" t="s">
        <v>215</v>
      </c>
      <c r="O8" s="8" t="s">
        <v>216</v>
      </c>
      <c r="P8" s="8" t="s">
        <v>217</v>
      </c>
      <c r="Q8" s="9" t="s">
        <v>218</v>
      </c>
      <c r="R8" s="8">
        <v>3</v>
      </c>
      <c r="S8" s="11">
        <v>45003</v>
      </c>
      <c r="T8" s="8" t="s">
        <v>187</v>
      </c>
      <c r="U8" s="8" t="s">
        <v>40</v>
      </c>
      <c r="V8" s="8" t="s">
        <v>219</v>
      </c>
      <c r="W8" s="8">
        <v>56588</v>
      </c>
      <c r="X8" s="8">
        <v>5</v>
      </c>
      <c r="Y8" s="8" t="s">
        <v>211</v>
      </c>
      <c r="Z8" s="8" t="s">
        <v>107</v>
      </c>
      <c r="AA8" s="12" t="s">
        <v>200</v>
      </c>
      <c r="AB8" s="8" t="s">
        <v>168</v>
      </c>
    </row>
    <row r="9" spans="1:28" x14ac:dyDescent="0.35">
      <c r="A9" s="8">
        <v>200100090</v>
      </c>
      <c r="B9" s="8">
        <v>1</v>
      </c>
      <c r="C9" s="8" t="s">
        <v>152</v>
      </c>
      <c r="D9" s="8" t="s">
        <v>220</v>
      </c>
      <c r="E9" s="8" t="s">
        <v>221</v>
      </c>
      <c r="F9" s="8" t="s">
        <v>171</v>
      </c>
      <c r="G9" s="8" t="s">
        <v>156</v>
      </c>
      <c r="H9" s="8">
        <v>4</v>
      </c>
      <c r="I9" s="8" t="s">
        <v>194</v>
      </c>
      <c r="J9" s="8" t="s">
        <v>195</v>
      </c>
      <c r="K9" s="8" t="s">
        <v>222</v>
      </c>
      <c r="L9" s="8" t="s">
        <v>82</v>
      </c>
      <c r="M9" s="10">
        <v>28936</v>
      </c>
      <c r="N9" s="8" t="s">
        <v>223</v>
      </c>
      <c r="O9" s="8" t="s">
        <v>224</v>
      </c>
      <c r="P9" s="8" t="s">
        <v>217</v>
      </c>
      <c r="Q9" s="8" t="s">
        <v>225</v>
      </c>
      <c r="R9" s="8">
        <v>2</v>
      </c>
      <c r="S9" s="11">
        <v>42509</v>
      </c>
      <c r="T9" s="8" t="s">
        <v>226</v>
      </c>
      <c r="U9" s="8" t="s">
        <v>4</v>
      </c>
      <c r="V9" s="8" t="s">
        <v>227</v>
      </c>
      <c r="W9" s="8">
        <v>68440</v>
      </c>
      <c r="X9" s="8">
        <v>3</v>
      </c>
      <c r="Y9" s="8" t="s">
        <v>180</v>
      </c>
      <c r="Z9" s="8" t="s">
        <v>11</v>
      </c>
      <c r="AA9" s="12" t="s">
        <v>200</v>
      </c>
      <c r="AB9" s="8" t="s">
        <v>190</v>
      </c>
    </row>
    <row r="10" spans="1:28" x14ac:dyDescent="0.35">
      <c r="A10" s="8">
        <v>200100008</v>
      </c>
      <c r="B10" s="8">
        <v>1</v>
      </c>
      <c r="C10" s="8" t="s">
        <v>152</v>
      </c>
      <c r="D10" s="8" t="s">
        <v>228</v>
      </c>
      <c r="E10" s="8" t="s">
        <v>229</v>
      </c>
      <c r="F10" s="8" t="s">
        <v>155</v>
      </c>
      <c r="G10" s="8" t="s">
        <v>156</v>
      </c>
      <c r="H10" s="8">
        <v>4</v>
      </c>
      <c r="I10" s="8" t="s">
        <v>157</v>
      </c>
      <c r="J10" s="8" t="s">
        <v>158</v>
      </c>
      <c r="K10" s="9" t="s">
        <v>230</v>
      </c>
      <c r="L10" s="8" t="s">
        <v>231</v>
      </c>
      <c r="M10" s="10">
        <v>34525</v>
      </c>
      <c r="N10" s="8" t="s">
        <v>232</v>
      </c>
      <c r="O10" s="8" t="s">
        <v>216</v>
      </c>
      <c r="P10" s="8" t="s">
        <v>233</v>
      </c>
      <c r="Q10" s="9"/>
      <c r="R10" s="8">
        <v>0</v>
      </c>
      <c r="S10" s="11">
        <v>43523</v>
      </c>
      <c r="T10" s="8" t="s">
        <v>187</v>
      </c>
      <c r="U10" s="8" t="s">
        <v>28</v>
      </c>
      <c r="V10" s="8" t="s">
        <v>234</v>
      </c>
      <c r="W10" s="8">
        <v>72811</v>
      </c>
      <c r="X10" s="8">
        <v>2</v>
      </c>
      <c r="Y10" s="8" t="s">
        <v>235</v>
      </c>
      <c r="Z10" s="8" t="s">
        <v>11</v>
      </c>
      <c r="AA10" s="12" t="s">
        <v>181</v>
      </c>
      <c r="AB10" s="8" t="s">
        <v>168</v>
      </c>
    </row>
    <row r="11" spans="1:28" x14ac:dyDescent="0.35">
      <c r="A11" s="8">
        <v>200200122</v>
      </c>
      <c r="B11" s="8">
        <v>1</v>
      </c>
      <c r="C11" s="8" t="s">
        <v>152</v>
      </c>
      <c r="D11" s="8" t="s">
        <v>236</v>
      </c>
      <c r="E11" s="8" t="s">
        <v>237</v>
      </c>
      <c r="F11" s="8" t="s">
        <v>155</v>
      </c>
      <c r="G11" s="8" t="s">
        <v>238</v>
      </c>
      <c r="H11" s="8">
        <v>3</v>
      </c>
      <c r="I11" s="8" t="s">
        <v>194</v>
      </c>
      <c r="J11" s="8" t="s">
        <v>195</v>
      </c>
      <c r="K11" s="8" t="s">
        <v>239</v>
      </c>
      <c r="L11" s="8" t="s">
        <v>4</v>
      </c>
      <c r="M11" s="10">
        <v>41283</v>
      </c>
      <c r="N11" s="8"/>
      <c r="O11" s="8" t="s">
        <v>176</v>
      </c>
      <c r="P11" s="8" t="s">
        <v>177</v>
      </c>
      <c r="Q11" s="8"/>
      <c r="R11" s="8">
        <v>0</v>
      </c>
      <c r="S11" s="11">
        <v>45062</v>
      </c>
      <c r="T11" s="8" t="s">
        <v>187</v>
      </c>
      <c r="U11" s="8" t="s">
        <v>4</v>
      </c>
      <c r="V11" s="8" t="s">
        <v>240</v>
      </c>
      <c r="W11" s="8">
        <v>58632</v>
      </c>
      <c r="X11" s="8">
        <v>4</v>
      </c>
      <c r="Y11" s="8" t="s">
        <v>166</v>
      </c>
      <c r="Z11" s="8" t="s">
        <v>5</v>
      </c>
      <c r="AA11" s="12" t="s">
        <v>241</v>
      </c>
      <c r="AB11" s="8" t="s">
        <v>168</v>
      </c>
    </row>
    <row r="12" spans="1:28" x14ac:dyDescent="0.35">
      <c r="A12" s="8">
        <v>200100010</v>
      </c>
      <c r="B12" s="8">
        <v>1</v>
      </c>
      <c r="C12" s="8" t="s">
        <v>152</v>
      </c>
      <c r="D12" s="8" t="s">
        <v>191</v>
      </c>
      <c r="E12" s="8" t="s">
        <v>202</v>
      </c>
      <c r="F12" s="8" t="s">
        <v>171</v>
      </c>
      <c r="G12" s="8" t="s">
        <v>156</v>
      </c>
      <c r="H12" s="8">
        <v>2</v>
      </c>
      <c r="I12" s="8" t="s">
        <v>194</v>
      </c>
      <c r="J12" s="8" t="s">
        <v>195</v>
      </c>
      <c r="K12" s="8" t="s">
        <v>242</v>
      </c>
      <c r="L12" s="8" t="s">
        <v>4</v>
      </c>
      <c r="M12" s="10">
        <v>27403</v>
      </c>
      <c r="N12" s="8" t="s">
        <v>243</v>
      </c>
      <c r="O12" s="8" t="s">
        <v>176</v>
      </c>
      <c r="P12" s="8" t="s">
        <v>163</v>
      </c>
      <c r="Q12" s="8"/>
      <c r="R12" s="8">
        <v>1</v>
      </c>
      <c r="S12" s="11">
        <v>40500</v>
      </c>
      <c r="T12" s="8" t="s">
        <v>178</v>
      </c>
      <c r="U12" s="8" t="s">
        <v>28</v>
      </c>
      <c r="V12" s="8" t="s">
        <v>244</v>
      </c>
      <c r="W12" s="8">
        <v>51052</v>
      </c>
      <c r="X12" s="8">
        <v>4</v>
      </c>
      <c r="Y12" s="8" t="s">
        <v>166</v>
      </c>
      <c r="Z12" s="8" t="s">
        <v>5</v>
      </c>
      <c r="AA12" s="12" t="s">
        <v>245</v>
      </c>
      <c r="AB12" s="8" t="s">
        <v>182</v>
      </c>
    </row>
    <row r="13" spans="1:28" x14ac:dyDescent="0.35">
      <c r="A13" s="8">
        <v>200100011</v>
      </c>
      <c r="B13" s="8">
        <v>1</v>
      </c>
      <c r="C13" s="8" t="s">
        <v>152</v>
      </c>
      <c r="D13" s="8" t="s">
        <v>246</v>
      </c>
      <c r="E13" s="8" t="s">
        <v>247</v>
      </c>
      <c r="F13" s="8" t="s">
        <v>155</v>
      </c>
      <c r="G13" s="8" t="s">
        <v>156</v>
      </c>
      <c r="H13" s="8">
        <v>1</v>
      </c>
      <c r="I13" s="8" t="s">
        <v>194</v>
      </c>
      <c r="J13" s="8" t="s">
        <v>195</v>
      </c>
      <c r="K13" s="8" t="s">
        <v>248</v>
      </c>
      <c r="L13" s="8" t="s">
        <v>64</v>
      </c>
      <c r="M13" s="10">
        <v>29483</v>
      </c>
      <c r="N13" s="8" t="s">
        <v>161</v>
      </c>
      <c r="O13" s="8" t="s">
        <v>224</v>
      </c>
      <c r="P13" s="8" t="s">
        <v>163</v>
      </c>
      <c r="Q13" s="8"/>
      <c r="R13" s="8">
        <v>4</v>
      </c>
      <c r="S13" s="11">
        <v>42789</v>
      </c>
      <c r="T13" s="8" t="s">
        <v>178</v>
      </c>
      <c r="U13" s="8" t="s">
        <v>28</v>
      </c>
      <c r="V13" s="8" t="s">
        <v>249</v>
      </c>
      <c r="W13" s="8">
        <v>52136</v>
      </c>
      <c r="X13" s="8">
        <v>2</v>
      </c>
      <c r="Y13" s="8" t="s">
        <v>235</v>
      </c>
      <c r="Z13" s="8" t="s">
        <v>5</v>
      </c>
      <c r="AA13" s="12" t="s">
        <v>167</v>
      </c>
      <c r="AB13" s="8" t="s">
        <v>182</v>
      </c>
    </row>
    <row r="14" spans="1:28" x14ac:dyDescent="0.35">
      <c r="A14" s="8">
        <v>200100012</v>
      </c>
      <c r="B14" s="8">
        <v>1</v>
      </c>
      <c r="C14" s="8" t="s">
        <v>152</v>
      </c>
      <c r="D14" s="8" t="s">
        <v>250</v>
      </c>
      <c r="E14" s="8" t="s">
        <v>247</v>
      </c>
      <c r="F14" s="8" t="s">
        <v>171</v>
      </c>
      <c r="G14" s="8" t="s">
        <v>193</v>
      </c>
      <c r="H14" s="8">
        <v>1</v>
      </c>
      <c r="I14" s="8" t="s">
        <v>194</v>
      </c>
      <c r="J14" s="8" t="s">
        <v>195</v>
      </c>
      <c r="K14" s="8" t="s">
        <v>251</v>
      </c>
      <c r="L14" s="8" t="s">
        <v>34</v>
      </c>
      <c r="M14" s="10">
        <v>34780</v>
      </c>
      <c r="N14" s="8" t="s">
        <v>252</v>
      </c>
      <c r="O14" s="8" t="s">
        <v>224</v>
      </c>
      <c r="P14" s="8" t="s">
        <v>233</v>
      </c>
      <c r="Q14" s="8"/>
      <c r="R14" s="8">
        <v>3</v>
      </c>
      <c r="S14" s="11">
        <v>45140</v>
      </c>
      <c r="T14" s="8" t="s">
        <v>226</v>
      </c>
      <c r="U14" s="8" t="s">
        <v>64</v>
      </c>
      <c r="V14" s="8" t="s">
        <v>253</v>
      </c>
      <c r="W14" s="8">
        <v>44006</v>
      </c>
      <c r="X14" s="8">
        <v>5</v>
      </c>
      <c r="Y14" s="8" t="s">
        <v>211</v>
      </c>
      <c r="Z14" s="8" t="s">
        <v>35</v>
      </c>
      <c r="AA14" s="12" t="s">
        <v>181</v>
      </c>
      <c r="AB14" s="8" t="s">
        <v>168</v>
      </c>
    </row>
    <row r="15" spans="1:28" x14ac:dyDescent="0.35">
      <c r="A15" s="8">
        <v>200100013</v>
      </c>
      <c r="B15" s="8">
        <v>1</v>
      </c>
      <c r="C15" s="8" t="s">
        <v>152</v>
      </c>
      <c r="D15" s="8" t="s">
        <v>254</v>
      </c>
      <c r="E15" s="8" t="s">
        <v>229</v>
      </c>
      <c r="F15" s="8" t="s">
        <v>155</v>
      </c>
      <c r="G15" s="8" t="s">
        <v>172</v>
      </c>
      <c r="H15" s="8">
        <v>2</v>
      </c>
      <c r="I15" s="8" t="s">
        <v>157</v>
      </c>
      <c r="J15" s="8" t="s">
        <v>158</v>
      </c>
      <c r="K15" s="8" t="s">
        <v>255</v>
      </c>
      <c r="L15" s="8" t="s">
        <v>174</v>
      </c>
      <c r="M15" s="10">
        <v>31897</v>
      </c>
      <c r="N15" s="8" t="s">
        <v>256</v>
      </c>
      <c r="O15" s="8" t="s">
        <v>162</v>
      </c>
      <c r="P15" s="8" t="s">
        <v>217</v>
      </c>
      <c r="Q15" s="8" t="s">
        <v>257</v>
      </c>
      <c r="R15" s="8">
        <v>3</v>
      </c>
      <c r="S15" s="11">
        <v>45281</v>
      </c>
      <c r="T15" s="8" t="s">
        <v>178</v>
      </c>
      <c r="U15" s="8" t="s">
        <v>52</v>
      </c>
      <c r="V15" s="8" t="s">
        <v>258</v>
      </c>
      <c r="W15" s="8">
        <v>37671</v>
      </c>
      <c r="X15" s="8">
        <v>1</v>
      </c>
      <c r="Y15" s="8" t="s">
        <v>259</v>
      </c>
      <c r="Z15" s="8" t="s">
        <v>5</v>
      </c>
      <c r="AA15" s="12" t="s">
        <v>189</v>
      </c>
      <c r="AB15" s="8" t="s">
        <v>182</v>
      </c>
    </row>
    <row r="16" spans="1:28" x14ac:dyDescent="0.35">
      <c r="A16" s="8">
        <v>200100025</v>
      </c>
      <c r="B16" s="8">
        <v>1</v>
      </c>
      <c r="C16" s="8" t="s">
        <v>152</v>
      </c>
      <c r="D16" s="8" t="s">
        <v>260</v>
      </c>
      <c r="E16" s="8" t="s">
        <v>154</v>
      </c>
      <c r="F16" s="8" t="s">
        <v>171</v>
      </c>
      <c r="G16" s="8" t="s">
        <v>261</v>
      </c>
      <c r="H16" s="8">
        <v>2</v>
      </c>
      <c r="I16" s="8" t="s">
        <v>194</v>
      </c>
      <c r="J16" s="8" t="s">
        <v>195</v>
      </c>
      <c r="K16" s="8" t="s">
        <v>262</v>
      </c>
      <c r="L16" s="8" t="s">
        <v>4</v>
      </c>
      <c r="M16" s="10">
        <v>29117</v>
      </c>
      <c r="N16" s="8" t="s">
        <v>263</v>
      </c>
      <c r="O16" s="8" t="s">
        <v>224</v>
      </c>
      <c r="P16" s="8" t="s">
        <v>163</v>
      </c>
      <c r="Q16" s="8"/>
      <c r="R16" s="8">
        <v>1</v>
      </c>
      <c r="S16" s="11">
        <v>40510</v>
      </c>
      <c r="T16" s="8" t="s">
        <v>226</v>
      </c>
      <c r="U16" s="8" t="s">
        <v>106</v>
      </c>
      <c r="V16" s="8" t="s">
        <v>264</v>
      </c>
      <c r="W16" s="8">
        <v>47482</v>
      </c>
      <c r="X16" s="8">
        <v>2</v>
      </c>
      <c r="Y16" s="8" t="s">
        <v>235</v>
      </c>
      <c r="Z16" s="8" t="s">
        <v>5</v>
      </c>
      <c r="AA16" s="12" t="s">
        <v>181</v>
      </c>
      <c r="AB16" s="8" t="s">
        <v>168</v>
      </c>
    </row>
    <row r="17" spans="1:28" x14ac:dyDescent="0.35">
      <c r="A17" s="8">
        <v>200100015</v>
      </c>
      <c r="B17" s="8">
        <v>1</v>
      </c>
      <c r="C17" s="8" t="s">
        <v>152</v>
      </c>
      <c r="D17" s="8" t="s">
        <v>265</v>
      </c>
      <c r="E17" s="8" t="s">
        <v>266</v>
      </c>
      <c r="F17" s="8" t="s">
        <v>155</v>
      </c>
      <c r="G17" s="8" t="s">
        <v>156</v>
      </c>
      <c r="H17" s="8">
        <v>2</v>
      </c>
      <c r="I17" s="8" t="s">
        <v>194</v>
      </c>
      <c r="J17" s="8" t="s">
        <v>195</v>
      </c>
      <c r="K17" s="8" t="s">
        <v>267</v>
      </c>
      <c r="L17" s="8" t="s">
        <v>22</v>
      </c>
      <c r="M17" s="10">
        <v>35010</v>
      </c>
      <c r="N17" s="8" t="s">
        <v>268</v>
      </c>
      <c r="O17" s="8" t="s">
        <v>176</v>
      </c>
      <c r="P17" s="8" t="s">
        <v>217</v>
      </c>
      <c r="Q17" s="8" t="s">
        <v>269</v>
      </c>
      <c r="R17" s="8">
        <v>2</v>
      </c>
      <c r="S17" s="11">
        <v>43835</v>
      </c>
      <c r="T17" s="8" t="s">
        <v>226</v>
      </c>
      <c r="U17" s="8" t="s">
        <v>16</v>
      </c>
      <c r="V17" s="8" t="s">
        <v>270</v>
      </c>
      <c r="W17" s="8">
        <v>31588</v>
      </c>
      <c r="X17" s="8">
        <v>3</v>
      </c>
      <c r="Y17" s="8" t="s">
        <v>180</v>
      </c>
      <c r="Z17" s="8" t="s">
        <v>23</v>
      </c>
      <c r="AA17" s="12" t="s">
        <v>207</v>
      </c>
      <c r="AB17" s="8" t="s">
        <v>271</v>
      </c>
    </row>
    <row r="18" spans="1:28" x14ac:dyDescent="0.35">
      <c r="A18" s="8">
        <v>200100034</v>
      </c>
      <c r="B18" s="8">
        <v>1</v>
      </c>
      <c r="C18" s="8" t="s">
        <v>152</v>
      </c>
      <c r="D18" s="8" t="s">
        <v>250</v>
      </c>
      <c r="E18" s="8" t="s">
        <v>272</v>
      </c>
      <c r="F18" s="8" t="s">
        <v>171</v>
      </c>
      <c r="G18" s="8" t="s">
        <v>156</v>
      </c>
      <c r="H18" s="8">
        <v>2</v>
      </c>
      <c r="I18" s="8" t="s">
        <v>194</v>
      </c>
      <c r="J18" s="8" t="s">
        <v>195</v>
      </c>
      <c r="K18" s="8" t="s">
        <v>273</v>
      </c>
      <c r="L18" s="8" t="s">
        <v>4</v>
      </c>
      <c r="M18" s="10">
        <v>29166</v>
      </c>
      <c r="N18" s="8" t="s">
        <v>274</v>
      </c>
      <c r="O18" s="8" t="s">
        <v>216</v>
      </c>
      <c r="P18" s="8" t="s">
        <v>217</v>
      </c>
      <c r="Q18" s="8" t="s">
        <v>275</v>
      </c>
      <c r="R18" s="8">
        <v>2</v>
      </c>
      <c r="S18" s="11">
        <v>45247</v>
      </c>
      <c r="T18" s="8" t="s">
        <v>226</v>
      </c>
      <c r="U18" s="8" t="s">
        <v>76</v>
      </c>
      <c r="V18" s="8" t="s">
        <v>276</v>
      </c>
      <c r="W18" s="8">
        <v>37640</v>
      </c>
      <c r="X18" s="8">
        <v>4</v>
      </c>
      <c r="Y18" s="8" t="s">
        <v>166</v>
      </c>
      <c r="Z18" s="8" t="s">
        <v>77</v>
      </c>
      <c r="AA18" s="12" t="s">
        <v>181</v>
      </c>
      <c r="AB18" s="8" t="s">
        <v>168</v>
      </c>
    </row>
    <row r="19" spans="1:28" x14ac:dyDescent="0.35">
      <c r="A19" s="8">
        <v>200100017</v>
      </c>
      <c r="B19" s="8">
        <v>1</v>
      </c>
      <c r="C19" s="8" t="s">
        <v>152</v>
      </c>
      <c r="D19" s="8" t="s">
        <v>277</v>
      </c>
      <c r="E19" s="8" t="s">
        <v>213</v>
      </c>
      <c r="F19" s="8" t="s">
        <v>171</v>
      </c>
      <c r="G19" s="8" t="s">
        <v>172</v>
      </c>
      <c r="H19" s="8">
        <v>4</v>
      </c>
      <c r="I19" s="8" t="s">
        <v>157</v>
      </c>
      <c r="J19" s="8" t="s">
        <v>158</v>
      </c>
      <c r="K19" s="8" t="s">
        <v>278</v>
      </c>
      <c r="L19" s="8" t="s">
        <v>185</v>
      </c>
      <c r="M19" s="10">
        <v>31234</v>
      </c>
      <c r="N19" s="8" t="s">
        <v>252</v>
      </c>
      <c r="O19" s="8" t="s">
        <v>162</v>
      </c>
      <c r="P19" s="8" t="s">
        <v>163</v>
      </c>
      <c r="Q19" s="8"/>
      <c r="R19" s="8">
        <v>1</v>
      </c>
      <c r="S19" s="11">
        <v>43315</v>
      </c>
      <c r="T19" s="8" t="s">
        <v>187</v>
      </c>
      <c r="U19" s="8" t="s">
        <v>16</v>
      </c>
      <c r="V19" s="8" t="s">
        <v>279</v>
      </c>
      <c r="W19" s="8">
        <v>22607</v>
      </c>
      <c r="X19" s="8">
        <v>1</v>
      </c>
      <c r="Y19" s="8" t="s">
        <v>259</v>
      </c>
      <c r="Z19" s="8" t="s">
        <v>11</v>
      </c>
      <c r="AA19" s="12" t="s">
        <v>200</v>
      </c>
      <c r="AB19" s="8" t="s">
        <v>182</v>
      </c>
    </row>
    <row r="20" spans="1:28" x14ac:dyDescent="0.35">
      <c r="A20" s="8">
        <v>200200121</v>
      </c>
      <c r="B20" s="8">
        <v>1</v>
      </c>
      <c r="C20" s="8" t="s">
        <v>152</v>
      </c>
      <c r="D20" s="8" t="s">
        <v>280</v>
      </c>
      <c r="E20" s="8" t="s">
        <v>281</v>
      </c>
      <c r="F20" s="8" t="s">
        <v>171</v>
      </c>
      <c r="G20" s="8" t="s">
        <v>238</v>
      </c>
      <c r="H20" s="8">
        <v>3</v>
      </c>
      <c r="I20" s="8" t="s">
        <v>194</v>
      </c>
      <c r="J20" s="8" t="s">
        <v>195</v>
      </c>
      <c r="K20" s="8" t="s">
        <v>282</v>
      </c>
      <c r="L20" s="8" t="s">
        <v>4</v>
      </c>
      <c r="M20" s="10">
        <v>41282</v>
      </c>
      <c r="N20" s="8"/>
      <c r="O20" s="8" t="s">
        <v>162</v>
      </c>
      <c r="P20" s="8" t="s">
        <v>177</v>
      </c>
      <c r="Q20" s="8"/>
      <c r="R20" s="8">
        <v>0</v>
      </c>
      <c r="S20" s="11">
        <v>45061</v>
      </c>
      <c r="T20" s="8" t="s">
        <v>187</v>
      </c>
      <c r="U20" s="8" t="s">
        <v>4</v>
      </c>
      <c r="V20" s="8" t="s">
        <v>240</v>
      </c>
      <c r="W20" s="8">
        <v>58632</v>
      </c>
      <c r="X20" s="8">
        <v>4</v>
      </c>
      <c r="Y20" s="8" t="s">
        <v>166</v>
      </c>
      <c r="Z20" s="8" t="s">
        <v>5</v>
      </c>
      <c r="AA20" s="12" t="s">
        <v>241</v>
      </c>
      <c r="AB20" s="8" t="s">
        <v>168</v>
      </c>
    </row>
    <row r="21" spans="1:28" x14ac:dyDescent="0.35">
      <c r="A21" s="8">
        <v>200100007</v>
      </c>
      <c r="B21" s="8">
        <v>1</v>
      </c>
      <c r="C21" s="8" t="s">
        <v>152</v>
      </c>
      <c r="D21" s="8" t="s">
        <v>283</v>
      </c>
      <c r="E21" s="8" t="s">
        <v>170</v>
      </c>
      <c r="F21" s="8" t="s">
        <v>155</v>
      </c>
      <c r="G21" s="8" t="s">
        <v>172</v>
      </c>
      <c r="H21" s="8">
        <v>2</v>
      </c>
      <c r="I21" s="8" t="s">
        <v>194</v>
      </c>
      <c r="J21" s="8" t="s">
        <v>195</v>
      </c>
      <c r="K21" s="9" t="s">
        <v>284</v>
      </c>
      <c r="L21" s="8" t="s">
        <v>46</v>
      </c>
      <c r="M21" s="10">
        <v>29244</v>
      </c>
      <c r="N21" s="8" t="s">
        <v>285</v>
      </c>
      <c r="O21" s="8" t="s">
        <v>216</v>
      </c>
      <c r="P21" s="8" t="s">
        <v>233</v>
      </c>
      <c r="Q21" s="9"/>
      <c r="R21" s="8">
        <v>0</v>
      </c>
      <c r="S21" s="11">
        <v>36394</v>
      </c>
      <c r="T21" s="8" t="s">
        <v>187</v>
      </c>
      <c r="U21" s="8" t="s">
        <v>76</v>
      </c>
      <c r="V21" s="8" t="s">
        <v>286</v>
      </c>
      <c r="W21" s="8">
        <v>92209</v>
      </c>
      <c r="X21" s="8">
        <v>3</v>
      </c>
      <c r="Y21" s="8" t="s">
        <v>180</v>
      </c>
      <c r="Z21" s="8" t="s">
        <v>47</v>
      </c>
      <c r="AA21" s="12" t="s">
        <v>287</v>
      </c>
      <c r="AB21" s="8" t="s">
        <v>182</v>
      </c>
    </row>
    <row r="22" spans="1:28" x14ac:dyDescent="0.35">
      <c r="A22" s="8">
        <v>200100020</v>
      </c>
      <c r="B22" s="8">
        <v>1</v>
      </c>
      <c r="C22" s="8" t="s">
        <v>152</v>
      </c>
      <c r="D22" s="8" t="s">
        <v>288</v>
      </c>
      <c r="E22" s="8" t="s">
        <v>202</v>
      </c>
      <c r="F22" s="8" t="s">
        <v>155</v>
      </c>
      <c r="G22" s="8" t="s">
        <v>156</v>
      </c>
      <c r="H22" s="8">
        <v>1</v>
      </c>
      <c r="I22" s="8" t="s">
        <v>194</v>
      </c>
      <c r="J22" s="8" t="s">
        <v>195</v>
      </c>
      <c r="K22" s="8" t="s">
        <v>289</v>
      </c>
      <c r="L22" s="8" t="s">
        <v>82</v>
      </c>
      <c r="M22" s="10">
        <v>28085</v>
      </c>
      <c r="N22" s="8" t="s">
        <v>290</v>
      </c>
      <c r="O22" s="8" t="s">
        <v>216</v>
      </c>
      <c r="P22" s="8" t="s">
        <v>217</v>
      </c>
      <c r="Q22" s="8" t="s">
        <v>291</v>
      </c>
      <c r="R22" s="8">
        <v>0</v>
      </c>
      <c r="S22" s="11">
        <v>41225</v>
      </c>
      <c r="T22" s="8" t="s">
        <v>164</v>
      </c>
      <c r="U22" s="8" t="s">
        <v>28</v>
      </c>
      <c r="V22" s="8" t="s">
        <v>292</v>
      </c>
      <c r="W22" s="8">
        <v>60851</v>
      </c>
      <c r="X22" s="8">
        <v>4</v>
      </c>
      <c r="Y22" s="8" t="s">
        <v>166</v>
      </c>
      <c r="Z22" s="8" t="s">
        <v>5</v>
      </c>
      <c r="AA22" s="12" t="s">
        <v>293</v>
      </c>
      <c r="AB22" s="8" t="s">
        <v>168</v>
      </c>
    </row>
    <row r="23" spans="1:28" x14ac:dyDescent="0.35">
      <c r="A23" s="8">
        <v>200100021</v>
      </c>
      <c r="B23" s="8">
        <v>1</v>
      </c>
      <c r="C23" s="8" t="s">
        <v>152</v>
      </c>
      <c r="D23" s="8" t="s">
        <v>265</v>
      </c>
      <c r="E23" s="8" t="s">
        <v>221</v>
      </c>
      <c r="F23" s="8" t="s">
        <v>155</v>
      </c>
      <c r="G23" s="8" t="s">
        <v>156</v>
      </c>
      <c r="H23" s="8">
        <v>1</v>
      </c>
      <c r="I23" s="8" t="s">
        <v>194</v>
      </c>
      <c r="J23" s="8" t="s">
        <v>195</v>
      </c>
      <c r="K23" s="8" t="s">
        <v>294</v>
      </c>
      <c r="L23" s="8" t="s">
        <v>40</v>
      </c>
      <c r="M23" s="10">
        <v>29181</v>
      </c>
      <c r="N23" s="8" t="s">
        <v>295</v>
      </c>
      <c r="O23" s="8" t="s">
        <v>205</v>
      </c>
      <c r="P23" s="8" t="s">
        <v>177</v>
      </c>
      <c r="Q23" s="8"/>
      <c r="R23" s="8">
        <v>0</v>
      </c>
      <c r="S23" s="11">
        <v>38334</v>
      </c>
      <c r="T23" s="8" t="s">
        <v>178</v>
      </c>
      <c r="U23" s="8" t="s">
        <v>88</v>
      </c>
      <c r="V23" s="8" t="s">
        <v>296</v>
      </c>
      <c r="W23" s="8">
        <v>57147</v>
      </c>
      <c r="X23" s="8">
        <v>2</v>
      </c>
      <c r="Y23" s="8" t="s">
        <v>235</v>
      </c>
      <c r="Z23" s="8" t="s">
        <v>89</v>
      </c>
      <c r="AA23" s="12" t="s">
        <v>245</v>
      </c>
      <c r="AB23" s="8" t="s">
        <v>182</v>
      </c>
    </row>
    <row r="24" spans="1:28" x14ac:dyDescent="0.35">
      <c r="A24" s="8">
        <v>200100022</v>
      </c>
      <c r="B24" s="8">
        <v>2</v>
      </c>
      <c r="C24" s="8" t="s">
        <v>297</v>
      </c>
      <c r="D24" s="8" t="s">
        <v>298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11">
        <v>45389</v>
      </c>
      <c r="T24" s="8"/>
      <c r="U24" s="8"/>
      <c r="V24" s="8"/>
      <c r="W24" s="8"/>
      <c r="X24" s="8"/>
      <c r="Y24" s="8"/>
      <c r="Z24" s="8"/>
      <c r="AA24" s="12" t="s">
        <v>200</v>
      </c>
      <c r="AB24" s="8" t="s">
        <v>299</v>
      </c>
    </row>
    <row r="25" spans="1:28" x14ac:dyDescent="0.35">
      <c r="A25" s="8">
        <v>200100023</v>
      </c>
      <c r="B25" s="8">
        <v>2</v>
      </c>
      <c r="C25" s="8" t="s">
        <v>297</v>
      </c>
      <c r="D25" s="8" t="s">
        <v>300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11">
        <v>45352</v>
      </c>
      <c r="T25" s="8"/>
      <c r="U25" s="8"/>
      <c r="V25" s="8"/>
      <c r="W25" s="8"/>
      <c r="X25" s="8"/>
      <c r="Y25" s="8"/>
      <c r="Z25" s="8"/>
      <c r="AA25" s="12" t="s">
        <v>181</v>
      </c>
      <c r="AB25" s="8" t="s">
        <v>301</v>
      </c>
    </row>
    <row r="26" spans="1:28" x14ac:dyDescent="0.35">
      <c r="A26" s="8">
        <v>200100024</v>
      </c>
      <c r="B26" s="8">
        <v>1</v>
      </c>
      <c r="C26" s="8" t="s">
        <v>152</v>
      </c>
      <c r="D26" s="8" t="s">
        <v>302</v>
      </c>
      <c r="E26" s="8" t="s">
        <v>303</v>
      </c>
      <c r="F26" s="8" t="s">
        <v>171</v>
      </c>
      <c r="G26" s="8" t="s">
        <v>156</v>
      </c>
      <c r="H26" s="8">
        <v>2</v>
      </c>
      <c r="I26" s="8" t="s">
        <v>157</v>
      </c>
      <c r="J26" s="8" t="s">
        <v>158</v>
      </c>
      <c r="K26" s="8" t="s">
        <v>304</v>
      </c>
      <c r="L26" s="8" t="s">
        <v>305</v>
      </c>
      <c r="M26" s="10">
        <v>34291</v>
      </c>
      <c r="N26" s="8" t="s">
        <v>306</v>
      </c>
      <c r="O26" s="8" t="s">
        <v>216</v>
      </c>
      <c r="P26" s="8" t="s">
        <v>217</v>
      </c>
      <c r="Q26" s="8" t="s">
        <v>307</v>
      </c>
      <c r="R26" s="8">
        <v>0</v>
      </c>
      <c r="S26" s="11">
        <v>41330</v>
      </c>
      <c r="T26" s="8" t="s">
        <v>164</v>
      </c>
      <c r="U26" s="8" t="s">
        <v>34</v>
      </c>
      <c r="V26" s="8" t="s">
        <v>308</v>
      </c>
      <c r="W26" s="8">
        <v>65835</v>
      </c>
      <c r="X26" s="8">
        <v>5</v>
      </c>
      <c r="Y26" s="8" t="s">
        <v>211</v>
      </c>
      <c r="Z26" s="8" t="s">
        <v>5</v>
      </c>
      <c r="AA26" s="12" t="s">
        <v>189</v>
      </c>
      <c r="AB26" s="8" t="s">
        <v>182</v>
      </c>
    </row>
    <row r="27" spans="1:28" x14ac:dyDescent="0.35">
      <c r="A27" s="8">
        <v>200100097</v>
      </c>
      <c r="B27" s="8">
        <v>1</v>
      </c>
      <c r="C27" s="8" t="s">
        <v>152</v>
      </c>
      <c r="D27" s="8" t="s">
        <v>246</v>
      </c>
      <c r="E27" s="8" t="s">
        <v>309</v>
      </c>
      <c r="F27" s="8" t="s">
        <v>155</v>
      </c>
      <c r="G27" s="8" t="s">
        <v>193</v>
      </c>
      <c r="H27" s="8">
        <v>5</v>
      </c>
      <c r="I27" s="8" t="s">
        <v>194</v>
      </c>
      <c r="J27" s="8" t="s">
        <v>195</v>
      </c>
      <c r="K27" s="8" t="s">
        <v>310</v>
      </c>
      <c r="L27" s="8" t="s">
        <v>4</v>
      </c>
      <c r="M27" s="10">
        <v>29443</v>
      </c>
      <c r="N27" s="8" t="s">
        <v>311</v>
      </c>
      <c r="O27" s="8" t="s">
        <v>162</v>
      </c>
      <c r="P27" s="8" t="s">
        <v>163</v>
      </c>
      <c r="Q27" s="8"/>
      <c r="R27" s="8">
        <v>1</v>
      </c>
      <c r="S27" s="11">
        <v>45249</v>
      </c>
      <c r="T27" s="8" t="s">
        <v>164</v>
      </c>
      <c r="U27" s="8" t="s">
        <v>22</v>
      </c>
      <c r="V27" s="8" t="s">
        <v>312</v>
      </c>
      <c r="W27" s="8">
        <v>47970</v>
      </c>
      <c r="X27" s="8">
        <v>5</v>
      </c>
      <c r="Y27" s="8" t="s">
        <v>211</v>
      </c>
      <c r="Z27" s="8" t="s">
        <v>11</v>
      </c>
      <c r="AA27" s="12" t="s">
        <v>241</v>
      </c>
      <c r="AB27" s="8" t="s">
        <v>182</v>
      </c>
    </row>
    <row r="28" spans="1:28" x14ac:dyDescent="0.35">
      <c r="A28" s="8">
        <v>200100026</v>
      </c>
      <c r="B28" s="8">
        <v>1</v>
      </c>
      <c r="C28" s="8" t="s">
        <v>152</v>
      </c>
      <c r="D28" s="8" t="s">
        <v>313</v>
      </c>
      <c r="E28" s="8" t="s">
        <v>266</v>
      </c>
      <c r="F28" s="8" t="s">
        <v>171</v>
      </c>
      <c r="G28" s="8" t="s">
        <v>238</v>
      </c>
      <c r="H28" s="8">
        <v>2</v>
      </c>
      <c r="I28" s="8" t="s">
        <v>194</v>
      </c>
      <c r="J28" s="8" t="s">
        <v>195</v>
      </c>
      <c r="K28" s="8" t="s">
        <v>314</v>
      </c>
      <c r="L28" s="8" t="s">
        <v>40</v>
      </c>
      <c r="M28" s="10">
        <v>31014</v>
      </c>
      <c r="N28" s="8" t="s">
        <v>315</v>
      </c>
      <c r="O28" s="8" t="s">
        <v>224</v>
      </c>
      <c r="P28" s="8" t="s">
        <v>233</v>
      </c>
      <c r="Q28" s="8"/>
      <c r="R28" s="8">
        <v>1</v>
      </c>
      <c r="S28" s="11">
        <v>44579</v>
      </c>
      <c r="T28" s="8" t="s">
        <v>187</v>
      </c>
      <c r="U28" s="8" t="s">
        <v>198</v>
      </c>
      <c r="V28" s="8" t="s">
        <v>316</v>
      </c>
      <c r="W28" s="8">
        <v>74131</v>
      </c>
      <c r="X28" s="8">
        <v>1</v>
      </c>
      <c r="Y28" s="8" t="s">
        <v>259</v>
      </c>
      <c r="Z28" s="8" t="s">
        <v>11</v>
      </c>
      <c r="AA28" s="12" t="s">
        <v>207</v>
      </c>
      <c r="AB28" s="8" t="s">
        <v>168</v>
      </c>
    </row>
    <row r="29" spans="1:28" x14ac:dyDescent="0.35">
      <c r="A29" s="8">
        <v>200100019</v>
      </c>
      <c r="B29" s="8">
        <v>1</v>
      </c>
      <c r="C29" s="8" t="s">
        <v>152</v>
      </c>
      <c r="D29" s="8" t="s">
        <v>220</v>
      </c>
      <c r="E29" s="8" t="s">
        <v>229</v>
      </c>
      <c r="F29" s="8" t="s">
        <v>171</v>
      </c>
      <c r="G29" s="8" t="s">
        <v>156</v>
      </c>
      <c r="H29" s="8">
        <v>1</v>
      </c>
      <c r="I29" s="8" t="s">
        <v>194</v>
      </c>
      <c r="J29" s="8" t="s">
        <v>195</v>
      </c>
      <c r="K29" s="8" t="s">
        <v>317</v>
      </c>
      <c r="L29" s="8" t="s">
        <v>4</v>
      </c>
      <c r="M29" s="10">
        <v>29851</v>
      </c>
      <c r="N29" s="8" t="s">
        <v>318</v>
      </c>
      <c r="O29" s="8" t="s">
        <v>162</v>
      </c>
      <c r="P29" s="8" t="s">
        <v>177</v>
      </c>
      <c r="Q29" s="8"/>
      <c r="R29" s="8">
        <v>0</v>
      </c>
      <c r="S29" s="11">
        <v>41377</v>
      </c>
      <c r="T29" s="8" t="s">
        <v>187</v>
      </c>
      <c r="U29" s="8" t="s">
        <v>58</v>
      </c>
      <c r="V29" s="8" t="s">
        <v>319</v>
      </c>
      <c r="W29" s="8">
        <v>97996</v>
      </c>
      <c r="X29" s="8">
        <v>5</v>
      </c>
      <c r="Y29" s="8" t="s">
        <v>211</v>
      </c>
      <c r="Z29" s="8" t="s">
        <v>11</v>
      </c>
      <c r="AA29" s="12" t="s">
        <v>181</v>
      </c>
      <c r="AB29" s="8" t="s">
        <v>182</v>
      </c>
    </row>
    <row r="30" spans="1:28" x14ac:dyDescent="0.35">
      <c r="A30" s="8">
        <v>200100028</v>
      </c>
      <c r="B30" s="8">
        <v>1</v>
      </c>
      <c r="C30" s="8" t="s">
        <v>152</v>
      </c>
      <c r="D30" s="8" t="s">
        <v>169</v>
      </c>
      <c r="E30" s="8" t="s">
        <v>192</v>
      </c>
      <c r="F30" s="8" t="s">
        <v>171</v>
      </c>
      <c r="G30" s="8" t="s">
        <v>156</v>
      </c>
      <c r="H30" s="8">
        <v>4</v>
      </c>
      <c r="I30" s="8" t="s">
        <v>194</v>
      </c>
      <c r="J30" s="8" t="s">
        <v>195</v>
      </c>
      <c r="K30" s="8" t="s">
        <v>320</v>
      </c>
      <c r="L30" s="8" t="s">
        <v>70</v>
      </c>
      <c r="M30" s="10">
        <v>32367</v>
      </c>
      <c r="N30" s="8" t="s">
        <v>321</v>
      </c>
      <c r="O30" s="8" t="s">
        <v>224</v>
      </c>
      <c r="P30" s="8" t="s">
        <v>163</v>
      </c>
      <c r="Q30" s="8"/>
      <c r="R30" s="8">
        <v>1</v>
      </c>
      <c r="S30" s="11">
        <v>40905</v>
      </c>
      <c r="T30" s="8" t="s">
        <v>164</v>
      </c>
      <c r="U30" s="8" t="s">
        <v>64</v>
      </c>
      <c r="V30" s="8" t="s">
        <v>322</v>
      </c>
      <c r="W30" s="8">
        <v>49615</v>
      </c>
      <c r="X30" s="8">
        <v>5</v>
      </c>
      <c r="Y30" s="8" t="s">
        <v>211</v>
      </c>
      <c r="Z30" s="8" t="s">
        <v>11</v>
      </c>
      <c r="AA30" s="12" t="s">
        <v>181</v>
      </c>
      <c r="AB30" s="8" t="s">
        <v>190</v>
      </c>
    </row>
    <row r="31" spans="1:28" x14ac:dyDescent="0.35">
      <c r="A31" s="8">
        <v>200100029</v>
      </c>
      <c r="B31" s="8">
        <v>1</v>
      </c>
      <c r="C31" s="8" t="s">
        <v>152</v>
      </c>
      <c r="D31" s="8" t="s">
        <v>323</v>
      </c>
      <c r="E31" s="8" t="s">
        <v>229</v>
      </c>
      <c r="F31" s="8" t="s">
        <v>171</v>
      </c>
      <c r="G31" s="8" t="s">
        <v>156</v>
      </c>
      <c r="H31" s="8">
        <v>4</v>
      </c>
      <c r="I31" s="8" t="s">
        <v>194</v>
      </c>
      <c r="J31" s="8" t="s">
        <v>195</v>
      </c>
      <c r="K31" s="8" t="s">
        <v>324</v>
      </c>
      <c r="L31" s="8" t="s">
        <v>46</v>
      </c>
      <c r="M31" s="10">
        <v>30649</v>
      </c>
      <c r="N31" s="8" t="s">
        <v>325</v>
      </c>
      <c r="O31" s="8" t="s">
        <v>162</v>
      </c>
      <c r="P31" s="8" t="s">
        <v>233</v>
      </c>
      <c r="Q31" s="8"/>
      <c r="R31" s="8">
        <v>4</v>
      </c>
      <c r="S31" s="11">
        <v>44036</v>
      </c>
      <c r="T31" s="8" t="s">
        <v>226</v>
      </c>
      <c r="U31" s="8" t="s">
        <v>106</v>
      </c>
      <c r="V31" s="8" t="s">
        <v>326</v>
      </c>
      <c r="W31" s="8">
        <v>41351</v>
      </c>
      <c r="X31" s="8">
        <v>1</v>
      </c>
      <c r="Y31" s="8" t="s">
        <v>259</v>
      </c>
      <c r="Z31" s="8" t="s">
        <v>107</v>
      </c>
      <c r="AA31" s="12" t="s">
        <v>287</v>
      </c>
      <c r="AB31" s="8" t="s">
        <v>182</v>
      </c>
    </row>
    <row r="32" spans="1:28" x14ac:dyDescent="0.35">
      <c r="A32" s="8">
        <v>200100030</v>
      </c>
      <c r="B32" s="8">
        <v>1</v>
      </c>
      <c r="C32" s="8" t="s">
        <v>152</v>
      </c>
      <c r="D32" s="8" t="s">
        <v>327</v>
      </c>
      <c r="E32" s="8" t="s">
        <v>328</v>
      </c>
      <c r="F32" s="8" t="s">
        <v>155</v>
      </c>
      <c r="G32" s="8" t="s">
        <v>261</v>
      </c>
      <c r="H32" s="8">
        <v>5</v>
      </c>
      <c r="I32" s="8" t="s">
        <v>157</v>
      </c>
      <c r="J32" s="8" t="s">
        <v>158</v>
      </c>
      <c r="K32" s="8" t="s">
        <v>329</v>
      </c>
      <c r="L32" s="8" t="s">
        <v>305</v>
      </c>
      <c r="M32" s="10">
        <v>32867</v>
      </c>
      <c r="N32" s="8" t="s">
        <v>330</v>
      </c>
      <c r="O32" s="8" t="s">
        <v>216</v>
      </c>
      <c r="P32" s="8" t="s">
        <v>233</v>
      </c>
      <c r="Q32" s="8"/>
      <c r="R32" s="8">
        <v>3</v>
      </c>
      <c r="S32" s="11">
        <v>39974</v>
      </c>
      <c r="T32" s="8" t="s">
        <v>187</v>
      </c>
      <c r="U32" s="8" t="s">
        <v>70</v>
      </c>
      <c r="V32" s="8" t="s">
        <v>331</v>
      </c>
      <c r="W32" s="8">
        <v>17041</v>
      </c>
      <c r="X32" s="8">
        <v>5</v>
      </c>
      <c r="Y32" s="8" t="s">
        <v>211</v>
      </c>
      <c r="Z32" s="8" t="s">
        <v>5</v>
      </c>
      <c r="AA32" s="12" t="s">
        <v>241</v>
      </c>
      <c r="AB32" s="8" t="s">
        <v>168</v>
      </c>
    </row>
    <row r="33" spans="1:28" x14ac:dyDescent="0.35">
      <c r="A33" s="8">
        <v>200100031</v>
      </c>
      <c r="B33" s="8">
        <v>1</v>
      </c>
      <c r="C33" s="8" t="s">
        <v>152</v>
      </c>
      <c r="D33" s="8" t="s">
        <v>332</v>
      </c>
      <c r="E33" s="8" t="s">
        <v>333</v>
      </c>
      <c r="F33" s="8" t="s">
        <v>171</v>
      </c>
      <c r="G33" s="8" t="s">
        <v>172</v>
      </c>
      <c r="H33" s="8">
        <v>1</v>
      </c>
      <c r="I33" s="8" t="s">
        <v>194</v>
      </c>
      <c r="J33" s="8" t="s">
        <v>195</v>
      </c>
      <c r="K33" s="8" t="s">
        <v>334</v>
      </c>
      <c r="L33" s="8" t="s">
        <v>112</v>
      </c>
      <c r="M33" s="10">
        <v>33201</v>
      </c>
      <c r="N33" s="8" t="s">
        <v>335</v>
      </c>
      <c r="O33" s="8" t="s">
        <v>336</v>
      </c>
      <c r="P33" s="8" t="s">
        <v>217</v>
      </c>
      <c r="Q33" s="8" t="s">
        <v>337</v>
      </c>
      <c r="R33" s="8">
        <v>0</v>
      </c>
      <c r="S33" s="11">
        <v>44020</v>
      </c>
      <c r="T33" s="8" t="s">
        <v>187</v>
      </c>
      <c r="U33" s="8" t="s">
        <v>16</v>
      </c>
      <c r="V33" s="8" t="s">
        <v>338</v>
      </c>
      <c r="W33" s="8">
        <v>43237</v>
      </c>
      <c r="X33" s="8">
        <v>4</v>
      </c>
      <c r="Y33" s="8" t="s">
        <v>166</v>
      </c>
      <c r="Z33" s="8" t="s">
        <v>17</v>
      </c>
      <c r="AA33" s="12" t="s">
        <v>293</v>
      </c>
      <c r="AB33" s="8" t="s">
        <v>182</v>
      </c>
    </row>
    <row r="34" spans="1:28" x14ac:dyDescent="0.35">
      <c r="A34" s="8">
        <v>200100032</v>
      </c>
      <c r="B34" s="8">
        <v>1</v>
      </c>
      <c r="C34" s="8" t="s">
        <v>152</v>
      </c>
      <c r="D34" s="8" t="s">
        <v>250</v>
      </c>
      <c r="E34" s="8" t="s">
        <v>272</v>
      </c>
      <c r="F34" s="8" t="s">
        <v>171</v>
      </c>
      <c r="G34" s="8" t="s">
        <v>156</v>
      </c>
      <c r="H34" s="8">
        <v>1</v>
      </c>
      <c r="I34" s="8" t="s">
        <v>194</v>
      </c>
      <c r="J34" s="8" t="s">
        <v>195</v>
      </c>
      <c r="K34" s="8" t="s">
        <v>339</v>
      </c>
      <c r="L34" s="8" t="s">
        <v>118</v>
      </c>
      <c r="M34" s="10">
        <v>31712</v>
      </c>
      <c r="N34" s="8" t="s">
        <v>340</v>
      </c>
      <c r="O34" s="8" t="s">
        <v>216</v>
      </c>
      <c r="P34" s="8" t="s">
        <v>163</v>
      </c>
      <c r="Q34" s="8"/>
      <c r="R34" s="8">
        <v>2</v>
      </c>
      <c r="S34" s="11">
        <v>45209</v>
      </c>
      <c r="T34" s="8" t="s">
        <v>178</v>
      </c>
      <c r="U34" s="8" t="s">
        <v>112</v>
      </c>
      <c r="V34" s="8" t="s">
        <v>341</v>
      </c>
      <c r="W34" s="8">
        <v>15277</v>
      </c>
      <c r="X34" s="8">
        <v>2</v>
      </c>
      <c r="Y34" s="8" t="s">
        <v>235</v>
      </c>
      <c r="Z34" s="8" t="s">
        <v>119</v>
      </c>
      <c r="AA34" s="12" t="s">
        <v>245</v>
      </c>
      <c r="AB34" s="8" t="s">
        <v>190</v>
      </c>
    </row>
    <row r="35" spans="1:28" x14ac:dyDescent="0.35">
      <c r="A35" s="8">
        <v>200200120</v>
      </c>
      <c r="B35" s="8">
        <v>1</v>
      </c>
      <c r="C35" s="8" t="s">
        <v>152</v>
      </c>
      <c r="D35" s="8" t="s">
        <v>342</v>
      </c>
      <c r="E35" s="8" t="s">
        <v>343</v>
      </c>
      <c r="F35" s="8" t="s">
        <v>171</v>
      </c>
      <c r="G35" s="8" t="s">
        <v>238</v>
      </c>
      <c r="H35" s="8">
        <v>3</v>
      </c>
      <c r="I35" s="8" t="s">
        <v>194</v>
      </c>
      <c r="J35" s="8" t="s">
        <v>195</v>
      </c>
      <c r="K35" s="8" t="s">
        <v>344</v>
      </c>
      <c r="L35" s="8" t="s">
        <v>16</v>
      </c>
      <c r="M35" s="10">
        <v>41281</v>
      </c>
      <c r="N35" s="8"/>
      <c r="O35" s="8" t="s">
        <v>224</v>
      </c>
      <c r="P35" s="8" t="s">
        <v>177</v>
      </c>
      <c r="Q35" s="8"/>
      <c r="R35" s="8">
        <v>0</v>
      </c>
      <c r="S35" s="11">
        <v>45060</v>
      </c>
      <c r="T35" s="8" t="s">
        <v>187</v>
      </c>
      <c r="U35" s="8" t="s">
        <v>4</v>
      </c>
      <c r="V35" s="8" t="s">
        <v>240</v>
      </c>
      <c r="W35" s="8">
        <v>58632</v>
      </c>
      <c r="X35" s="8">
        <v>4</v>
      </c>
      <c r="Y35" s="8" t="s">
        <v>166</v>
      </c>
      <c r="Z35" s="8" t="s">
        <v>5</v>
      </c>
      <c r="AA35" s="12" t="s">
        <v>241</v>
      </c>
      <c r="AB35" s="8" t="s">
        <v>168</v>
      </c>
    </row>
    <row r="36" spans="1:28" x14ac:dyDescent="0.35">
      <c r="A36" s="8">
        <v>200100016</v>
      </c>
      <c r="B36" s="8">
        <v>1</v>
      </c>
      <c r="C36" s="8" t="s">
        <v>152</v>
      </c>
      <c r="D36" s="8" t="s">
        <v>191</v>
      </c>
      <c r="E36" s="8" t="s">
        <v>154</v>
      </c>
      <c r="F36" s="8" t="s">
        <v>171</v>
      </c>
      <c r="G36" s="8" t="s">
        <v>156</v>
      </c>
      <c r="H36" s="8">
        <v>1</v>
      </c>
      <c r="I36" s="8" t="s">
        <v>194</v>
      </c>
      <c r="J36" s="8" t="s">
        <v>195</v>
      </c>
      <c r="K36" s="8" t="s">
        <v>345</v>
      </c>
      <c r="L36" s="8" t="s">
        <v>4</v>
      </c>
      <c r="M36" s="10">
        <v>29993</v>
      </c>
      <c r="N36" s="8" t="s">
        <v>346</v>
      </c>
      <c r="O36" s="8" t="s">
        <v>176</v>
      </c>
      <c r="P36" s="8" t="s">
        <v>177</v>
      </c>
      <c r="Q36" s="8"/>
      <c r="R36" s="8">
        <v>0</v>
      </c>
      <c r="S36" s="11">
        <v>43540</v>
      </c>
      <c r="T36" s="8" t="s">
        <v>178</v>
      </c>
      <c r="U36" s="8" t="s">
        <v>112</v>
      </c>
      <c r="V36" s="8" t="s">
        <v>347</v>
      </c>
      <c r="W36" s="8">
        <v>56990</v>
      </c>
      <c r="X36" s="8">
        <v>2</v>
      </c>
      <c r="Y36" s="8" t="s">
        <v>235</v>
      </c>
      <c r="Z36" s="8" t="s">
        <v>101</v>
      </c>
      <c r="AA36" s="12" t="s">
        <v>181</v>
      </c>
      <c r="AB36" s="8" t="s">
        <v>168</v>
      </c>
    </row>
    <row r="37" spans="1:28" x14ac:dyDescent="0.35">
      <c r="A37" s="8">
        <v>200100035</v>
      </c>
      <c r="B37" s="8">
        <v>2</v>
      </c>
      <c r="C37" s="8" t="s">
        <v>297</v>
      </c>
      <c r="D37" s="8" t="s">
        <v>348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11">
        <v>45246</v>
      </c>
      <c r="T37" s="8"/>
      <c r="U37" s="8"/>
      <c r="V37" s="8"/>
      <c r="W37" s="8"/>
      <c r="X37" s="8"/>
      <c r="Y37" s="8"/>
      <c r="Z37" s="8"/>
      <c r="AA37" s="12" t="s">
        <v>189</v>
      </c>
      <c r="AB37" s="8" t="s">
        <v>349</v>
      </c>
    </row>
    <row r="38" spans="1:28" x14ac:dyDescent="0.35">
      <c r="A38" s="8">
        <v>200100036</v>
      </c>
      <c r="B38" s="8">
        <v>2</v>
      </c>
      <c r="C38" s="8" t="s">
        <v>297</v>
      </c>
      <c r="D38" s="8" t="s">
        <v>350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1">
        <v>45499</v>
      </c>
      <c r="T38" s="8"/>
      <c r="U38" s="8"/>
      <c r="V38" s="8"/>
      <c r="W38" s="8"/>
      <c r="X38" s="8"/>
      <c r="Y38" s="8"/>
      <c r="Z38" s="8"/>
      <c r="AA38" s="12" t="s">
        <v>351</v>
      </c>
      <c r="AB38" s="8" t="s">
        <v>352</v>
      </c>
    </row>
    <row r="39" spans="1:28" x14ac:dyDescent="0.35">
      <c r="A39" s="8">
        <v>200100037</v>
      </c>
      <c r="B39" s="8">
        <v>2</v>
      </c>
      <c r="C39" s="8" t="s">
        <v>297</v>
      </c>
      <c r="D39" s="8" t="s">
        <v>353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11">
        <v>45222</v>
      </c>
      <c r="T39" s="8"/>
      <c r="U39" s="8"/>
      <c r="V39" s="8"/>
      <c r="W39" s="8"/>
      <c r="X39" s="8"/>
      <c r="Y39" s="8"/>
      <c r="Z39" s="8"/>
      <c r="AA39" s="12" t="s">
        <v>207</v>
      </c>
      <c r="AB39" s="8" t="s">
        <v>299</v>
      </c>
    </row>
    <row r="40" spans="1:28" x14ac:dyDescent="0.35">
      <c r="A40" s="8">
        <v>200100038</v>
      </c>
      <c r="B40" s="8">
        <v>2</v>
      </c>
      <c r="C40" s="8" t="s">
        <v>297</v>
      </c>
      <c r="D40" s="8" t="s">
        <v>354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11">
        <v>45430</v>
      </c>
      <c r="T40" s="8"/>
      <c r="U40" s="8"/>
      <c r="V40" s="8"/>
      <c r="W40" s="8"/>
      <c r="X40" s="8"/>
      <c r="Y40" s="8"/>
      <c r="Z40" s="8"/>
      <c r="AA40" s="12" t="s">
        <v>200</v>
      </c>
      <c r="AB40" s="8" t="s">
        <v>301</v>
      </c>
    </row>
    <row r="41" spans="1:28" x14ac:dyDescent="0.35">
      <c r="A41" s="8">
        <v>200100039</v>
      </c>
      <c r="B41" s="8">
        <v>2</v>
      </c>
      <c r="C41" s="8" t="s">
        <v>297</v>
      </c>
      <c r="D41" s="8" t="s">
        <v>355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1">
        <v>45492</v>
      </c>
      <c r="T41" s="8"/>
      <c r="U41" s="8"/>
      <c r="V41" s="8"/>
      <c r="W41" s="8"/>
      <c r="X41" s="8"/>
      <c r="Y41" s="8"/>
      <c r="Z41" s="8"/>
      <c r="AA41" s="12" t="s">
        <v>356</v>
      </c>
      <c r="AB41" s="8" t="s">
        <v>301</v>
      </c>
    </row>
    <row r="42" spans="1:28" x14ac:dyDescent="0.35">
      <c r="A42" s="8">
        <v>200100040</v>
      </c>
      <c r="B42" s="8">
        <v>2</v>
      </c>
      <c r="C42" s="8" t="s">
        <v>297</v>
      </c>
      <c r="D42" s="8" t="s">
        <v>357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11">
        <v>45274</v>
      </c>
      <c r="T42" s="8"/>
      <c r="U42" s="8"/>
      <c r="V42" s="8"/>
      <c r="W42" s="8"/>
      <c r="X42" s="8"/>
      <c r="Y42" s="8"/>
      <c r="Z42" s="8"/>
      <c r="AA42" s="12" t="s">
        <v>287</v>
      </c>
      <c r="AB42" s="8" t="s">
        <v>299</v>
      </c>
    </row>
    <row r="43" spans="1:28" x14ac:dyDescent="0.35">
      <c r="A43" s="8">
        <v>200100041</v>
      </c>
      <c r="B43" s="8">
        <v>1</v>
      </c>
      <c r="C43" s="8" t="s">
        <v>152</v>
      </c>
      <c r="D43" s="8" t="s">
        <v>153</v>
      </c>
      <c r="E43" s="8" t="s">
        <v>221</v>
      </c>
      <c r="F43" s="8" t="s">
        <v>155</v>
      </c>
      <c r="G43" s="8" t="s">
        <v>156</v>
      </c>
      <c r="H43" s="8">
        <v>2</v>
      </c>
      <c r="I43" s="8" t="s">
        <v>194</v>
      </c>
      <c r="J43" s="8" t="s">
        <v>195</v>
      </c>
      <c r="K43" s="8" t="s">
        <v>358</v>
      </c>
      <c r="L43" s="8" t="s">
        <v>82</v>
      </c>
      <c r="M43" s="10">
        <v>35340</v>
      </c>
      <c r="N43" s="8" t="s">
        <v>359</v>
      </c>
      <c r="O43" s="8" t="s">
        <v>216</v>
      </c>
      <c r="P43" s="8" t="s">
        <v>217</v>
      </c>
      <c r="Q43" s="8" t="s">
        <v>360</v>
      </c>
      <c r="R43" s="8">
        <v>0</v>
      </c>
      <c r="S43" s="11">
        <v>43430</v>
      </c>
      <c r="T43" s="8" t="s">
        <v>226</v>
      </c>
      <c r="U43" s="8" t="s">
        <v>76</v>
      </c>
      <c r="V43" s="8" t="s">
        <v>361</v>
      </c>
      <c r="W43" s="8">
        <v>79884</v>
      </c>
      <c r="X43" s="8">
        <v>2</v>
      </c>
      <c r="Y43" s="8" t="s">
        <v>235</v>
      </c>
      <c r="Z43" s="8" t="s">
        <v>77</v>
      </c>
      <c r="AA43" s="12" t="s">
        <v>362</v>
      </c>
      <c r="AB43" s="8" t="s">
        <v>182</v>
      </c>
    </row>
    <row r="44" spans="1:28" x14ac:dyDescent="0.35">
      <c r="A44" s="8">
        <v>200100070</v>
      </c>
      <c r="B44" s="8">
        <v>1</v>
      </c>
      <c r="C44" s="8" t="s">
        <v>152</v>
      </c>
      <c r="D44" s="8" t="s">
        <v>191</v>
      </c>
      <c r="E44" s="8" t="s">
        <v>170</v>
      </c>
      <c r="F44" s="8" t="s">
        <v>171</v>
      </c>
      <c r="G44" s="8" t="s">
        <v>261</v>
      </c>
      <c r="H44" s="8">
        <v>2</v>
      </c>
      <c r="I44" s="8" t="s">
        <v>194</v>
      </c>
      <c r="J44" s="8" t="s">
        <v>195</v>
      </c>
      <c r="K44" s="8" t="s">
        <v>363</v>
      </c>
      <c r="L44" s="8" t="s">
        <v>40</v>
      </c>
      <c r="M44" s="10">
        <v>31529</v>
      </c>
      <c r="N44" s="8" t="s">
        <v>364</v>
      </c>
      <c r="O44" s="8" t="s">
        <v>176</v>
      </c>
      <c r="P44" s="8" t="s">
        <v>217</v>
      </c>
      <c r="Q44" s="8" t="s">
        <v>365</v>
      </c>
      <c r="R44" s="8">
        <v>2</v>
      </c>
      <c r="S44" s="11">
        <v>43052</v>
      </c>
      <c r="T44" s="8" t="s">
        <v>187</v>
      </c>
      <c r="U44" s="8" t="s">
        <v>64</v>
      </c>
      <c r="V44" s="8" t="s">
        <v>366</v>
      </c>
      <c r="W44" s="8">
        <v>50952</v>
      </c>
      <c r="X44" s="8">
        <v>1</v>
      </c>
      <c r="Y44" s="8" t="s">
        <v>259</v>
      </c>
      <c r="Z44" s="8" t="s">
        <v>65</v>
      </c>
      <c r="AA44" s="12" t="s">
        <v>207</v>
      </c>
      <c r="AB44" s="8" t="s">
        <v>190</v>
      </c>
    </row>
    <row r="45" spans="1:28" x14ac:dyDescent="0.35">
      <c r="A45" s="8">
        <v>200100043</v>
      </c>
      <c r="B45" s="8">
        <v>1</v>
      </c>
      <c r="C45" s="8" t="s">
        <v>152</v>
      </c>
      <c r="D45" s="8" t="s">
        <v>250</v>
      </c>
      <c r="E45" s="8" t="s">
        <v>247</v>
      </c>
      <c r="F45" s="8" t="s">
        <v>171</v>
      </c>
      <c r="G45" s="8" t="s">
        <v>172</v>
      </c>
      <c r="H45" s="8">
        <v>4</v>
      </c>
      <c r="I45" s="8" t="s">
        <v>194</v>
      </c>
      <c r="J45" s="8" t="s">
        <v>195</v>
      </c>
      <c r="K45" s="8" t="s">
        <v>367</v>
      </c>
      <c r="L45" s="8" t="s">
        <v>22</v>
      </c>
      <c r="M45" s="10">
        <v>33944</v>
      </c>
      <c r="N45" s="8" t="s">
        <v>368</v>
      </c>
      <c r="O45" s="8" t="s">
        <v>224</v>
      </c>
      <c r="P45" s="8" t="s">
        <v>217</v>
      </c>
      <c r="Q45" s="8" t="s">
        <v>335</v>
      </c>
      <c r="R45" s="8">
        <v>1</v>
      </c>
      <c r="S45" s="11">
        <v>40922</v>
      </c>
      <c r="T45" s="8" t="s">
        <v>226</v>
      </c>
      <c r="U45" s="8" t="s">
        <v>369</v>
      </c>
      <c r="V45" s="8" t="s">
        <v>370</v>
      </c>
      <c r="W45" s="8">
        <v>63714</v>
      </c>
      <c r="X45" s="8">
        <v>5</v>
      </c>
      <c r="Y45" s="8" t="s">
        <v>211</v>
      </c>
      <c r="Z45" s="8" t="s">
        <v>29</v>
      </c>
      <c r="AA45" s="12" t="s">
        <v>245</v>
      </c>
      <c r="AB45" s="8" t="s">
        <v>271</v>
      </c>
    </row>
    <row r="46" spans="1:28" x14ac:dyDescent="0.35">
      <c r="A46" s="8">
        <v>200100044</v>
      </c>
      <c r="B46" s="8">
        <v>1</v>
      </c>
      <c r="C46" s="8" t="s">
        <v>152</v>
      </c>
      <c r="D46" s="8" t="s">
        <v>332</v>
      </c>
      <c r="E46" s="8" t="s">
        <v>213</v>
      </c>
      <c r="F46" s="8" t="s">
        <v>171</v>
      </c>
      <c r="G46" s="8" t="s">
        <v>156</v>
      </c>
      <c r="H46" s="8">
        <v>4</v>
      </c>
      <c r="I46" s="8" t="s">
        <v>157</v>
      </c>
      <c r="J46" s="8" t="s">
        <v>158</v>
      </c>
      <c r="K46" s="8" t="s">
        <v>371</v>
      </c>
      <c r="L46" s="8" t="s">
        <v>231</v>
      </c>
      <c r="M46" s="10">
        <v>27581</v>
      </c>
      <c r="N46" s="8" t="s">
        <v>372</v>
      </c>
      <c r="O46" s="8" t="s">
        <v>224</v>
      </c>
      <c r="P46" s="8" t="s">
        <v>177</v>
      </c>
      <c r="Q46" s="8"/>
      <c r="R46" s="8">
        <v>0</v>
      </c>
      <c r="S46" s="11">
        <v>41391</v>
      </c>
      <c r="T46" s="8" t="s">
        <v>164</v>
      </c>
      <c r="U46" s="8" t="s">
        <v>46</v>
      </c>
      <c r="V46" s="8" t="s">
        <v>373</v>
      </c>
      <c r="W46" s="8">
        <v>44036</v>
      </c>
      <c r="X46" s="8">
        <v>3</v>
      </c>
      <c r="Y46" s="8" t="s">
        <v>180</v>
      </c>
      <c r="Z46" s="8" t="s">
        <v>5</v>
      </c>
      <c r="AA46" s="12" t="s">
        <v>167</v>
      </c>
      <c r="AB46" s="8" t="s">
        <v>168</v>
      </c>
    </row>
    <row r="47" spans="1:28" x14ac:dyDescent="0.35">
      <c r="A47" s="8">
        <v>200100045</v>
      </c>
      <c r="B47" s="8">
        <v>1</v>
      </c>
      <c r="C47" s="8" t="s">
        <v>152</v>
      </c>
      <c r="D47" s="8" t="s">
        <v>288</v>
      </c>
      <c r="E47" s="8" t="s">
        <v>221</v>
      </c>
      <c r="F47" s="8" t="s">
        <v>155</v>
      </c>
      <c r="G47" s="8" t="s">
        <v>156</v>
      </c>
      <c r="H47" s="8">
        <v>5</v>
      </c>
      <c r="I47" s="8" t="s">
        <v>194</v>
      </c>
      <c r="J47" s="8" t="s">
        <v>195</v>
      </c>
      <c r="K47" s="8" t="s">
        <v>374</v>
      </c>
      <c r="L47" s="8" t="s">
        <v>16</v>
      </c>
      <c r="M47" s="10">
        <v>26386</v>
      </c>
      <c r="N47" s="8" t="s">
        <v>375</v>
      </c>
      <c r="O47" s="8" t="s">
        <v>216</v>
      </c>
      <c r="P47" s="8" t="s">
        <v>217</v>
      </c>
      <c r="Q47" s="8" t="s">
        <v>376</v>
      </c>
      <c r="R47" s="8">
        <v>3</v>
      </c>
      <c r="S47" s="11">
        <v>43394</v>
      </c>
      <c r="T47" s="8" t="s">
        <v>178</v>
      </c>
      <c r="U47" s="8" t="s">
        <v>82</v>
      </c>
      <c r="V47" s="8" t="s">
        <v>377</v>
      </c>
      <c r="W47" s="8">
        <v>53328</v>
      </c>
      <c r="X47" s="8">
        <v>5</v>
      </c>
      <c r="Y47" s="8" t="s">
        <v>211</v>
      </c>
      <c r="Z47" s="8" t="s">
        <v>83</v>
      </c>
      <c r="AA47" s="12" t="s">
        <v>241</v>
      </c>
      <c r="AB47" s="8" t="s">
        <v>182</v>
      </c>
    </row>
    <row r="48" spans="1:28" x14ac:dyDescent="0.35">
      <c r="A48" s="8">
        <v>200100046</v>
      </c>
      <c r="B48" s="8">
        <v>1</v>
      </c>
      <c r="C48" s="8" t="s">
        <v>152</v>
      </c>
      <c r="D48" s="8" t="s">
        <v>169</v>
      </c>
      <c r="E48" s="8" t="s">
        <v>333</v>
      </c>
      <c r="F48" s="8" t="s">
        <v>171</v>
      </c>
      <c r="G48" s="8" t="s">
        <v>156</v>
      </c>
      <c r="H48" s="8">
        <v>1</v>
      </c>
      <c r="I48" s="8" t="s">
        <v>194</v>
      </c>
      <c r="J48" s="8" t="s">
        <v>195</v>
      </c>
      <c r="K48" s="8" t="s">
        <v>378</v>
      </c>
      <c r="L48" s="8" t="s">
        <v>4</v>
      </c>
      <c r="M48" s="10">
        <v>28714</v>
      </c>
      <c r="N48" s="8" t="s">
        <v>232</v>
      </c>
      <c r="O48" s="8" t="s">
        <v>162</v>
      </c>
      <c r="P48" s="8" t="s">
        <v>217</v>
      </c>
      <c r="Q48" s="8" t="s">
        <v>379</v>
      </c>
      <c r="R48" s="8">
        <v>1</v>
      </c>
      <c r="S48" s="11">
        <v>42961</v>
      </c>
      <c r="T48" s="8" t="s">
        <v>164</v>
      </c>
      <c r="U48" s="8" t="s">
        <v>369</v>
      </c>
      <c r="V48" s="8" t="s">
        <v>380</v>
      </c>
      <c r="W48" s="8">
        <v>44109</v>
      </c>
      <c r="X48" s="8">
        <v>3</v>
      </c>
      <c r="Y48" s="8" t="s">
        <v>180</v>
      </c>
      <c r="Z48" s="8" t="s">
        <v>11</v>
      </c>
      <c r="AA48" s="12" t="s">
        <v>189</v>
      </c>
      <c r="AB48" s="8" t="s">
        <v>182</v>
      </c>
    </row>
    <row r="49" spans="1:28" x14ac:dyDescent="0.35">
      <c r="A49" s="8">
        <v>200200119</v>
      </c>
      <c r="B49" s="8">
        <v>1</v>
      </c>
      <c r="C49" s="8" t="s">
        <v>152</v>
      </c>
      <c r="D49" s="8" t="s">
        <v>381</v>
      </c>
      <c r="E49" s="8" t="s">
        <v>333</v>
      </c>
      <c r="F49" s="8" t="s">
        <v>155</v>
      </c>
      <c r="G49" s="8" t="s">
        <v>238</v>
      </c>
      <c r="H49" s="8">
        <v>3</v>
      </c>
      <c r="I49" s="8" t="s">
        <v>194</v>
      </c>
      <c r="J49" s="8" t="s">
        <v>195</v>
      </c>
      <c r="K49" s="8" t="s">
        <v>382</v>
      </c>
      <c r="L49" s="8" t="s">
        <v>383</v>
      </c>
      <c r="M49" s="10">
        <v>41280</v>
      </c>
      <c r="N49" s="8"/>
      <c r="O49" s="8" t="s">
        <v>224</v>
      </c>
      <c r="P49" s="8" t="s">
        <v>177</v>
      </c>
      <c r="Q49" s="8"/>
      <c r="R49" s="8">
        <v>0</v>
      </c>
      <c r="S49" s="11">
        <v>45059</v>
      </c>
      <c r="T49" s="8" t="s">
        <v>187</v>
      </c>
      <c r="U49" s="8" t="s">
        <v>4</v>
      </c>
      <c r="V49" s="8" t="s">
        <v>240</v>
      </c>
      <c r="W49" s="8">
        <v>58632</v>
      </c>
      <c r="X49" s="8">
        <v>4</v>
      </c>
      <c r="Y49" s="8" t="s">
        <v>166</v>
      </c>
      <c r="Z49" s="8" t="s">
        <v>5</v>
      </c>
      <c r="AA49" s="12" t="s">
        <v>241</v>
      </c>
      <c r="AB49" s="8" t="s">
        <v>168</v>
      </c>
    </row>
    <row r="50" spans="1:28" x14ac:dyDescent="0.35">
      <c r="A50" s="8">
        <v>200100048</v>
      </c>
      <c r="B50" s="8">
        <v>2</v>
      </c>
      <c r="C50" s="8" t="s">
        <v>297</v>
      </c>
      <c r="D50" s="8" t="s">
        <v>384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11">
        <v>45496</v>
      </c>
      <c r="T50" s="8"/>
      <c r="U50" s="8"/>
      <c r="V50" s="8"/>
      <c r="W50" s="8"/>
      <c r="X50" s="8"/>
      <c r="Y50" s="8"/>
      <c r="Z50" s="8"/>
      <c r="AA50" s="12" t="s">
        <v>207</v>
      </c>
      <c r="AB50" s="8" t="s">
        <v>299</v>
      </c>
    </row>
    <row r="51" spans="1:28" x14ac:dyDescent="0.35">
      <c r="A51" s="8">
        <v>200100049</v>
      </c>
      <c r="B51" s="8">
        <v>2</v>
      </c>
      <c r="C51" s="8" t="s">
        <v>297</v>
      </c>
      <c r="D51" s="8" t="s">
        <v>385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11">
        <v>45502</v>
      </c>
      <c r="T51" s="8"/>
      <c r="U51" s="8"/>
      <c r="V51" s="8"/>
      <c r="W51" s="8"/>
      <c r="X51" s="8"/>
      <c r="Y51" s="8"/>
      <c r="Z51" s="8"/>
      <c r="AA51" s="12" t="s">
        <v>200</v>
      </c>
      <c r="AB51" s="8" t="s">
        <v>301</v>
      </c>
    </row>
    <row r="52" spans="1:28" x14ac:dyDescent="0.35">
      <c r="A52" s="8">
        <v>200100050</v>
      </c>
      <c r="B52" s="8">
        <v>2</v>
      </c>
      <c r="C52" s="8" t="s">
        <v>297</v>
      </c>
      <c r="D52" s="8" t="s">
        <v>386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11">
        <v>45480</v>
      </c>
      <c r="T52" s="8"/>
      <c r="U52" s="8"/>
      <c r="V52" s="8"/>
      <c r="W52" s="8"/>
      <c r="X52" s="8"/>
      <c r="Y52" s="8"/>
      <c r="Z52" s="8"/>
      <c r="AA52" s="12" t="s">
        <v>356</v>
      </c>
      <c r="AB52" s="8" t="s">
        <v>301</v>
      </c>
    </row>
    <row r="53" spans="1:28" x14ac:dyDescent="0.35">
      <c r="A53" s="8">
        <v>200100051</v>
      </c>
      <c r="B53" s="8">
        <v>2</v>
      </c>
      <c r="C53" s="8" t="s">
        <v>297</v>
      </c>
      <c r="D53" s="8" t="s">
        <v>387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11">
        <v>45481</v>
      </c>
      <c r="T53" s="8"/>
      <c r="U53" s="8"/>
      <c r="V53" s="8"/>
      <c r="W53" s="8"/>
      <c r="X53" s="8"/>
      <c r="Y53" s="8"/>
      <c r="Z53" s="8"/>
      <c r="AA53" s="12" t="s">
        <v>287</v>
      </c>
      <c r="AB53" s="8" t="s">
        <v>352</v>
      </c>
    </row>
    <row r="54" spans="1:28" x14ac:dyDescent="0.35">
      <c r="A54" s="8">
        <v>200100052</v>
      </c>
      <c r="B54" s="8">
        <v>2</v>
      </c>
      <c r="C54" s="8" t="s">
        <v>297</v>
      </c>
      <c r="D54" s="8" t="s">
        <v>388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11">
        <v>45388</v>
      </c>
      <c r="T54" s="8"/>
      <c r="U54" s="8"/>
      <c r="V54" s="8"/>
      <c r="W54" s="8"/>
      <c r="X54" s="8"/>
      <c r="Y54" s="8"/>
      <c r="Z54" s="8"/>
      <c r="AA54" s="12" t="s">
        <v>200</v>
      </c>
      <c r="AB54" s="8" t="s">
        <v>299</v>
      </c>
    </row>
    <row r="55" spans="1:28" x14ac:dyDescent="0.35">
      <c r="A55" s="8">
        <v>200100053</v>
      </c>
      <c r="B55" s="8">
        <v>2</v>
      </c>
      <c r="C55" s="8" t="s">
        <v>297</v>
      </c>
      <c r="D55" s="8" t="s">
        <v>389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11">
        <v>45268</v>
      </c>
      <c r="T55" s="8"/>
      <c r="U55" s="8"/>
      <c r="V55" s="8"/>
      <c r="W55" s="8"/>
      <c r="X55" s="8"/>
      <c r="Y55" s="8"/>
      <c r="Z55" s="8"/>
      <c r="AA55" s="12" t="s">
        <v>293</v>
      </c>
      <c r="AB55" s="8" t="s">
        <v>301</v>
      </c>
    </row>
    <row r="56" spans="1:28" x14ac:dyDescent="0.35">
      <c r="A56" s="8">
        <v>200100054</v>
      </c>
      <c r="B56" s="8">
        <v>2</v>
      </c>
      <c r="C56" s="8" t="s">
        <v>297</v>
      </c>
      <c r="D56" s="8" t="s">
        <v>390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11">
        <v>45173</v>
      </c>
      <c r="T56" s="8"/>
      <c r="U56" s="8"/>
      <c r="V56" s="8"/>
      <c r="W56" s="8"/>
      <c r="X56" s="8"/>
      <c r="Y56" s="8"/>
      <c r="Z56" s="8"/>
      <c r="AA56" s="12" t="s">
        <v>245</v>
      </c>
      <c r="AB56" s="8" t="s">
        <v>349</v>
      </c>
    </row>
    <row r="57" spans="1:28" x14ac:dyDescent="0.35">
      <c r="A57" s="8">
        <v>200100055</v>
      </c>
      <c r="B57" s="8">
        <v>2</v>
      </c>
      <c r="C57" s="8" t="s">
        <v>297</v>
      </c>
      <c r="D57" s="8" t="s">
        <v>391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11">
        <v>45461</v>
      </c>
      <c r="T57" s="8"/>
      <c r="U57" s="8"/>
      <c r="V57" s="8"/>
      <c r="W57" s="8"/>
      <c r="X57" s="8"/>
      <c r="Y57" s="8"/>
      <c r="Z57" s="8"/>
      <c r="AA57" s="12" t="s">
        <v>200</v>
      </c>
      <c r="AB57" s="8" t="s">
        <v>299</v>
      </c>
    </row>
    <row r="58" spans="1:28" x14ac:dyDescent="0.35">
      <c r="A58" s="8">
        <v>200100056</v>
      </c>
      <c r="B58" s="8">
        <v>2</v>
      </c>
      <c r="C58" s="8" t="s">
        <v>297</v>
      </c>
      <c r="D58" s="8" t="s">
        <v>392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11">
        <v>45484</v>
      </c>
      <c r="T58" s="8"/>
      <c r="U58" s="8"/>
      <c r="V58" s="8"/>
      <c r="W58" s="8"/>
      <c r="X58" s="8"/>
      <c r="Y58" s="8"/>
      <c r="Z58" s="8"/>
      <c r="AA58" s="12" t="s">
        <v>181</v>
      </c>
      <c r="AB58" s="8" t="s">
        <v>299</v>
      </c>
    </row>
    <row r="59" spans="1:28" x14ac:dyDescent="0.35">
      <c r="A59" s="8">
        <v>200100057</v>
      </c>
      <c r="B59" s="8">
        <v>2</v>
      </c>
      <c r="C59" s="8" t="s">
        <v>297</v>
      </c>
      <c r="D59" s="8" t="s">
        <v>393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11">
        <v>45187</v>
      </c>
      <c r="T59" s="8"/>
      <c r="U59" s="8"/>
      <c r="V59" s="8"/>
      <c r="W59" s="8"/>
      <c r="X59" s="8"/>
      <c r="Y59" s="8"/>
      <c r="Z59" s="8"/>
      <c r="AA59" s="12" t="s">
        <v>189</v>
      </c>
      <c r="AB59" s="8" t="s">
        <v>301</v>
      </c>
    </row>
    <row r="60" spans="1:28" x14ac:dyDescent="0.35">
      <c r="A60" s="8">
        <v>200100058</v>
      </c>
      <c r="B60" s="8">
        <v>2</v>
      </c>
      <c r="C60" s="8" t="s">
        <v>297</v>
      </c>
      <c r="D60" s="8" t="s">
        <v>394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11">
        <v>45286</v>
      </c>
      <c r="T60" s="8"/>
      <c r="U60" s="8"/>
      <c r="V60" s="8"/>
      <c r="W60" s="8"/>
      <c r="X60" s="8"/>
      <c r="Y60" s="8"/>
      <c r="Z60" s="8"/>
      <c r="AA60" s="12" t="s">
        <v>351</v>
      </c>
      <c r="AB60" s="8" t="s">
        <v>301</v>
      </c>
    </row>
    <row r="61" spans="1:28" x14ac:dyDescent="0.35">
      <c r="A61" s="8">
        <v>200100059</v>
      </c>
      <c r="B61" s="8">
        <v>2</v>
      </c>
      <c r="C61" s="8" t="s">
        <v>297</v>
      </c>
      <c r="D61" s="8" t="s">
        <v>395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11">
        <v>45281</v>
      </c>
      <c r="T61" s="8"/>
      <c r="U61" s="8"/>
      <c r="V61" s="8"/>
      <c r="W61" s="8"/>
      <c r="X61" s="8"/>
      <c r="Y61" s="8"/>
      <c r="Z61" s="8"/>
      <c r="AA61" s="12" t="s">
        <v>207</v>
      </c>
      <c r="AB61" s="8" t="s">
        <v>352</v>
      </c>
    </row>
    <row r="62" spans="1:28" x14ac:dyDescent="0.35">
      <c r="A62" s="8">
        <v>200100060</v>
      </c>
      <c r="B62" s="8">
        <v>1</v>
      </c>
      <c r="C62" s="8" t="s">
        <v>152</v>
      </c>
      <c r="D62" s="8" t="s">
        <v>246</v>
      </c>
      <c r="E62" s="8" t="s">
        <v>154</v>
      </c>
      <c r="F62" s="8" t="s">
        <v>155</v>
      </c>
      <c r="G62" s="8" t="s">
        <v>172</v>
      </c>
      <c r="H62" s="8">
        <v>2</v>
      </c>
      <c r="I62" s="8" t="s">
        <v>194</v>
      </c>
      <c r="J62" s="8" t="s">
        <v>195</v>
      </c>
      <c r="K62" s="8" t="s">
        <v>396</v>
      </c>
      <c r="L62" s="8" t="s">
        <v>64</v>
      </c>
      <c r="M62" s="10">
        <v>35469</v>
      </c>
      <c r="N62" s="8" t="s">
        <v>397</v>
      </c>
      <c r="O62" s="8" t="s">
        <v>224</v>
      </c>
      <c r="P62" s="8" t="s">
        <v>233</v>
      </c>
      <c r="Q62" s="8"/>
      <c r="R62" s="8">
        <v>0</v>
      </c>
      <c r="S62" s="11">
        <v>44858</v>
      </c>
      <c r="T62" s="8" t="s">
        <v>226</v>
      </c>
      <c r="U62" s="8" t="s">
        <v>94</v>
      </c>
      <c r="V62" s="8" t="s">
        <v>398</v>
      </c>
      <c r="W62" s="8">
        <v>49060</v>
      </c>
      <c r="X62" s="8">
        <v>4</v>
      </c>
      <c r="Y62" s="8" t="s">
        <v>166</v>
      </c>
      <c r="Z62" s="8" t="s">
        <v>95</v>
      </c>
      <c r="AA62" s="12" t="s">
        <v>200</v>
      </c>
      <c r="AB62" s="8" t="s">
        <v>168</v>
      </c>
    </row>
    <row r="63" spans="1:28" x14ac:dyDescent="0.35">
      <c r="A63" s="8">
        <v>200200118</v>
      </c>
      <c r="B63" s="8">
        <v>1</v>
      </c>
      <c r="C63" s="8" t="s">
        <v>152</v>
      </c>
      <c r="D63" s="8" t="s">
        <v>399</v>
      </c>
      <c r="E63" s="8" t="s">
        <v>400</v>
      </c>
      <c r="F63" s="8" t="s">
        <v>155</v>
      </c>
      <c r="G63" s="8" t="s">
        <v>238</v>
      </c>
      <c r="H63" s="8">
        <v>3</v>
      </c>
      <c r="I63" s="8" t="s">
        <v>194</v>
      </c>
      <c r="J63" s="8" t="s">
        <v>195</v>
      </c>
      <c r="K63" s="8" t="s">
        <v>401</v>
      </c>
      <c r="L63" s="8" t="s">
        <v>402</v>
      </c>
      <c r="M63" s="10">
        <v>41279</v>
      </c>
      <c r="N63" s="8"/>
      <c r="O63" s="8" t="s">
        <v>216</v>
      </c>
      <c r="P63" s="8" t="s">
        <v>177</v>
      </c>
      <c r="Q63" s="8"/>
      <c r="R63" s="8">
        <v>0</v>
      </c>
      <c r="S63" s="11">
        <v>45058</v>
      </c>
      <c r="T63" s="8" t="s">
        <v>187</v>
      </c>
      <c r="U63" s="8" t="s">
        <v>4</v>
      </c>
      <c r="V63" s="8" t="s">
        <v>240</v>
      </c>
      <c r="W63" s="8">
        <v>58632</v>
      </c>
      <c r="X63" s="8">
        <v>4</v>
      </c>
      <c r="Y63" s="8" t="s">
        <v>166</v>
      </c>
      <c r="Z63" s="8" t="s">
        <v>5</v>
      </c>
      <c r="AA63" s="12" t="s">
        <v>241</v>
      </c>
      <c r="AB63" s="8" t="s">
        <v>168</v>
      </c>
    </row>
    <row r="64" spans="1:28" x14ac:dyDescent="0.35">
      <c r="A64" s="8">
        <v>200100062</v>
      </c>
      <c r="B64" s="8">
        <v>1</v>
      </c>
      <c r="C64" s="8" t="s">
        <v>152</v>
      </c>
      <c r="D64" s="8" t="s">
        <v>288</v>
      </c>
      <c r="E64" s="8" t="s">
        <v>333</v>
      </c>
      <c r="F64" s="8" t="s">
        <v>155</v>
      </c>
      <c r="G64" s="8" t="s">
        <v>156</v>
      </c>
      <c r="H64" s="8">
        <v>2</v>
      </c>
      <c r="I64" s="8" t="s">
        <v>157</v>
      </c>
      <c r="J64" s="8" t="s">
        <v>158</v>
      </c>
      <c r="K64" s="8" t="s">
        <v>403</v>
      </c>
      <c r="L64" s="8" t="s">
        <v>160</v>
      </c>
      <c r="M64" s="10">
        <v>30088</v>
      </c>
      <c r="N64" s="8" t="s">
        <v>404</v>
      </c>
      <c r="O64" s="8" t="s">
        <v>224</v>
      </c>
      <c r="P64" s="8" t="s">
        <v>217</v>
      </c>
      <c r="Q64" s="8" t="s">
        <v>405</v>
      </c>
      <c r="R64" s="8">
        <v>2</v>
      </c>
      <c r="S64" s="11">
        <v>42728</v>
      </c>
      <c r="T64" s="8" t="s">
        <v>226</v>
      </c>
      <c r="U64" s="8" t="s">
        <v>118</v>
      </c>
      <c r="V64" s="8" t="s">
        <v>406</v>
      </c>
      <c r="W64" s="8">
        <v>32740</v>
      </c>
      <c r="X64" s="8">
        <v>5</v>
      </c>
      <c r="Y64" s="8" t="s">
        <v>211</v>
      </c>
      <c r="Z64" s="8" t="s">
        <v>11</v>
      </c>
      <c r="AA64" s="12" t="s">
        <v>287</v>
      </c>
      <c r="AB64" s="8" t="s">
        <v>190</v>
      </c>
    </row>
    <row r="65" spans="1:28" x14ac:dyDescent="0.35">
      <c r="A65" s="8">
        <v>200200117</v>
      </c>
      <c r="B65" s="8">
        <v>1</v>
      </c>
      <c r="C65" s="8" t="s">
        <v>152</v>
      </c>
      <c r="D65" s="8" t="s">
        <v>407</v>
      </c>
      <c r="E65" s="8" t="s">
        <v>265</v>
      </c>
      <c r="F65" s="8" t="s">
        <v>155</v>
      </c>
      <c r="G65" s="8" t="s">
        <v>238</v>
      </c>
      <c r="H65" s="8">
        <v>3</v>
      </c>
      <c r="I65" s="8" t="s">
        <v>194</v>
      </c>
      <c r="J65" s="8" t="s">
        <v>195</v>
      </c>
      <c r="K65" s="8" t="s">
        <v>408</v>
      </c>
      <c r="L65" s="8" t="s">
        <v>4</v>
      </c>
      <c r="M65" s="10">
        <v>41278</v>
      </c>
      <c r="N65" s="8"/>
      <c r="O65" s="8" t="s">
        <v>336</v>
      </c>
      <c r="P65" s="8" t="s">
        <v>177</v>
      </c>
      <c r="Q65" s="8"/>
      <c r="R65" s="8">
        <v>0</v>
      </c>
      <c r="S65" s="11">
        <v>45057</v>
      </c>
      <c r="T65" s="8" t="s">
        <v>187</v>
      </c>
      <c r="U65" s="8" t="s">
        <v>4</v>
      </c>
      <c r="V65" s="8" t="s">
        <v>240</v>
      </c>
      <c r="W65" s="8">
        <v>58632</v>
      </c>
      <c r="X65" s="8">
        <v>4</v>
      </c>
      <c r="Y65" s="8" t="s">
        <v>166</v>
      </c>
      <c r="Z65" s="8" t="s">
        <v>5</v>
      </c>
      <c r="AA65" s="12" t="s">
        <v>241</v>
      </c>
      <c r="AB65" s="8" t="s">
        <v>168</v>
      </c>
    </row>
    <row r="66" spans="1:28" x14ac:dyDescent="0.35">
      <c r="A66" s="8">
        <v>200100064</v>
      </c>
      <c r="B66" s="8">
        <v>1</v>
      </c>
      <c r="C66" s="8" t="s">
        <v>152</v>
      </c>
      <c r="D66" s="8" t="s">
        <v>250</v>
      </c>
      <c r="E66" s="8" t="s">
        <v>229</v>
      </c>
      <c r="F66" s="8" t="s">
        <v>171</v>
      </c>
      <c r="G66" s="8" t="s">
        <v>156</v>
      </c>
      <c r="H66" s="8">
        <v>4</v>
      </c>
      <c r="I66" s="8" t="s">
        <v>194</v>
      </c>
      <c r="J66" s="8" t="s">
        <v>195</v>
      </c>
      <c r="K66" s="8" t="s">
        <v>409</v>
      </c>
      <c r="L66" s="8" t="s">
        <v>82</v>
      </c>
      <c r="M66" s="10">
        <v>34966</v>
      </c>
      <c r="N66" s="8" t="s">
        <v>410</v>
      </c>
      <c r="O66" s="8" t="s">
        <v>205</v>
      </c>
      <c r="P66" s="8" t="s">
        <v>217</v>
      </c>
      <c r="Q66" s="8" t="s">
        <v>411</v>
      </c>
      <c r="R66" s="8">
        <v>0</v>
      </c>
      <c r="S66" s="11">
        <v>43507</v>
      </c>
      <c r="T66" s="8" t="s">
        <v>226</v>
      </c>
      <c r="U66" s="8" t="s">
        <v>369</v>
      </c>
      <c r="V66" s="8" t="s">
        <v>412</v>
      </c>
      <c r="W66" s="8">
        <v>96838</v>
      </c>
      <c r="X66" s="8">
        <v>5</v>
      </c>
      <c r="Y66" s="8" t="s">
        <v>211</v>
      </c>
      <c r="Z66" s="8" t="s">
        <v>11</v>
      </c>
      <c r="AA66" s="12" t="s">
        <v>293</v>
      </c>
      <c r="AB66" s="8" t="s">
        <v>168</v>
      </c>
    </row>
    <row r="67" spans="1:28" x14ac:dyDescent="0.35">
      <c r="A67" s="8">
        <v>200100065</v>
      </c>
      <c r="B67" s="8">
        <v>1</v>
      </c>
      <c r="C67" s="8" t="s">
        <v>152</v>
      </c>
      <c r="D67" s="8" t="s">
        <v>201</v>
      </c>
      <c r="E67" s="8" t="s">
        <v>266</v>
      </c>
      <c r="F67" s="8" t="s">
        <v>155</v>
      </c>
      <c r="G67" s="8" t="s">
        <v>172</v>
      </c>
      <c r="H67" s="8">
        <v>4</v>
      </c>
      <c r="I67" s="8" t="s">
        <v>194</v>
      </c>
      <c r="J67" s="8" t="s">
        <v>195</v>
      </c>
      <c r="K67" s="8" t="s">
        <v>413</v>
      </c>
      <c r="L67" s="8" t="s">
        <v>4</v>
      </c>
      <c r="M67" s="10">
        <v>28464</v>
      </c>
      <c r="N67" s="8" t="s">
        <v>209</v>
      </c>
      <c r="O67" s="8" t="s">
        <v>336</v>
      </c>
      <c r="P67" s="8" t="s">
        <v>177</v>
      </c>
      <c r="Q67" s="8"/>
      <c r="R67" s="8">
        <v>0</v>
      </c>
      <c r="S67" s="11">
        <v>35792</v>
      </c>
      <c r="T67" s="8" t="s">
        <v>226</v>
      </c>
      <c r="U67" s="8" t="s">
        <v>34</v>
      </c>
      <c r="V67" s="8" t="s">
        <v>414</v>
      </c>
      <c r="W67" s="8">
        <v>75671</v>
      </c>
      <c r="X67" s="8">
        <v>1</v>
      </c>
      <c r="Y67" s="8" t="s">
        <v>259</v>
      </c>
      <c r="Z67" s="8" t="s">
        <v>5</v>
      </c>
      <c r="AA67" s="12" t="s">
        <v>245</v>
      </c>
      <c r="AB67" s="8" t="s">
        <v>182</v>
      </c>
    </row>
    <row r="68" spans="1:28" x14ac:dyDescent="0.35">
      <c r="A68" s="8">
        <v>200100066</v>
      </c>
      <c r="B68" s="8">
        <v>1</v>
      </c>
      <c r="C68" s="8" t="s">
        <v>152</v>
      </c>
      <c r="D68" s="8" t="s">
        <v>333</v>
      </c>
      <c r="E68" s="8" t="s">
        <v>247</v>
      </c>
      <c r="F68" s="8" t="s">
        <v>155</v>
      </c>
      <c r="G68" s="8" t="s">
        <v>172</v>
      </c>
      <c r="H68" s="8">
        <v>5</v>
      </c>
      <c r="I68" s="8" t="s">
        <v>194</v>
      </c>
      <c r="J68" s="8" t="s">
        <v>195</v>
      </c>
      <c r="K68" s="8" t="s">
        <v>415</v>
      </c>
      <c r="L68" s="8" t="s">
        <v>112</v>
      </c>
      <c r="M68" s="10">
        <v>31324</v>
      </c>
      <c r="N68" s="8" t="s">
        <v>335</v>
      </c>
      <c r="O68" s="8" t="s">
        <v>216</v>
      </c>
      <c r="P68" s="8" t="s">
        <v>163</v>
      </c>
      <c r="Q68" s="8"/>
      <c r="R68" s="8">
        <v>0</v>
      </c>
      <c r="S68" s="11">
        <v>41675</v>
      </c>
      <c r="T68" s="8" t="s">
        <v>164</v>
      </c>
      <c r="U68" s="8" t="s">
        <v>88</v>
      </c>
      <c r="V68" s="8" t="s">
        <v>416</v>
      </c>
      <c r="W68" s="8">
        <v>79483</v>
      </c>
      <c r="X68" s="8">
        <v>5</v>
      </c>
      <c r="Y68" s="8" t="s">
        <v>211</v>
      </c>
      <c r="Z68" s="8" t="s">
        <v>41</v>
      </c>
      <c r="AA68" s="12" t="s">
        <v>241</v>
      </c>
      <c r="AB68" s="8" t="s">
        <v>182</v>
      </c>
    </row>
    <row r="69" spans="1:28" x14ac:dyDescent="0.35">
      <c r="A69" s="8">
        <v>200200116</v>
      </c>
      <c r="B69" s="8">
        <v>1</v>
      </c>
      <c r="C69" s="8" t="s">
        <v>152</v>
      </c>
      <c r="D69" s="8" t="s">
        <v>417</v>
      </c>
      <c r="E69" s="8" t="s">
        <v>418</v>
      </c>
      <c r="F69" s="8" t="s">
        <v>155</v>
      </c>
      <c r="G69" s="8" t="s">
        <v>238</v>
      </c>
      <c r="H69" s="8">
        <v>3</v>
      </c>
      <c r="I69" s="8" t="s">
        <v>194</v>
      </c>
      <c r="J69" s="8" t="s">
        <v>195</v>
      </c>
      <c r="K69" s="8" t="s">
        <v>419</v>
      </c>
      <c r="L69" s="8" t="s">
        <v>4</v>
      </c>
      <c r="M69" s="10">
        <v>41277</v>
      </c>
      <c r="N69" s="8"/>
      <c r="O69" s="8" t="s">
        <v>205</v>
      </c>
      <c r="P69" s="8" t="s">
        <v>177</v>
      </c>
      <c r="Q69" s="8"/>
      <c r="R69" s="8">
        <v>0</v>
      </c>
      <c r="S69" s="11">
        <v>45056</v>
      </c>
      <c r="T69" s="8" t="s">
        <v>187</v>
      </c>
      <c r="U69" s="8" t="s">
        <v>4</v>
      </c>
      <c r="V69" s="8" t="s">
        <v>240</v>
      </c>
      <c r="W69" s="8">
        <v>58632</v>
      </c>
      <c r="X69" s="8">
        <v>4</v>
      </c>
      <c r="Y69" s="8" t="s">
        <v>166</v>
      </c>
      <c r="Z69" s="8" t="s">
        <v>5</v>
      </c>
      <c r="AA69" s="12" t="s">
        <v>241</v>
      </c>
      <c r="AB69" s="8" t="s">
        <v>168</v>
      </c>
    </row>
    <row r="70" spans="1:28" x14ac:dyDescent="0.35">
      <c r="A70" s="8">
        <v>200100068</v>
      </c>
      <c r="B70" s="8">
        <v>1</v>
      </c>
      <c r="C70" s="8" t="s">
        <v>152</v>
      </c>
      <c r="D70" s="8" t="s">
        <v>333</v>
      </c>
      <c r="E70" s="8" t="s">
        <v>272</v>
      </c>
      <c r="F70" s="8" t="s">
        <v>155</v>
      </c>
      <c r="G70" s="8" t="s">
        <v>156</v>
      </c>
      <c r="H70" s="8">
        <v>1</v>
      </c>
      <c r="I70" s="8" t="s">
        <v>157</v>
      </c>
      <c r="J70" s="8" t="s">
        <v>158</v>
      </c>
      <c r="K70" s="8" t="s">
        <v>420</v>
      </c>
      <c r="L70" s="8" t="s">
        <v>174</v>
      </c>
      <c r="M70" s="10">
        <v>29771</v>
      </c>
      <c r="N70" s="8" t="s">
        <v>421</v>
      </c>
      <c r="O70" s="8" t="s">
        <v>216</v>
      </c>
      <c r="P70" s="8" t="s">
        <v>233</v>
      </c>
      <c r="Q70" s="8"/>
      <c r="R70" s="8">
        <v>1</v>
      </c>
      <c r="S70" s="11">
        <v>40508</v>
      </c>
      <c r="T70" s="8" t="s">
        <v>226</v>
      </c>
      <c r="U70" s="8" t="s">
        <v>22</v>
      </c>
      <c r="V70" s="8" t="s">
        <v>422</v>
      </c>
      <c r="W70" s="8">
        <v>91001</v>
      </c>
      <c r="X70" s="8">
        <v>2</v>
      </c>
      <c r="Y70" s="8" t="s">
        <v>235</v>
      </c>
      <c r="Z70" s="8" t="s">
        <v>5</v>
      </c>
      <c r="AA70" s="12" t="s">
        <v>189</v>
      </c>
      <c r="AB70" s="8" t="s">
        <v>168</v>
      </c>
    </row>
    <row r="71" spans="1:28" x14ac:dyDescent="0.35">
      <c r="A71" s="8">
        <v>200100069</v>
      </c>
      <c r="B71" s="8">
        <v>1</v>
      </c>
      <c r="C71" s="8" t="s">
        <v>152</v>
      </c>
      <c r="D71" s="8" t="s">
        <v>169</v>
      </c>
      <c r="E71" s="8" t="s">
        <v>170</v>
      </c>
      <c r="F71" s="8" t="s">
        <v>171</v>
      </c>
      <c r="G71" s="8" t="s">
        <v>156</v>
      </c>
      <c r="H71" s="8">
        <v>2</v>
      </c>
      <c r="I71" s="8" t="s">
        <v>194</v>
      </c>
      <c r="J71" s="8" t="s">
        <v>195</v>
      </c>
      <c r="K71" s="8" t="s">
        <v>423</v>
      </c>
      <c r="L71" s="8" t="s">
        <v>4</v>
      </c>
      <c r="M71" s="10">
        <v>33192</v>
      </c>
      <c r="N71" s="8" t="s">
        <v>424</v>
      </c>
      <c r="O71" s="8" t="s">
        <v>176</v>
      </c>
      <c r="P71" s="8" t="s">
        <v>233</v>
      </c>
      <c r="Q71" s="8"/>
      <c r="R71" s="8">
        <v>3</v>
      </c>
      <c r="S71" s="11">
        <v>42067</v>
      </c>
      <c r="T71" s="8" t="s">
        <v>187</v>
      </c>
      <c r="U71" s="8" t="s">
        <v>112</v>
      </c>
      <c r="V71" s="8" t="s">
        <v>425</v>
      </c>
      <c r="W71" s="8">
        <v>43367</v>
      </c>
      <c r="X71" s="8">
        <v>5</v>
      </c>
      <c r="Y71" s="8" t="s">
        <v>211</v>
      </c>
      <c r="Z71" s="8" t="s">
        <v>11</v>
      </c>
      <c r="AA71" s="12" t="s">
        <v>351</v>
      </c>
      <c r="AB71" s="8" t="s">
        <v>182</v>
      </c>
    </row>
    <row r="72" spans="1:28" x14ac:dyDescent="0.35">
      <c r="A72" s="8">
        <v>200100027</v>
      </c>
      <c r="B72" s="8">
        <v>1</v>
      </c>
      <c r="C72" s="8" t="s">
        <v>152</v>
      </c>
      <c r="D72" s="8" t="s">
        <v>426</v>
      </c>
      <c r="E72" s="8" t="s">
        <v>266</v>
      </c>
      <c r="F72" s="8" t="s">
        <v>171</v>
      </c>
      <c r="G72" s="8" t="s">
        <v>156</v>
      </c>
      <c r="H72" s="8">
        <v>4</v>
      </c>
      <c r="I72" s="8" t="s">
        <v>194</v>
      </c>
      <c r="J72" s="8" t="s">
        <v>195</v>
      </c>
      <c r="K72" s="8" t="s">
        <v>427</v>
      </c>
      <c r="L72" s="8" t="s">
        <v>64</v>
      </c>
      <c r="M72" s="10">
        <v>32332</v>
      </c>
      <c r="N72" s="8" t="s">
        <v>428</v>
      </c>
      <c r="O72" s="8" t="s">
        <v>205</v>
      </c>
      <c r="P72" s="8" t="s">
        <v>233</v>
      </c>
      <c r="Q72" s="8"/>
      <c r="R72" s="8">
        <v>3</v>
      </c>
      <c r="S72" s="11">
        <v>42146</v>
      </c>
      <c r="T72" s="8" t="s">
        <v>178</v>
      </c>
      <c r="U72" s="8" t="s">
        <v>94</v>
      </c>
      <c r="V72" s="8" t="s">
        <v>429</v>
      </c>
      <c r="W72" s="8">
        <v>34085</v>
      </c>
      <c r="X72" s="8">
        <v>3</v>
      </c>
      <c r="Y72" s="8" t="s">
        <v>180</v>
      </c>
      <c r="Z72" s="8" t="s">
        <v>95</v>
      </c>
      <c r="AA72" s="12" t="s">
        <v>200</v>
      </c>
      <c r="AB72" s="8" t="s">
        <v>182</v>
      </c>
    </row>
    <row r="73" spans="1:28" x14ac:dyDescent="0.35">
      <c r="A73" s="8">
        <v>200100071</v>
      </c>
      <c r="B73" s="8">
        <v>1</v>
      </c>
      <c r="C73" s="8" t="s">
        <v>152</v>
      </c>
      <c r="D73" s="8" t="s">
        <v>323</v>
      </c>
      <c r="E73" s="8" t="s">
        <v>247</v>
      </c>
      <c r="F73" s="8" t="s">
        <v>171</v>
      </c>
      <c r="G73" s="8" t="s">
        <v>172</v>
      </c>
      <c r="H73" s="8">
        <v>2</v>
      </c>
      <c r="I73" s="8" t="s">
        <v>194</v>
      </c>
      <c r="J73" s="8" t="s">
        <v>195</v>
      </c>
      <c r="K73" s="8" t="s">
        <v>430</v>
      </c>
      <c r="L73" s="8" t="s">
        <v>16</v>
      </c>
      <c r="M73" s="10">
        <v>28886</v>
      </c>
      <c r="N73" s="8" t="s">
        <v>186</v>
      </c>
      <c r="O73" s="8" t="s">
        <v>216</v>
      </c>
      <c r="P73" s="8" t="s">
        <v>217</v>
      </c>
      <c r="Q73" s="8" t="s">
        <v>431</v>
      </c>
      <c r="R73" s="8">
        <v>3</v>
      </c>
      <c r="S73" s="11">
        <v>45088</v>
      </c>
      <c r="T73" s="8" t="s">
        <v>226</v>
      </c>
      <c r="U73" s="8" t="s">
        <v>58</v>
      </c>
      <c r="V73" s="8" t="s">
        <v>432</v>
      </c>
      <c r="W73" s="8">
        <v>79724</v>
      </c>
      <c r="X73" s="8">
        <v>5</v>
      </c>
      <c r="Y73" s="8" t="s">
        <v>211</v>
      </c>
      <c r="Z73" s="8" t="s">
        <v>59</v>
      </c>
      <c r="AA73" s="12" t="s">
        <v>200</v>
      </c>
      <c r="AB73" s="8" t="s">
        <v>190</v>
      </c>
    </row>
    <row r="74" spans="1:28" x14ac:dyDescent="0.35">
      <c r="A74" s="8">
        <v>200100081</v>
      </c>
      <c r="B74" s="8">
        <v>1</v>
      </c>
      <c r="C74" s="8" t="s">
        <v>152</v>
      </c>
      <c r="D74" s="8" t="s">
        <v>433</v>
      </c>
      <c r="E74" s="8" t="s">
        <v>333</v>
      </c>
      <c r="F74" s="8" t="s">
        <v>171</v>
      </c>
      <c r="G74" s="8" t="s">
        <v>172</v>
      </c>
      <c r="H74" s="8">
        <v>2</v>
      </c>
      <c r="I74" s="8" t="s">
        <v>194</v>
      </c>
      <c r="J74" s="8" t="s">
        <v>195</v>
      </c>
      <c r="K74" s="8" t="s">
        <v>434</v>
      </c>
      <c r="L74" s="8" t="s">
        <v>82</v>
      </c>
      <c r="M74" s="10">
        <v>32703</v>
      </c>
      <c r="N74" s="8" t="s">
        <v>435</v>
      </c>
      <c r="O74" s="8" t="s">
        <v>216</v>
      </c>
      <c r="P74" s="8" t="s">
        <v>217</v>
      </c>
      <c r="Q74" s="8" t="s">
        <v>436</v>
      </c>
      <c r="R74" s="8">
        <v>4</v>
      </c>
      <c r="S74" s="11">
        <v>44595</v>
      </c>
      <c r="T74" s="8" t="s">
        <v>178</v>
      </c>
      <c r="U74" s="8" t="s">
        <v>22</v>
      </c>
      <c r="V74" s="8" t="s">
        <v>437</v>
      </c>
      <c r="W74" s="8">
        <v>66270</v>
      </c>
      <c r="X74" s="8">
        <v>2</v>
      </c>
      <c r="Y74" s="8" t="s">
        <v>235</v>
      </c>
      <c r="Z74" s="8" t="s">
        <v>23</v>
      </c>
      <c r="AA74" s="12" t="s">
        <v>207</v>
      </c>
      <c r="AB74" s="8" t="s">
        <v>182</v>
      </c>
    </row>
    <row r="75" spans="1:28" x14ac:dyDescent="0.35">
      <c r="A75" s="8">
        <v>200100073</v>
      </c>
      <c r="B75" s="8">
        <v>1</v>
      </c>
      <c r="C75" s="8" t="s">
        <v>152</v>
      </c>
      <c r="D75" s="8" t="s">
        <v>221</v>
      </c>
      <c r="E75" s="8" t="s">
        <v>213</v>
      </c>
      <c r="F75" s="8" t="s">
        <v>155</v>
      </c>
      <c r="G75" s="8" t="s">
        <v>156</v>
      </c>
      <c r="H75" s="8">
        <v>4</v>
      </c>
      <c r="I75" s="8" t="s">
        <v>194</v>
      </c>
      <c r="J75" s="8" t="s">
        <v>195</v>
      </c>
      <c r="K75" s="8" t="s">
        <v>438</v>
      </c>
      <c r="L75" s="8" t="s">
        <v>70</v>
      </c>
      <c r="M75" s="10">
        <v>35473</v>
      </c>
      <c r="N75" s="8" t="s">
        <v>439</v>
      </c>
      <c r="O75" s="8" t="s">
        <v>336</v>
      </c>
      <c r="P75" s="8" t="s">
        <v>177</v>
      </c>
      <c r="Q75" s="8"/>
      <c r="R75" s="8">
        <v>0</v>
      </c>
      <c r="S75" s="11">
        <v>44678</v>
      </c>
      <c r="T75" s="8" t="s">
        <v>187</v>
      </c>
      <c r="U75" s="8" t="s">
        <v>58</v>
      </c>
      <c r="V75" s="8" t="s">
        <v>440</v>
      </c>
      <c r="W75" s="8">
        <v>79637</v>
      </c>
      <c r="X75" s="8">
        <v>5</v>
      </c>
      <c r="Y75" s="8" t="s">
        <v>211</v>
      </c>
      <c r="Z75" s="8" t="s">
        <v>101</v>
      </c>
      <c r="AA75" s="12" t="s">
        <v>287</v>
      </c>
      <c r="AB75" s="8" t="s">
        <v>182</v>
      </c>
    </row>
    <row r="76" spans="1:28" x14ac:dyDescent="0.35">
      <c r="A76" s="8">
        <v>200100074</v>
      </c>
      <c r="B76" s="8">
        <v>1</v>
      </c>
      <c r="C76" s="8" t="s">
        <v>152</v>
      </c>
      <c r="D76" s="8" t="s">
        <v>313</v>
      </c>
      <c r="E76" s="8" t="s">
        <v>441</v>
      </c>
      <c r="F76" s="8" t="s">
        <v>171</v>
      </c>
      <c r="G76" s="8" t="s">
        <v>156</v>
      </c>
      <c r="H76" s="8">
        <v>4</v>
      </c>
      <c r="I76" s="8" t="s">
        <v>194</v>
      </c>
      <c r="J76" s="8" t="s">
        <v>195</v>
      </c>
      <c r="K76" s="8" t="s">
        <v>442</v>
      </c>
      <c r="L76" s="8" t="s">
        <v>82</v>
      </c>
      <c r="M76" s="10">
        <v>29193</v>
      </c>
      <c r="N76" s="8" t="s">
        <v>443</v>
      </c>
      <c r="O76" s="8" t="s">
        <v>176</v>
      </c>
      <c r="P76" s="8" t="s">
        <v>163</v>
      </c>
      <c r="Q76" s="8"/>
      <c r="R76" s="8">
        <v>0</v>
      </c>
      <c r="S76" s="11">
        <v>44706</v>
      </c>
      <c r="T76" s="8" t="s">
        <v>164</v>
      </c>
      <c r="U76" s="8" t="s">
        <v>34</v>
      </c>
      <c r="V76" s="8" t="s">
        <v>444</v>
      </c>
      <c r="W76" s="8">
        <v>64000</v>
      </c>
      <c r="X76" s="8">
        <v>5</v>
      </c>
      <c r="Y76" s="8" t="s">
        <v>211</v>
      </c>
      <c r="Z76" s="8" t="s">
        <v>53</v>
      </c>
      <c r="AA76" s="12" t="s">
        <v>362</v>
      </c>
      <c r="AB76" s="8" t="s">
        <v>182</v>
      </c>
    </row>
    <row r="77" spans="1:28" x14ac:dyDescent="0.35">
      <c r="A77" s="8">
        <v>200200115</v>
      </c>
      <c r="B77" s="8">
        <v>1</v>
      </c>
      <c r="C77" s="8" t="s">
        <v>152</v>
      </c>
      <c r="D77" s="8" t="s">
        <v>445</v>
      </c>
      <c r="E77" s="8" t="s">
        <v>446</v>
      </c>
      <c r="F77" s="8" t="s">
        <v>171</v>
      </c>
      <c r="G77" s="8" t="s">
        <v>238</v>
      </c>
      <c r="H77" s="8">
        <v>3</v>
      </c>
      <c r="I77" s="8" t="s">
        <v>194</v>
      </c>
      <c r="J77" s="8" t="s">
        <v>195</v>
      </c>
      <c r="K77" s="8" t="s">
        <v>447</v>
      </c>
      <c r="L77" s="8" t="s">
        <v>4</v>
      </c>
      <c r="M77" s="10">
        <v>41276</v>
      </c>
      <c r="N77" s="8"/>
      <c r="O77" s="8" t="s">
        <v>162</v>
      </c>
      <c r="P77" s="8" t="s">
        <v>177</v>
      </c>
      <c r="Q77" s="8"/>
      <c r="R77" s="8">
        <v>0</v>
      </c>
      <c r="S77" s="11">
        <v>45055</v>
      </c>
      <c r="T77" s="8" t="s">
        <v>187</v>
      </c>
      <c r="U77" s="8" t="s">
        <v>4</v>
      </c>
      <c r="V77" s="8" t="s">
        <v>240</v>
      </c>
      <c r="W77" s="8">
        <v>58632</v>
      </c>
      <c r="X77" s="8">
        <v>4</v>
      </c>
      <c r="Y77" s="8" t="s">
        <v>166</v>
      </c>
      <c r="Z77" s="8" t="s">
        <v>5</v>
      </c>
      <c r="AA77" s="12" t="s">
        <v>241</v>
      </c>
      <c r="AB77" s="8" t="s">
        <v>168</v>
      </c>
    </row>
    <row r="78" spans="1:28" x14ac:dyDescent="0.35">
      <c r="A78" s="8">
        <v>200100076</v>
      </c>
      <c r="B78" s="8">
        <v>1</v>
      </c>
      <c r="C78" s="8" t="s">
        <v>152</v>
      </c>
      <c r="D78" s="8" t="s">
        <v>212</v>
      </c>
      <c r="E78" s="8" t="s">
        <v>272</v>
      </c>
      <c r="F78" s="8" t="s">
        <v>171</v>
      </c>
      <c r="G78" s="8" t="s">
        <v>156</v>
      </c>
      <c r="H78" s="8">
        <v>1</v>
      </c>
      <c r="I78" s="8" t="s">
        <v>194</v>
      </c>
      <c r="J78" s="8" t="s">
        <v>195</v>
      </c>
      <c r="K78" s="8" t="s">
        <v>448</v>
      </c>
      <c r="L78" s="8" t="s">
        <v>46</v>
      </c>
      <c r="M78" s="10">
        <v>29029</v>
      </c>
      <c r="N78" s="8" t="s">
        <v>256</v>
      </c>
      <c r="O78" s="8" t="s">
        <v>176</v>
      </c>
      <c r="P78" s="8" t="s">
        <v>233</v>
      </c>
      <c r="Q78" s="8"/>
      <c r="R78" s="8">
        <v>0</v>
      </c>
      <c r="S78" s="11">
        <v>40539</v>
      </c>
      <c r="T78" s="8" t="s">
        <v>187</v>
      </c>
      <c r="U78" s="8" t="s">
        <v>70</v>
      </c>
      <c r="V78" s="8" t="s">
        <v>449</v>
      </c>
      <c r="W78" s="8">
        <v>64145</v>
      </c>
      <c r="X78" s="8">
        <v>4</v>
      </c>
      <c r="Y78" s="8" t="s">
        <v>166</v>
      </c>
      <c r="Z78" s="8" t="s">
        <v>29</v>
      </c>
      <c r="AA78" s="12" t="s">
        <v>245</v>
      </c>
      <c r="AB78" s="8" t="s">
        <v>168</v>
      </c>
    </row>
    <row r="79" spans="1:28" x14ac:dyDescent="0.35">
      <c r="A79" s="8">
        <v>200100077</v>
      </c>
      <c r="B79" s="8">
        <v>1</v>
      </c>
      <c r="C79" s="8" t="s">
        <v>152</v>
      </c>
      <c r="D79" s="8" t="s">
        <v>221</v>
      </c>
      <c r="E79" s="8" t="s">
        <v>213</v>
      </c>
      <c r="F79" s="8" t="s">
        <v>155</v>
      </c>
      <c r="G79" s="8" t="s">
        <v>156</v>
      </c>
      <c r="H79" s="8">
        <v>1</v>
      </c>
      <c r="I79" s="8" t="s">
        <v>194</v>
      </c>
      <c r="J79" s="8" t="s">
        <v>195</v>
      </c>
      <c r="K79" s="8" t="s">
        <v>450</v>
      </c>
      <c r="L79" s="8" t="s">
        <v>4</v>
      </c>
      <c r="M79" s="10">
        <v>32978</v>
      </c>
      <c r="N79" s="8" t="s">
        <v>215</v>
      </c>
      <c r="O79" s="8" t="s">
        <v>224</v>
      </c>
      <c r="P79" s="8" t="s">
        <v>177</v>
      </c>
      <c r="Q79" s="8"/>
      <c r="R79" s="8">
        <v>0</v>
      </c>
      <c r="S79" s="11">
        <v>40182</v>
      </c>
      <c r="T79" s="8" t="s">
        <v>187</v>
      </c>
      <c r="U79" s="8" t="s">
        <v>94</v>
      </c>
      <c r="V79" s="8" t="s">
        <v>451</v>
      </c>
      <c r="W79" s="8">
        <v>95326</v>
      </c>
      <c r="X79" s="8">
        <v>2</v>
      </c>
      <c r="Y79" s="8" t="s">
        <v>235</v>
      </c>
      <c r="Z79" s="8" t="s">
        <v>95</v>
      </c>
      <c r="AA79" s="12" t="s">
        <v>167</v>
      </c>
      <c r="AB79" s="8" t="s">
        <v>182</v>
      </c>
    </row>
    <row r="80" spans="1:28" x14ac:dyDescent="0.35">
      <c r="A80" s="8">
        <v>200200114</v>
      </c>
      <c r="B80" s="8">
        <v>1</v>
      </c>
      <c r="C80" s="8" t="s">
        <v>152</v>
      </c>
      <c r="D80" s="8" t="s">
        <v>452</v>
      </c>
      <c r="E80" s="8" t="s">
        <v>342</v>
      </c>
      <c r="F80" s="8" t="s">
        <v>171</v>
      </c>
      <c r="G80" s="8" t="s">
        <v>238</v>
      </c>
      <c r="H80" s="8">
        <v>3</v>
      </c>
      <c r="I80" s="8" t="s">
        <v>194</v>
      </c>
      <c r="J80" s="8" t="s">
        <v>195</v>
      </c>
      <c r="K80" s="8" t="s">
        <v>453</v>
      </c>
      <c r="L80" s="8" t="s">
        <v>82</v>
      </c>
      <c r="M80" s="10">
        <v>41275</v>
      </c>
      <c r="N80" s="8"/>
      <c r="O80" s="8" t="s">
        <v>176</v>
      </c>
      <c r="P80" s="8" t="s">
        <v>177</v>
      </c>
      <c r="Q80" s="8"/>
      <c r="R80" s="8">
        <v>0</v>
      </c>
      <c r="S80" s="11">
        <v>45054</v>
      </c>
      <c r="T80" s="8" t="s">
        <v>187</v>
      </c>
      <c r="U80" s="8" t="s">
        <v>4</v>
      </c>
      <c r="V80" s="8" t="s">
        <v>240</v>
      </c>
      <c r="W80" s="8">
        <v>58632</v>
      </c>
      <c r="X80" s="8">
        <v>4</v>
      </c>
      <c r="Y80" s="8" t="s">
        <v>166</v>
      </c>
      <c r="Z80" s="8" t="s">
        <v>5</v>
      </c>
      <c r="AA80" s="12" t="s">
        <v>241</v>
      </c>
      <c r="AB80" s="8" t="s">
        <v>168</v>
      </c>
    </row>
    <row r="81" spans="1:28" x14ac:dyDescent="0.35">
      <c r="A81" s="8">
        <v>200100042</v>
      </c>
      <c r="B81" s="8">
        <v>1</v>
      </c>
      <c r="C81" s="8" t="s">
        <v>152</v>
      </c>
      <c r="D81" s="8" t="s">
        <v>433</v>
      </c>
      <c r="E81" s="8" t="s">
        <v>213</v>
      </c>
      <c r="F81" s="8" t="s">
        <v>171</v>
      </c>
      <c r="G81" s="8" t="s">
        <v>172</v>
      </c>
      <c r="H81" s="8">
        <v>4</v>
      </c>
      <c r="I81" s="8" t="s">
        <v>157</v>
      </c>
      <c r="J81" s="8" t="s">
        <v>158</v>
      </c>
      <c r="K81" s="8" t="s">
        <v>454</v>
      </c>
      <c r="L81" s="8" t="s">
        <v>231</v>
      </c>
      <c r="M81" s="10">
        <v>32766</v>
      </c>
      <c r="N81" s="8" t="s">
        <v>307</v>
      </c>
      <c r="O81" s="8" t="s">
        <v>336</v>
      </c>
      <c r="P81" s="8" t="s">
        <v>217</v>
      </c>
      <c r="Q81" s="8" t="s">
        <v>455</v>
      </c>
      <c r="R81" s="8">
        <v>3</v>
      </c>
      <c r="S81" s="11">
        <v>43393</v>
      </c>
      <c r="T81" s="8" t="s">
        <v>178</v>
      </c>
      <c r="U81" s="8" t="s">
        <v>106</v>
      </c>
      <c r="V81" s="8" t="s">
        <v>456</v>
      </c>
      <c r="W81" s="8">
        <v>31339</v>
      </c>
      <c r="X81" s="8">
        <v>1</v>
      </c>
      <c r="Y81" s="8" t="s">
        <v>259</v>
      </c>
      <c r="Z81" s="8" t="s">
        <v>11</v>
      </c>
      <c r="AA81" s="12" t="s">
        <v>293</v>
      </c>
      <c r="AB81" s="8" t="s">
        <v>190</v>
      </c>
    </row>
    <row r="82" spans="1:28" x14ac:dyDescent="0.35">
      <c r="A82" s="8">
        <v>200100080</v>
      </c>
      <c r="B82" s="8">
        <v>1</v>
      </c>
      <c r="C82" s="8" t="s">
        <v>152</v>
      </c>
      <c r="D82" s="8" t="s">
        <v>221</v>
      </c>
      <c r="E82" s="8" t="s">
        <v>213</v>
      </c>
      <c r="F82" s="8" t="s">
        <v>155</v>
      </c>
      <c r="G82" s="8" t="s">
        <v>193</v>
      </c>
      <c r="H82" s="8">
        <v>2</v>
      </c>
      <c r="I82" s="8" t="s">
        <v>194</v>
      </c>
      <c r="J82" s="8" t="s">
        <v>195</v>
      </c>
      <c r="K82" s="8" t="s">
        <v>457</v>
      </c>
      <c r="L82" s="8" t="s">
        <v>118</v>
      </c>
      <c r="M82" s="10">
        <v>27716</v>
      </c>
      <c r="N82" s="8" t="s">
        <v>197</v>
      </c>
      <c r="O82" s="8" t="s">
        <v>162</v>
      </c>
      <c r="P82" s="8" t="s">
        <v>233</v>
      </c>
      <c r="Q82" s="8"/>
      <c r="R82" s="8">
        <v>1</v>
      </c>
      <c r="S82" s="11">
        <v>37841</v>
      </c>
      <c r="T82" s="8" t="s">
        <v>187</v>
      </c>
      <c r="U82" s="8" t="s">
        <v>34</v>
      </c>
      <c r="V82" s="8" t="s">
        <v>458</v>
      </c>
      <c r="W82" s="8">
        <v>64648</v>
      </c>
      <c r="X82" s="8">
        <v>2</v>
      </c>
      <c r="Y82" s="8" t="s">
        <v>235</v>
      </c>
      <c r="Z82" s="8" t="s">
        <v>119</v>
      </c>
      <c r="AA82" s="12" t="s">
        <v>351</v>
      </c>
      <c r="AB82" s="8" t="s">
        <v>168</v>
      </c>
    </row>
    <row r="83" spans="1:28" x14ac:dyDescent="0.35">
      <c r="A83" s="8">
        <v>200100079</v>
      </c>
      <c r="B83" s="8">
        <v>1</v>
      </c>
      <c r="C83" s="8" t="s">
        <v>152</v>
      </c>
      <c r="D83" s="8" t="s">
        <v>459</v>
      </c>
      <c r="E83" s="8" t="s">
        <v>309</v>
      </c>
      <c r="F83" s="8" t="s">
        <v>171</v>
      </c>
      <c r="G83" s="8" t="s">
        <v>156</v>
      </c>
      <c r="H83" s="8">
        <v>4</v>
      </c>
      <c r="I83" s="8" t="s">
        <v>157</v>
      </c>
      <c r="J83" s="8" t="s">
        <v>158</v>
      </c>
      <c r="K83" s="8" t="s">
        <v>460</v>
      </c>
      <c r="L83" s="8" t="s">
        <v>160</v>
      </c>
      <c r="M83" s="10">
        <v>33306</v>
      </c>
      <c r="N83" s="8" t="s">
        <v>461</v>
      </c>
      <c r="O83" s="8" t="s">
        <v>205</v>
      </c>
      <c r="P83" s="8" t="s">
        <v>233</v>
      </c>
      <c r="Q83" s="8"/>
      <c r="R83" s="8">
        <v>4</v>
      </c>
      <c r="S83" s="11">
        <v>43083</v>
      </c>
      <c r="T83" s="8" t="s">
        <v>164</v>
      </c>
      <c r="U83" s="8" t="s">
        <v>64</v>
      </c>
      <c r="V83" s="8" t="s">
        <v>462</v>
      </c>
      <c r="W83" s="8">
        <v>42756</v>
      </c>
      <c r="X83" s="8">
        <v>4</v>
      </c>
      <c r="Y83" s="8" t="s">
        <v>166</v>
      </c>
      <c r="Z83" s="8" t="s">
        <v>11</v>
      </c>
      <c r="AA83" s="12" t="s">
        <v>189</v>
      </c>
      <c r="AB83" s="8" t="s">
        <v>168</v>
      </c>
    </row>
    <row r="84" spans="1:28" x14ac:dyDescent="0.35">
      <c r="A84" s="8">
        <v>200100082</v>
      </c>
      <c r="B84" s="8">
        <v>1</v>
      </c>
      <c r="C84" s="8" t="s">
        <v>152</v>
      </c>
      <c r="D84" s="8" t="s">
        <v>313</v>
      </c>
      <c r="E84" s="8" t="s">
        <v>309</v>
      </c>
      <c r="F84" s="8" t="s">
        <v>171</v>
      </c>
      <c r="G84" s="8" t="s">
        <v>193</v>
      </c>
      <c r="H84" s="8">
        <v>4</v>
      </c>
      <c r="I84" s="8" t="s">
        <v>157</v>
      </c>
      <c r="J84" s="8" t="s">
        <v>158</v>
      </c>
      <c r="K84" s="8" t="s">
        <v>463</v>
      </c>
      <c r="L84" s="8" t="s">
        <v>231</v>
      </c>
      <c r="M84" s="10">
        <v>29504</v>
      </c>
      <c r="N84" s="8" t="s">
        <v>464</v>
      </c>
      <c r="O84" s="8" t="s">
        <v>336</v>
      </c>
      <c r="P84" s="8" t="s">
        <v>163</v>
      </c>
      <c r="Q84" s="8"/>
      <c r="R84" s="8">
        <v>4</v>
      </c>
      <c r="S84" s="11">
        <v>42611</v>
      </c>
      <c r="T84" s="8" t="s">
        <v>187</v>
      </c>
      <c r="U84" s="8" t="s">
        <v>70</v>
      </c>
      <c r="V84" s="8" t="s">
        <v>465</v>
      </c>
      <c r="W84" s="8">
        <v>25947</v>
      </c>
      <c r="X84" s="8">
        <v>4</v>
      </c>
      <c r="Y84" s="8" t="s">
        <v>166</v>
      </c>
      <c r="Z84" s="8" t="s">
        <v>11</v>
      </c>
      <c r="AA84" s="12" t="s">
        <v>200</v>
      </c>
      <c r="AB84" s="8" t="s">
        <v>190</v>
      </c>
    </row>
    <row r="85" spans="1:28" x14ac:dyDescent="0.35">
      <c r="A85" s="8">
        <v>200100033</v>
      </c>
      <c r="B85" s="8">
        <v>1</v>
      </c>
      <c r="C85" s="8" t="s">
        <v>152</v>
      </c>
      <c r="D85" s="8" t="s">
        <v>466</v>
      </c>
      <c r="E85" s="8" t="s">
        <v>309</v>
      </c>
      <c r="F85" s="8" t="s">
        <v>155</v>
      </c>
      <c r="G85" s="8" t="s">
        <v>156</v>
      </c>
      <c r="H85" s="8">
        <v>3</v>
      </c>
      <c r="I85" s="8" t="s">
        <v>194</v>
      </c>
      <c r="J85" s="8" t="s">
        <v>195</v>
      </c>
      <c r="K85" s="8" t="s">
        <v>467</v>
      </c>
      <c r="L85" s="8" t="s">
        <v>82</v>
      </c>
      <c r="M85" s="10">
        <v>38715</v>
      </c>
      <c r="N85" s="8" t="s">
        <v>468</v>
      </c>
      <c r="O85" s="8" t="s">
        <v>336</v>
      </c>
      <c r="P85" s="8" t="s">
        <v>177</v>
      </c>
      <c r="Q85" s="8"/>
      <c r="R85" s="8">
        <v>0</v>
      </c>
      <c r="S85" s="11">
        <v>45083</v>
      </c>
      <c r="T85" s="8" t="s">
        <v>178</v>
      </c>
      <c r="U85" s="8" t="s">
        <v>58</v>
      </c>
      <c r="V85" s="8" t="s">
        <v>469</v>
      </c>
      <c r="W85" s="8">
        <v>70037</v>
      </c>
      <c r="X85" s="8">
        <v>3</v>
      </c>
      <c r="Y85" s="8" t="s">
        <v>180</v>
      </c>
      <c r="Z85" s="8" t="s">
        <v>11</v>
      </c>
      <c r="AA85" s="12" t="s">
        <v>241</v>
      </c>
      <c r="AB85" s="8" t="s">
        <v>182</v>
      </c>
    </row>
    <row r="86" spans="1:28" x14ac:dyDescent="0.35">
      <c r="A86" s="8">
        <v>200100084</v>
      </c>
      <c r="B86" s="8">
        <v>1</v>
      </c>
      <c r="C86" s="8" t="s">
        <v>152</v>
      </c>
      <c r="D86" s="8" t="s">
        <v>265</v>
      </c>
      <c r="E86" s="8" t="s">
        <v>229</v>
      </c>
      <c r="F86" s="8" t="s">
        <v>155</v>
      </c>
      <c r="G86" s="8" t="s">
        <v>156</v>
      </c>
      <c r="H86" s="8">
        <v>5</v>
      </c>
      <c r="I86" s="8" t="s">
        <v>194</v>
      </c>
      <c r="J86" s="8" t="s">
        <v>195</v>
      </c>
      <c r="K86" s="8" t="s">
        <v>470</v>
      </c>
      <c r="L86" s="8" t="s">
        <v>16</v>
      </c>
      <c r="M86" s="10">
        <v>30682</v>
      </c>
      <c r="N86" s="8" t="s">
        <v>471</v>
      </c>
      <c r="O86" s="8" t="s">
        <v>336</v>
      </c>
      <c r="P86" s="8" t="s">
        <v>217</v>
      </c>
      <c r="Q86" s="8" t="s">
        <v>472</v>
      </c>
      <c r="R86" s="8">
        <v>4</v>
      </c>
      <c r="S86" s="11">
        <v>41044</v>
      </c>
      <c r="T86" s="8" t="s">
        <v>226</v>
      </c>
      <c r="U86" s="8" t="s">
        <v>34</v>
      </c>
      <c r="V86" s="8" t="s">
        <v>473</v>
      </c>
      <c r="W86" s="8">
        <v>77776</v>
      </c>
      <c r="X86" s="8">
        <v>5</v>
      </c>
      <c r="Y86" s="8" t="s">
        <v>211</v>
      </c>
      <c r="Z86" s="8" t="s">
        <v>17</v>
      </c>
      <c r="AA86" s="12" t="s">
        <v>241</v>
      </c>
      <c r="AB86" s="8" t="s">
        <v>168</v>
      </c>
    </row>
    <row r="87" spans="1:28" x14ac:dyDescent="0.35">
      <c r="A87" s="8">
        <v>200100018</v>
      </c>
      <c r="B87" s="8">
        <v>1</v>
      </c>
      <c r="C87" s="8" t="s">
        <v>152</v>
      </c>
      <c r="D87" s="8" t="s">
        <v>302</v>
      </c>
      <c r="E87" s="8" t="s">
        <v>303</v>
      </c>
      <c r="F87" s="8" t="s">
        <v>171</v>
      </c>
      <c r="G87" s="8" t="s">
        <v>156</v>
      </c>
      <c r="H87" s="8">
        <v>4</v>
      </c>
      <c r="I87" s="8" t="s">
        <v>157</v>
      </c>
      <c r="J87" s="8" t="s">
        <v>158</v>
      </c>
      <c r="K87" s="8" t="s">
        <v>474</v>
      </c>
      <c r="L87" s="8" t="s">
        <v>475</v>
      </c>
      <c r="M87" s="10">
        <v>38011</v>
      </c>
      <c r="N87" s="8" t="s">
        <v>476</v>
      </c>
      <c r="O87" s="8" t="s">
        <v>224</v>
      </c>
      <c r="P87" s="8" t="s">
        <v>217</v>
      </c>
      <c r="Q87" s="8" t="s">
        <v>477</v>
      </c>
      <c r="R87" s="8">
        <v>1</v>
      </c>
      <c r="S87" s="11">
        <v>45232</v>
      </c>
      <c r="T87" s="8" t="s">
        <v>178</v>
      </c>
      <c r="U87" s="8" t="s">
        <v>40</v>
      </c>
      <c r="V87" s="8" t="s">
        <v>478</v>
      </c>
      <c r="W87" s="8">
        <v>30520</v>
      </c>
      <c r="X87" s="8">
        <v>4</v>
      </c>
      <c r="Y87" s="8" t="s">
        <v>166</v>
      </c>
      <c r="Z87" s="8" t="s">
        <v>11</v>
      </c>
      <c r="AA87" s="12" t="s">
        <v>287</v>
      </c>
      <c r="AB87" s="8" t="s">
        <v>168</v>
      </c>
    </row>
    <row r="88" spans="1:28" x14ac:dyDescent="0.35">
      <c r="A88" s="8">
        <v>200100086</v>
      </c>
      <c r="B88" s="8">
        <v>1</v>
      </c>
      <c r="C88" s="8" t="s">
        <v>152</v>
      </c>
      <c r="D88" s="8" t="s">
        <v>220</v>
      </c>
      <c r="E88" s="8" t="s">
        <v>213</v>
      </c>
      <c r="F88" s="8" t="s">
        <v>171</v>
      </c>
      <c r="G88" s="8" t="s">
        <v>156</v>
      </c>
      <c r="H88" s="8">
        <v>1</v>
      </c>
      <c r="I88" s="8" t="s">
        <v>157</v>
      </c>
      <c r="J88" s="8" t="s">
        <v>158</v>
      </c>
      <c r="K88" s="8" t="s">
        <v>479</v>
      </c>
      <c r="L88" s="8" t="s">
        <v>174</v>
      </c>
      <c r="M88" s="10">
        <v>32999</v>
      </c>
      <c r="N88" s="8" t="s">
        <v>480</v>
      </c>
      <c r="O88" s="8" t="s">
        <v>216</v>
      </c>
      <c r="P88" s="8" t="s">
        <v>233</v>
      </c>
      <c r="Q88" s="8"/>
      <c r="R88" s="8">
        <v>1</v>
      </c>
      <c r="S88" s="11">
        <v>45264</v>
      </c>
      <c r="T88" s="8" t="s">
        <v>187</v>
      </c>
      <c r="U88" s="8" t="s">
        <v>76</v>
      </c>
      <c r="V88" s="8" t="s">
        <v>481</v>
      </c>
      <c r="W88" s="8">
        <v>64152</v>
      </c>
      <c r="X88" s="8">
        <v>1</v>
      </c>
      <c r="Y88" s="8" t="s">
        <v>259</v>
      </c>
      <c r="Z88" s="8" t="s">
        <v>5</v>
      </c>
      <c r="AA88" s="12" t="s">
        <v>293</v>
      </c>
      <c r="AB88" s="8" t="s">
        <v>182</v>
      </c>
    </row>
    <row r="89" spans="1:28" x14ac:dyDescent="0.35">
      <c r="A89" s="8">
        <v>200100087</v>
      </c>
      <c r="B89" s="8">
        <v>1</v>
      </c>
      <c r="C89" s="8" t="s">
        <v>152</v>
      </c>
      <c r="D89" s="8" t="s">
        <v>191</v>
      </c>
      <c r="E89" s="8" t="s">
        <v>221</v>
      </c>
      <c r="F89" s="8" t="s">
        <v>171</v>
      </c>
      <c r="G89" s="8" t="s">
        <v>172</v>
      </c>
      <c r="H89" s="8">
        <v>2</v>
      </c>
      <c r="I89" s="8" t="s">
        <v>194</v>
      </c>
      <c r="J89" s="8" t="s">
        <v>195</v>
      </c>
      <c r="K89" s="8" t="s">
        <v>482</v>
      </c>
      <c r="L89" s="8" t="s">
        <v>40</v>
      </c>
      <c r="M89" s="10">
        <v>32862</v>
      </c>
      <c r="N89" s="8" t="s">
        <v>483</v>
      </c>
      <c r="O89" s="8" t="s">
        <v>336</v>
      </c>
      <c r="P89" s="8" t="s">
        <v>177</v>
      </c>
      <c r="Q89" s="8"/>
      <c r="R89" s="8">
        <v>0</v>
      </c>
      <c r="S89" s="11">
        <v>44483</v>
      </c>
      <c r="T89" s="8" t="s">
        <v>164</v>
      </c>
      <c r="U89" s="8" t="s">
        <v>112</v>
      </c>
      <c r="V89" s="8" t="s">
        <v>484</v>
      </c>
      <c r="W89" s="8">
        <v>11779</v>
      </c>
      <c r="X89" s="8">
        <v>2</v>
      </c>
      <c r="Y89" s="8" t="s">
        <v>235</v>
      </c>
      <c r="Z89" s="8" t="s">
        <v>113</v>
      </c>
      <c r="AA89" s="12" t="s">
        <v>245</v>
      </c>
      <c r="AB89" s="8" t="s">
        <v>190</v>
      </c>
    </row>
    <row r="90" spans="1:28" x14ac:dyDescent="0.35">
      <c r="A90" s="8">
        <v>200100072</v>
      </c>
      <c r="B90" s="8">
        <v>1</v>
      </c>
      <c r="C90" s="8" t="s">
        <v>152</v>
      </c>
      <c r="D90" s="8" t="s">
        <v>313</v>
      </c>
      <c r="E90" s="8" t="s">
        <v>229</v>
      </c>
      <c r="F90" s="8" t="s">
        <v>171</v>
      </c>
      <c r="G90" s="8" t="s">
        <v>156</v>
      </c>
      <c r="H90" s="8">
        <v>4</v>
      </c>
      <c r="I90" s="8" t="s">
        <v>194</v>
      </c>
      <c r="J90" s="8" t="s">
        <v>195</v>
      </c>
      <c r="K90" s="8" t="s">
        <v>485</v>
      </c>
      <c r="L90" s="8" t="s">
        <v>369</v>
      </c>
      <c r="M90" s="10">
        <v>34030</v>
      </c>
      <c r="N90" s="8" t="s">
        <v>486</v>
      </c>
      <c r="O90" s="8" t="s">
        <v>176</v>
      </c>
      <c r="P90" s="8" t="s">
        <v>177</v>
      </c>
      <c r="Q90" s="8"/>
      <c r="R90" s="8">
        <v>0</v>
      </c>
      <c r="S90" s="11">
        <v>41573</v>
      </c>
      <c r="T90" s="8" t="s">
        <v>164</v>
      </c>
      <c r="U90" s="8" t="s">
        <v>22</v>
      </c>
      <c r="V90" s="8" t="s">
        <v>487</v>
      </c>
      <c r="W90" s="8">
        <v>72312</v>
      </c>
      <c r="X90" s="8">
        <v>5</v>
      </c>
      <c r="Y90" s="8" t="s">
        <v>211</v>
      </c>
      <c r="Z90" s="8" t="s">
        <v>11</v>
      </c>
      <c r="AA90" s="12" t="s">
        <v>356</v>
      </c>
      <c r="AB90" s="8" t="s">
        <v>168</v>
      </c>
    </row>
    <row r="91" spans="1:28" x14ac:dyDescent="0.35">
      <c r="A91" s="8">
        <v>200100089</v>
      </c>
      <c r="B91" s="8">
        <v>1</v>
      </c>
      <c r="C91" s="8" t="s">
        <v>152</v>
      </c>
      <c r="D91" s="8" t="s">
        <v>265</v>
      </c>
      <c r="E91" s="8" t="s">
        <v>303</v>
      </c>
      <c r="F91" s="8" t="s">
        <v>155</v>
      </c>
      <c r="G91" s="8" t="s">
        <v>156</v>
      </c>
      <c r="H91" s="8">
        <v>2</v>
      </c>
      <c r="I91" s="8" t="s">
        <v>194</v>
      </c>
      <c r="J91" s="8" t="s">
        <v>195</v>
      </c>
      <c r="K91" s="8" t="s">
        <v>488</v>
      </c>
      <c r="L91" s="8" t="s">
        <v>4</v>
      </c>
      <c r="M91" s="10">
        <v>33420</v>
      </c>
      <c r="N91" s="8" t="s">
        <v>435</v>
      </c>
      <c r="O91" s="8" t="s">
        <v>224</v>
      </c>
      <c r="P91" s="8" t="s">
        <v>217</v>
      </c>
      <c r="Q91" s="8" t="s">
        <v>489</v>
      </c>
      <c r="R91" s="8">
        <v>0</v>
      </c>
      <c r="S91" s="11">
        <v>44689</v>
      </c>
      <c r="T91" s="8" t="s">
        <v>187</v>
      </c>
      <c r="U91" s="8" t="s">
        <v>4</v>
      </c>
      <c r="V91" s="8" t="s">
        <v>490</v>
      </c>
      <c r="W91" s="8">
        <v>91645</v>
      </c>
      <c r="X91" s="8">
        <v>4</v>
      </c>
      <c r="Y91" s="8" t="s">
        <v>166</v>
      </c>
      <c r="Z91" s="8" t="s">
        <v>29</v>
      </c>
      <c r="AA91" s="12" t="s">
        <v>181</v>
      </c>
      <c r="AB91" s="8" t="s">
        <v>182</v>
      </c>
    </row>
    <row r="92" spans="1:28" x14ac:dyDescent="0.35">
      <c r="A92" s="8">
        <v>200100003</v>
      </c>
      <c r="B92" s="8">
        <v>1</v>
      </c>
      <c r="C92" s="8" t="s">
        <v>152</v>
      </c>
      <c r="D92" s="8" t="s">
        <v>466</v>
      </c>
      <c r="E92" s="8" t="s">
        <v>202</v>
      </c>
      <c r="F92" s="8" t="s">
        <v>155</v>
      </c>
      <c r="G92" s="8" t="s">
        <v>156</v>
      </c>
      <c r="H92" s="8">
        <v>2</v>
      </c>
      <c r="I92" s="8" t="s">
        <v>194</v>
      </c>
      <c r="J92" s="8" t="s">
        <v>195</v>
      </c>
      <c r="K92" s="9" t="s">
        <v>294</v>
      </c>
      <c r="L92" s="8" t="s">
        <v>4</v>
      </c>
      <c r="M92" s="10">
        <v>34528</v>
      </c>
      <c r="N92" s="8" t="s">
        <v>491</v>
      </c>
      <c r="O92" s="8" t="s">
        <v>224</v>
      </c>
      <c r="P92" s="8" t="s">
        <v>217</v>
      </c>
      <c r="Q92" s="9" t="s">
        <v>492</v>
      </c>
      <c r="R92" s="8">
        <v>0</v>
      </c>
      <c r="S92" s="11">
        <v>44717</v>
      </c>
      <c r="T92" s="8" t="s">
        <v>178</v>
      </c>
      <c r="U92" s="8" t="s">
        <v>369</v>
      </c>
      <c r="V92" s="8" t="s">
        <v>493</v>
      </c>
      <c r="W92" s="8">
        <v>45808</v>
      </c>
      <c r="X92" s="8">
        <v>4</v>
      </c>
      <c r="Y92" s="8" t="s">
        <v>166</v>
      </c>
      <c r="Z92" s="8" t="s">
        <v>23</v>
      </c>
      <c r="AA92" s="12" t="s">
        <v>181</v>
      </c>
      <c r="AB92" s="8" t="s">
        <v>271</v>
      </c>
    </row>
    <row r="93" spans="1:28" x14ac:dyDescent="0.35">
      <c r="A93" s="8">
        <v>200100083</v>
      </c>
      <c r="B93" s="8">
        <v>1</v>
      </c>
      <c r="C93" s="8" t="s">
        <v>152</v>
      </c>
      <c r="D93" s="8" t="s">
        <v>283</v>
      </c>
      <c r="E93" s="8" t="s">
        <v>333</v>
      </c>
      <c r="F93" s="8" t="s">
        <v>155</v>
      </c>
      <c r="G93" s="8" t="s">
        <v>156</v>
      </c>
      <c r="H93" s="8">
        <v>4</v>
      </c>
      <c r="I93" s="8" t="s">
        <v>194</v>
      </c>
      <c r="J93" s="8" t="s">
        <v>195</v>
      </c>
      <c r="K93" s="8" t="s">
        <v>494</v>
      </c>
      <c r="L93" s="8" t="s">
        <v>40</v>
      </c>
      <c r="M93" s="10">
        <v>31406</v>
      </c>
      <c r="N93" s="8" t="s">
        <v>311</v>
      </c>
      <c r="O93" s="8" t="s">
        <v>205</v>
      </c>
      <c r="P93" s="8" t="s">
        <v>217</v>
      </c>
      <c r="Q93" s="8" t="s">
        <v>495</v>
      </c>
      <c r="R93" s="8">
        <v>1</v>
      </c>
      <c r="S93" s="11">
        <v>45186</v>
      </c>
      <c r="T93" s="8" t="s">
        <v>226</v>
      </c>
      <c r="U93" s="8" t="s">
        <v>198</v>
      </c>
      <c r="V93" s="8" t="s">
        <v>496</v>
      </c>
      <c r="W93" s="8">
        <v>80475</v>
      </c>
      <c r="X93" s="8">
        <v>5</v>
      </c>
      <c r="Y93" s="8" t="s">
        <v>211</v>
      </c>
      <c r="Z93" s="8" t="s">
        <v>41</v>
      </c>
      <c r="AA93" s="12" t="s">
        <v>356</v>
      </c>
      <c r="AB93" s="8" t="s">
        <v>168</v>
      </c>
    </row>
    <row r="94" spans="1:28" x14ac:dyDescent="0.35">
      <c r="A94" s="8">
        <v>200100092</v>
      </c>
      <c r="B94" s="8">
        <v>1</v>
      </c>
      <c r="C94" s="8" t="s">
        <v>152</v>
      </c>
      <c r="D94" s="8" t="s">
        <v>433</v>
      </c>
      <c r="E94" s="8" t="s">
        <v>266</v>
      </c>
      <c r="F94" s="8" t="s">
        <v>171</v>
      </c>
      <c r="G94" s="8" t="s">
        <v>193</v>
      </c>
      <c r="H94" s="8">
        <v>4</v>
      </c>
      <c r="I94" s="8" t="s">
        <v>157</v>
      </c>
      <c r="J94" s="8" t="s">
        <v>158</v>
      </c>
      <c r="K94" s="8" t="s">
        <v>497</v>
      </c>
      <c r="L94" s="8" t="s">
        <v>185</v>
      </c>
      <c r="M94" s="10">
        <v>31050</v>
      </c>
      <c r="N94" s="8" t="s">
        <v>498</v>
      </c>
      <c r="O94" s="8" t="s">
        <v>176</v>
      </c>
      <c r="P94" s="8" t="s">
        <v>163</v>
      </c>
      <c r="Q94" s="8"/>
      <c r="R94" s="8">
        <v>2</v>
      </c>
      <c r="S94" s="11">
        <v>38068</v>
      </c>
      <c r="T94" s="8" t="s">
        <v>187</v>
      </c>
      <c r="U94" s="8" t="s">
        <v>118</v>
      </c>
      <c r="V94" s="8" t="s">
        <v>499</v>
      </c>
      <c r="W94" s="8">
        <v>24076</v>
      </c>
      <c r="X94" s="8">
        <v>3</v>
      </c>
      <c r="Y94" s="8" t="s">
        <v>180</v>
      </c>
      <c r="Z94" s="8" t="s">
        <v>5</v>
      </c>
      <c r="AA94" s="12" t="s">
        <v>207</v>
      </c>
      <c r="AB94" s="8" t="s">
        <v>168</v>
      </c>
    </row>
    <row r="95" spans="1:28" x14ac:dyDescent="0.35">
      <c r="A95" s="8">
        <v>200100093</v>
      </c>
      <c r="B95" s="8">
        <v>1</v>
      </c>
      <c r="C95" s="8" t="s">
        <v>152</v>
      </c>
      <c r="D95" s="8" t="s">
        <v>288</v>
      </c>
      <c r="E95" s="8" t="s">
        <v>333</v>
      </c>
      <c r="F95" s="8" t="s">
        <v>155</v>
      </c>
      <c r="G95" s="8" t="s">
        <v>172</v>
      </c>
      <c r="H95" s="8">
        <v>5</v>
      </c>
      <c r="I95" s="8" t="s">
        <v>157</v>
      </c>
      <c r="J95" s="8" t="s">
        <v>158</v>
      </c>
      <c r="K95" s="8" t="s">
        <v>500</v>
      </c>
      <c r="L95" s="8" t="s">
        <v>501</v>
      </c>
      <c r="M95" s="10">
        <v>27100</v>
      </c>
      <c r="N95" s="8" t="s">
        <v>480</v>
      </c>
      <c r="O95" s="8" t="s">
        <v>162</v>
      </c>
      <c r="P95" s="8" t="s">
        <v>177</v>
      </c>
      <c r="Q95" s="8"/>
      <c r="R95" s="8">
        <v>0</v>
      </c>
      <c r="S95" s="11">
        <v>38192</v>
      </c>
      <c r="T95" s="8" t="s">
        <v>187</v>
      </c>
      <c r="U95" s="8" t="s">
        <v>118</v>
      </c>
      <c r="V95" s="8" t="s">
        <v>502</v>
      </c>
      <c r="W95" s="8">
        <v>65055</v>
      </c>
      <c r="X95" s="8">
        <v>5</v>
      </c>
      <c r="Y95" s="8" t="s">
        <v>211</v>
      </c>
      <c r="Z95" s="8" t="s">
        <v>11</v>
      </c>
      <c r="AA95" s="12" t="s">
        <v>241</v>
      </c>
      <c r="AB95" s="8" t="s">
        <v>182</v>
      </c>
    </row>
    <row r="96" spans="1:28" x14ac:dyDescent="0.35">
      <c r="A96" s="8">
        <v>200100094</v>
      </c>
      <c r="B96" s="8">
        <v>1</v>
      </c>
      <c r="C96" s="8" t="s">
        <v>152</v>
      </c>
      <c r="D96" s="8" t="s">
        <v>250</v>
      </c>
      <c r="E96" s="8" t="s">
        <v>441</v>
      </c>
      <c r="F96" s="8" t="s">
        <v>171</v>
      </c>
      <c r="G96" s="8" t="s">
        <v>156</v>
      </c>
      <c r="H96" s="8">
        <v>1</v>
      </c>
      <c r="I96" s="8" t="s">
        <v>194</v>
      </c>
      <c r="J96" s="8" t="s">
        <v>195</v>
      </c>
      <c r="K96" s="8" t="s">
        <v>503</v>
      </c>
      <c r="L96" s="8" t="s">
        <v>4</v>
      </c>
      <c r="M96" s="10">
        <v>31853</v>
      </c>
      <c r="N96" s="8" t="s">
        <v>504</v>
      </c>
      <c r="O96" s="8" t="s">
        <v>205</v>
      </c>
      <c r="P96" s="8" t="s">
        <v>177</v>
      </c>
      <c r="Q96" s="8"/>
      <c r="R96" s="8">
        <v>0</v>
      </c>
      <c r="S96" s="11">
        <v>42724</v>
      </c>
      <c r="T96" s="8" t="s">
        <v>187</v>
      </c>
      <c r="U96" s="8" t="s">
        <v>58</v>
      </c>
      <c r="V96" s="8" t="s">
        <v>505</v>
      </c>
      <c r="W96" s="8">
        <v>28575</v>
      </c>
      <c r="X96" s="8">
        <v>5</v>
      </c>
      <c r="Y96" s="8" t="s">
        <v>211</v>
      </c>
      <c r="Z96" s="8" t="s">
        <v>59</v>
      </c>
      <c r="AA96" s="12" t="s">
        <v>356</v>
      </c>
      <c r="AB96" s="8" t="s">
        <v>182</v>
      </c>
    </row>
    <row r="97" spans="1:28" x14ac:dyDescent="0.35">
      <c r="A97" s="8">
        <v>200100095</v>
      </c>
      <c r="B97" s="8">
        <v>1</v>
      </c>
      <c r="C97" s="8" t="s">
        <v>152</v>
      </c>
      <c r="D97" s="8" t="s">
        <v>260</v>
      </c>
      <c r="E97" s="8" t="s">
        <v>247</v>
      </c>
      <c r="F97" s="8" t="s">
        <v>171</v>
      </c>
      <c r="G97" s="8" t="s">
        <v>156</v>
      </c>
      <c r="H97" s="8">
        <v>1</v>
      </c>
      <c r="I97" s="8" t="s">
        <v>157</v>
      </c>
      <c r="J97" s="8" t="s">
        <v>158</v>
      </c>
      <c r="K97" s="8" t="s">
        <v>506</v>
      </c>
      <c r="L97" s="8" t="s">
        <v>475</v>
      </c>
      <c r="M97" s="10">
        <v>29464</v>
      </c>
      <c r="N97" s="8" t="s">
        <v>507</v>
      </c>
      <c r="O97" s="8" t="s">
        <v>176</v>
      </c>
      <c r="P97" s="8" t="s">
        <v>163</v>
      </c>
      <c r="Q97" s="8"/>
      <c r="R97" s="8">
        <v>1</v>
      </c>
      <c r="S97" s="11">
        <v>39152</v>
      </c>
      <c r="T97" s="8" t="s">
        <v>187</v>
      </c>
      <c r="U97" s="8" t="s">
        <v>46</v>
      </c>
      <c r="V97" s="8" t="s">
        <v>508</v>
      </c>
      <c r="W97" s="8">
        <v>75057</v>
      </c>
      <c r="X97" s="8">
        <v>4</v>
      </c>
      <c r="Y97" s="8" t="s">
        <v>166</v>
      </c>
      <c r="Z97" s="8" t="s">
        <v>11</v>
      </c>
      <c r="AA97" s="12" t="s">
        <v>200</v>
      </c>
      <c r="AB97" s="8" t="s">
        <v>271</v>
      </c>
    </row>
    <row r="98" spans="1:28" x14ac:dyDescent="0.35">
      <c r="A98" s="8">
        <v>200100096</v>
      </c>
      <c r="B98" s="8">
        <v>1</v>
      </c>
      <c r="C98" s="8" t="s">
        <v>152</v>
      </c>
      <c r="D98" s="8" t="s">
        <v>246</v>
      </c>
      <c r="E98" s="8" t="s">
        <v>441</v>
      </c>
      <c r="F98" s="8" t="s">
        <v>155</v>
      </c>
      <c r="G98" s="8" t="s">
        <v>156</v>
      </c>
      <c r="H98" s="8">
        <v>2</v>
      </c>
      <c r="I98" s="8" t="s">
        <v>194</v>
      </c>
      <c r="J98" s="8" t="s">
        <v>195</v>
      </c>
      <c r="K98" s="8" t="s">
        <v>509</v>
      </c>
      <c r="L98" s="8" t="s">
        <v>16</v>
      </c>
      <c r="M98" s="10">
        <v>33265</v>
      </c>
      <c r="N98" s="8" t="s">
        <v>510</v>
      </c>
      <c r="O98" s="8" t="s">
        <v>336</v>
      </c>
      <c r="P98" s="8" t="s">
        <v>217</v>
      </c>
      <c r="Q98" s="8" t="s">
        <v>511</v>
      </c>
      <c r="R98" s="8">
        <v>2</v>
      </c>
      <c r="S98" s="11">
        <v>41087</v>
      </c>
      <c r="T98" s="8" t="s">
        <v>187</v>
      </c>
      <c r="U98" s="8" t="s">
        <v>88</v>
      </c>
      <c r="V98" s="8" t="s">
        <v>512</v>
      </c>
      <c r="W98" s="8">
        <v>73362</v>
      </c>
      <c r="X98" s="8">
        <v>4</v>
      </c>
      <c r="Y98" s="8" t="s">
        <v>166</v>
      </c>
      <c r="Z98" s="8" t="s">
        <v>17</v>
      </c>
      <c r="AA98" s="12" t="s">
        <v>362</v>
      </c>
      <c r="AB98" s="8" t="s">
        <v>168</v>
      </c>
    </row>
    <row r="99" spans="1:28" x14ac:dyDescent="0.35">
      <c r="A99" s="8">
        <v>200100088</v>
      </c>
      <c r="B99" s="8">
        <v>1</v>
      </c>
      <c r="C99" s="8" t="s">
        <v>152</v>
      </c>
      <c r="D99" s="8" t="s">
        <v>169</v>
      </c>
      <c r="E99" s="8" t="s">
        <v>247</v>
      </c>
      <c r="F99" s="8" t="s">
        <v>171</v>
      </c>
      <c r="G99" s="8" t="s">
        <v>172</v>
      </c>
      <c r="H99" s="8">
        <v>3</v>
      </c>
      <c r="I99" s="8" t="s">
        <v>194</v>
      </c>
      <c r="J99" s="8" t="s">
        <v>195</v>
      </c>
      <c r="K99" s="8" t="s">
        <v>513</v>
      </c>
      <c r="L99" s="8" t="s">
        <v>112</v>
      </c>
      <c r="M99" s="10">
        <v>35214</v>
      </c>
      <c r="N99" s="8" t="s">
        <v>514</v>
      </c>
      <c r="O99" s="8" t="s">
        <v>216</v>
      </c>
      <c r="P99" s="8" t="s">
        <v>217</v>
      </c>
      <c r="Q99" s="8" t="s">
        <v>515</v>
      </c>
      <c r="R99" s="8">
        <v>3</v>
      </c>
      <c r="S99" s="11">
        <v>44238</v>
      </c>
      <c r="T99" s="8" t="s">
        <v>164</v>
      </c>
      <c r="U99" s="8" t="s">
        <v>28</v>
      </c>
      <c r="V99" s="8" t="s">
        <v>516</v>
      </c>
      <c r="W99" s="8">
        <v>10901</v>
      </c>
      <c r="X99" s="8">
        <v>4</v>
      </c>
      <c r="Y99" s="8" t="s">
        <v>166</v>
      </c>
      <c r="Z99" s="8" t="s">
        <v>41</v>
      </c>
      <c r="AA99" s="12" t="s">
        <v>241</v>
      </c>
      <c r="AB99" s="8" t="s">
        <v>168</v>
      </c>
    </row>
    <row r="100" spans="1:28" x14ac:dyDescent="0.35">
      <c r="A100" s="8">
        <v>200100098</v>
      </c>
      <c r="B100" s="8">
        <v>1</v>
      </c>
      <c r="C100" s="8" t="s">
        <v>152</v>
      </c>
      <c r="D100" s="8" t="s">
        <v>254</v>
      </c>
      <c r="E100" s="8" t="s">
        <v>333</v>
      </c>
      <c r="F100" s="8" t="s">
        <v>155</v>
      </c>
      <c r="G100" s="8" t="s">
        <v>193</v>
      </c>
      <c r="H100" s="8">
        <v>2</v>
      </c>
      <c r="I100" s="8" t="s">
        <v>157</v>
      </c>
      <c r="J100" s="8" t="s">
        <v>158</v>
      </c>
      <c r="K100" s="8" t="s">
        <v>517</v>
      </c>
      <c r="L100" s="8" t="s">
        <v>185</v>
      </c>
      <c r="M100" s="10">
        <v>27891</v>
      </c>
      <c r="N100" s="8" t="s">
        <v>518</v>
      </c>
      <c r="O100" s="8" t="s">
        <v>162</v>
      </c>
      <c r="P100" s="8" t="s">
        <v>233</v>
      </c>
      <c r="Q100" s="8"/>
      <c r="R100" s="8">
        <v>0</v>
      </c>
      <c r="S100" s="11">
        <v>36278</v>
      </c>
      <c r="T100" s="8" t="s">
        <v>164</v>
      </c>
      <c r="U100" s="8" t="s">
        <v>46</v>
      </c>
      <c r="V100" s="8" t="s">
        <v>240</v>
      </c>
      <c r="W100" s="8">
        <v>58632</v>
      </c>
      <c r="X100" s="8">
        <v>1</v>
      </c>
      <c r="Y100" s="8" t="s">
        <v>259</v>
      </c>
      <c r="Z100" s="8" t="s">
        <v>5</v>
      </c>
      <c r="AA100" s="12" t="s">
        <v>245</v>
      </c>
      <c r="AB100" s="8" t="s">
        <v>190</v>
      </c>
    </row>
    <row r="101" spans="1:28" x14ac:dyDescent="0.35">
      <c r="A101" s="8">
        <v>200100099</v>
      </c>
      <c r="B101" s="8">
        <v>1</v>
      </c>
      <c r="C101" s="8" t="s">
        <v>152</v>
      </c>
      <c r="D101" s="8" t="s">
        <v>433</v>
      </c>
      <c r="E101" s="8" t="s">
        <v>266</v>
      </c>
      <c r="F101" s="8" t="s">
        <v>171</v>
      </c>
      <c r="G101" s="8" t="s">
        <v>156</v>
      </c>
      <c r="H101" s="8">
        <v>3</v>
      </c>
      <c r="I101" s="8" t="s">
        <v>194</v>
      </c>
      <c r="J101" s="8" t="s">
        <v>195</v>
      </c>
      <c r="K101" s="8" t="s">
        <v>519</v>
      </c>
      <c r="L101" s="8" t="s">
        <v>22</v>
      </c>
      <c r="M101" s="10">
        <v>35420</v>
      </c>
      <c r="N101" s="8" t="s">
        <v>520</v>
      </c>
      <c r="O101" s="8" t="s">
        <v>216</v>
      </c>
      <c r="P101" s="8" t="s">
        <v>233</v>
      </c>
      <c r="Q101" s="8"/>
      <c r="R101" s="8">
        <v>2</v>
      </c>
      <c r="S101" s="11">
        <v>45378</v>
      </c>
      <c r="T101" s="8" t="s">
        <v>164</v>
      </c>
      <c r="U101" s="8" t="s">
        <v>46</v>
      </c>
      <c r="V101" s="8" t="s">
        <v>521</v>
      </c>
      <c r="W101" s="8">
        <v>87829</v>
      </c>
      <c r="X101" s="8">
        <v>4</v>
      </c>
      <c r="Y101" s="8" t="s">
        <v>166</v>
      </c>
      <c r="Z101" s="8" t="s">
        <v>29</v>
      </c>
      <c r="AA101" s="12" t="s">
        <v>241</v>
      </c>
      <c r="AB101" s="8" t="s">
        <v>182</v>
      </c>
    </row>
    <row r="102" spans="1:28" x14ac:dyDescent="0.35">
      <c r="A102" s="8">
        <v>200100067</v>
      </c>
      <c r="B102" s="8">
        <v>1</v>
      </c>
      <c r="C102" s="8" t="s">
        <v>152</v>
      </c>
      <c r="D102" s="8" t="s">
        <v>201</v>
      </c>
      <c r="E102" s="8" t="s">
        <v>154</v>
      </c>
      <c r="F102" s="8" t="s">
        <v>155</v>
      </c>
      <c r="G102" s="8" t="s">
        <v>156</v>
      </c>
      <c r="H102" s="8">
        <v>1</v>
      </c>
      <c r="I102" s="8" t="s">
        <v>194</v>
      </c>
      <c r="J102" s="8" t="s">
        <v>195</v>
      </c>
      <c r="K102" s="8" t="s">
        <v>522</v>
      </c>
      <c r="L102" s="8" t="s">
        <v>4</v>
      </c>
      <c r="M102" s="10">
        <v>37503</v>
      </c>
      <c r="N102" s="8" t="s">
        <v>285</v>
      </c>
      <c r="O102" s="8" t="s">
        <v>336</v>
      </c>
      <c r="P102" s="8" t="s">
        <v>177</v>
      </c>
      <c r="Q102" s="8"/>
      <c r="R102" s="8">
        <v>0</v>
      </c>
      <c r="S102" s="11">
        <v>44446</v>
      </c>
      <c r="T102" s="8" t="s">
        <v>226</v>
      </c>
      <c r="U102" s="8" t="s">
        <v>70</v>
      </c>
      <c r="V102" s="8" t="s">
        <v>523</v>
      </c>
      <c r="W102" s="8">
        <v>86885</v>
      </c>
      <c r="X102" s="8">
        <v>1</v>
      </c>
      <c r="Y102" s="8" t="s">
        <v>259</v>
      </c>
      <c r="Z102" s="8" t="s">
        <v>5</v>
      </c>
      <c r="AA102" s="12" t="s">
        <v>181</v>
      </c>
      <c r="AB102" s="8" t="s">
        <v>271</v>
      </c>
    </row>
    <row r="103" spans="1:28" x14ac:dyDescent="0.35">
      <c r="A103" s="8">
        <v>200100078</v>
      </c>
      <c r="B103" s="8">
        <v>1</v>
      </c>
      <c r="C103" s="8" t="s">
        <v>152</v>
      </c>
      <c r="D103" s="8" t="s">
        <v>283</v>
      </c>
      <c r="E103" s="8" t="s">
        <v>272</v>
      </c>
      <c r="F103" s="8" t="s">
        <v>155</v>
      </c>
      <c r="G103" s="8" t="s">
        <v>156</v>
      </c>
      <c r="H103" s="8">
        <v>2</v>
      </c>
      <c r="I103" s="8" t="s">
        <v>157</v>
      </c>
      <c r="J103" s="8" t="s">
        <v>158</v>
      </c>
      <c r="K103" s="8" t="s">
        <v>524</v>
      </c>
      <c r="L103" s="8" t="s">
        <v>231</v>
      </c>
      <c r="M103" s="10">
        <v>37148</v>
      </c>
      <c r="N103" s="8" t="s">
        <v>525</v>
      </c>
      <c r="O103" s="8" t="s">
        <v>205</v>
      </c>
      <c r="P103" s="8" t="s">
        <v>217</v>
      </c>
      <c r="Q103" s="8" t="s">
        <v>526</v>
      </c>
      <c r="R103" s="8">
        <v>1</v>
      </c>
      <c r="S103" s="11">
        <v>45402</v>
      </c>
      <c r="T103" s="8" t="s">
        <v>164</v>
      </c>
      <c r="U103" s="8" t="s">
        <v>82</v>
      </c>
      <c r="V103" s="8" t="s">
        <v>527</v>
      </c>
      <c r="W103" s="8">
        <v>30545</v>
      </c>
      <c r="X103" s="8">
        <v>3</v>
      </c>
      <c r="Y103" s="8" t="s">
        <v>180</v>
      </c>
      <c r="Z103" s="8" t="s">
        <v>5</v>
      </c>
      <c r="AA103" s="12" t="s">
        <v>181</v>
      </c>
      <c r="AB103" s="8" t="s">
        <v>190</v>
      </c>
    </row>
    <row r="104" spans="1:28" x14ac:dyDescent="0.35">
      <c r="A104" s="8">
        <v>200100061</v>
      </c>
      <c r="B104" s="8">
        <v>1</v>
      </c>
      <c r="C104" s="8" t="s">
        <v>152</v>
      </c>
      <c r="D104" s="8" t="s">
        <v>466</v>
      </c>
      <c r="E104" s="8" t="s">
        <v>154</v>
      </c>
      <c r="F104" s="8" t="s">
        <v>155</v>
      </c>
      <c r="G104" s="8" t="s">
        <v>156</v>
      </c>
      <c r="H104" s="8">
        <v>3</v>
      </c>
      <c r="I104" s="8" t="s">
        <v>194</v>
      </c>
      <c r="J104" s="8" t="s">
        <v>195</v>
      </c>
      <c r="K104" s="8" t="s">
        <v>528</v>
      </c>
      <c r="L104" s="8" t="s">
        <v>4</v>
      </c>
      <c r="M104" s="10">
        <v>37035</v>
      </c>
      <c r="N104" s="8" t="s">
        <v>428</v>
      </c>
      <c r="O104" s="8" t="s">
        <v>336</v>
      </c>
      <c r="P104" s="8" t="s">
        <v>163</v>
      </c>
      <c r="Q104" s="8"/>
      <c r="R104" s="8">
        <v>1</v>
      </c>
      <c r="S104" s="11">
        <v>44993</v>
      </c>
      <c r="T104" s="8" t="s">
        <v>178</v>
      </c>
      <c r="U104" s="8" t="s">
        <v>70</v>
      </c>
      <c r="V104" s="8" t="s">
        <v>529</v>
      </c>
      <c r="W104" s="8">
        <v>14854</v>
      </c>
      <c r="X104" s="8">
        <v>2</v>
      </c>
      <c r="Y104" s="8" t="s">
        <v>235</v>
      </c>
      <c r="Z104" s="8" t="s">
        <v>71</v>
      </c>
      <c r="AA104" s="12" t="s">
        <v>241</v>
      </c>
      <c r="AB104" s="8" t="s">
        <v>182</v>
      </c>
    </row>
    <row r="105" spans="1:28" x14ac:dyDescent="0.35">
      <c r="A105" s="8">
        <v>200100047</v>
      </c>
      <c r="B105" s="8">
        <v>1</v>
      </c>
      <c r="C105" s="8" t="s">
        <v>152</v>
      </c>
      <c r="D105" s="8" t="s">
        <v>426</v>
      </c>
      <c r="E105" s="8" t="s">
        <v>309</v>
      </c>
      <c r="F105" s="8" t="s">
        <v>171</v>
      </c>
      <c r="G105" s="8" t="s">
        <v>156</v>
      </c>
      <c r="H105" s="8">
        <v>1</v>
      </c>
      <c r="I105" s="8" t="s">
        <v>194</v>
      </c>
      <c r="J105" s="8" t="s">
        <v>195</v>
      </c>
      <c r="K105" s="8" t="s">
        <v>530</v>
      </c>
      <c r="L105" s="8" t="s">
        <v>4</v>
      </c>
      <c r="M105" s="10">
        <v>36912</v>
      </c>
      <c r="N105" s="8" t="s">
        <v>359</v>
      </c>
      <c r="O105" s="8" t="s">
        <v>336</v>
      </c>
      <c r="P105" s="8" t="s">
        <v>177</v>
      </c>
      <c r="Q105" s="8"/>
      <c r="R105" s="8">
        <v>0</v>
      </c>
      <c r="S105" s="11">
        <v>44741</v>
      </c>
      <c r="T105" s="8" t="s">
        <v>226</v>
      </c>
      <c r="U105" s="8" t="s">
        <v>40</v>
      </c>
      <c r="V105" s="8" t="s">
        <v>531</v>
      </c>
      <c r="W105" s="8">
        <v>84250</v>
      </c>
      <c r="X105" s="8">
        <v>4</v>
      </c>
      <c r="Y105" s="8" t="s">
        <v>166</v>
      </c>
      <c r="Z105" s="8" t="s">
        <v>5</v>
      </c>
      <c r="AA105" s="12" t="s">
        <v>351</v>
      </c>
      <c r="AB105" s="8" t="s">
        <v>271</v>
      </c>
    </row>
    <row r="106" spans="1:28" x14ac:dyDescent="0.35">
      <c r="A106" s="8">
        <v>200100009</v>
      </c>
      <c r="B106" s="8">
        <v>1</v>
      </c>
      <c r="C106" s="8" t="s">
        <v>152</v>
      </c>
      <c r="D106" s="8" t="s">
        <v>313</v>
      </c>
      <c r="E106" s="8" t="s">
        <v>272</v>
      </c>
      <c r="F106" s="8" t="s">
        <v>171</v>
      </c>
      <c r="G106" s="8" t="s">
        <v>156</v>
      </c>
      <c r="H106" s="8">
        <v>4</v>
      </c>
      <c r="I106" s="8" t="s">
        <v>194</v>
      </c>
      <c r="J106" s="8" t="s">
        <v>195</v>
      </c>
      <c r="K106" s="8" t="s">
        <v>532</v>
      </c>
      <c r="L106" s="8" t="s">
        <v>369</v>
      </c>
      <c r="M106" s="10">
        <v>36801</v>
      </c>
      <c r="N106" s="8" t="s">
        <v>533</v>
      </c>
      <c r="O106" s="8" t="s">
        <v>176</v>
      </c>
      <c r="P106" s="8" t="s">
        <v>177</v>
      </c>
      <c r="Q106" s="8"/>
      <c r="R106" s="8">
        <v>0</v>
      </c>
      <c r="S106" s="11">
        <v>44757</v>
      </c>
      <c r="T106" s="8" t="s">
        <v>178</v>
      </c>
      <c r="U106" s="8" t="s">
        <v>112</v>
      </c>
      <c r="V106" s="8" t="s">
        <v>534</v>
      </c>
      <c r="W106" s="8">
        <v>42786</v>
      </c>
      <c r="X106" s="8">
        <v>2</v>
      </c>
      <c r="Y106" s="8" t="s">
        <v>235</v>
      </c>
      <c r="Z106" s="8" t="s">
        <v>47</v>
      </c>
      <c r="AA106" s="12" t="s">
        <v>293</v>
      </c>
      <c r="AB106" s="8" t="s">
        <v>182</v>
      </c>
    </row>
    <row r="107" spans="1:28" x14ac:dyDescent="0.35">
      <c r="A107" s="8">
        <v>200200105</v>
      </c>
      <c r="B107" s="8">
        <v>2</v>
      </c>
      <c r="C107" s="8" t="s">
        <v>297</v>
      </c>
      <c r="D107" s="8" t="s">
        <v>535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11">
        <v>45187</v>
      </c>
      <c r="T107" s="8"/>
      <c r="U107" s="8"/>
      <c r="V107" s="8"/>
      <c r="W107" s="8"/>
      <c r="X107" s="8"/>
      <c r="Y107" s="8"/>
      <c r="Z107" s="8"/>
      <c r="AA107" s="12" t="s">
        <v>200</v>
      </c>
      <c r="AB107" s="8" t="s">
        <v>299</v>
      </c>
    </row>
    <row r="108" spans="1:28" x14ac:dyDescent="0.35">
      <c r="A108" s="8">
        <v>200200106</v>
      </c>
      <c r="B108" s="8">
        <v>2</v>
      </c>
      <c r="C108" s="8" t="s">
        <v>297</v>
      </c>
      <c r="D108" s="8" t="s">
        <v>536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11">
        <v>45286</v>
      </c>
      <c r="T108" s="8"/>
      <c r="U108" s="8"/>
      <c r="V108" s="8"/>
      <c r="W108" s="8"/>
      <c r="X108" s="8"/>
      <c r="Y108" s="8"/>
      <c r="Z108" s="8"/>
      <c r="AA108" s="12" t="s">
        <v>287</v>
      </c>
      <c r="AB108" s="8" t="s">
        <v>301</v>
      </c>
    </row>
    <row r="109" spans="1:28" x14ac:dyDescent="0.35">
      <c r="A109" s="8">
        <v>200200107</v>
      </c>
      <c r="B109" s="8">
        <v>2</v>
      </c>
      <c r="C109" s="8" t="s">
        <v>297</v>
      </c>
      <c r="D109" s="8" t="s">
        <v>537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11">
        <v>45281</v>
      </c>
      <c r="T109" s="8"/>
      <c r="U109" s="8"/>
      <c r="V109" s="8"/>
      <c r="W109" s="8"/>
      <c r="X109" s="8"/>
      <c r="Y109" s="8"/>
      <c r="Z109" s="8"/>
      <c r="AA109" s="12" t="s">
        <v>362</v>
      </c>
      <c r="AB109" s="8" t="s">
        <v>349</v>
      </c>
    </row>
    <row r="110" spans="1:28" x14ac:dyDescent="0.35">
      <c r="A110" s="8">
        <v>200200108</v>
      </c>
      <c r="B110" s="8">
        <v>2</v>
      </c>
      <c r="C110" s="8" t="s">
        <v>297</v>
      </c>
      <c r="D110" s="8" t="s">
        <v>538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11">
        <v>45187</v>
      </c>
      <c r="T110" s="8"/>
      <c r="U110" s="8"/>
      <c r="V110" s="8"/>
      <c r="W110" s="8"/>
      <c r="X110" s="8"/>
      <c r="Y110" s="8"/>
      <c r="Z110" s="8"/>
      <c r="AA110" s="12" t="s">
        <v>293</v>
      </c>
      <c r="AB110" s="8" t="s">
        <v>299</v>
      </c>
    </row>
    <row r="111" spans="1:28" x14ac:dyDescent="0.35">
      <c r="A111" s="8">
        <v>200200113</v>
      </c>
      <c r="B111" s="8">
        <v>1</v>
      </c>
      <c r="C111" s="8" t="s">
        <v>152</v>
      </c>
      <c r="D111" s="8" t="s">
        <v>539</v>
      </c>
      <c r="E111" s="8" t="s">
        <v>540</v>
      </c>
      <c r="F111" s="8" t="s">
        <v>171</v>
      </c>
      <c r="G111" s="8" t="s">
        <v>193</v>
      </c>
      <c r="H111" s="8">
        <v>4</v>
      </c>
      <c r="I111" s="8" t="s">
        <v>194</v>
      </c>
      <c r="J111" s="8" t="s">
        <v>195</v>
      </c>
      <c r="K111" s="8" t="s">
        <v>541</v>
      </c>
      <c r="L111" s="8" t="s">
        <v>4</v>
      </c>
      <c r="M111" s="13">
        <v>36599</v>
      </c>
      <c r="N111" s="8"/>
      <c r="O111" s="8" t="s">
        <v>162</v>
      </c>
      <c r="P111" s="8" t="s">
        <v>177</v>
      </c>
      <c r="Q111" s="8"/>
      <c r="R111" s="8">
        <v>0</v>
      </c>
      <c r="S111" s="11">
        <v>45053</v>
      </c>
      <c r="T111" s="8" t="s">
        <v>187</v>
      </c>
      <c r="U111" s="8" t="s">
        <v>4</v>
      </c>
      <c r="V111" s="8" t="s">
        <v>240</v>
      </c>
      <c r="W111" s="8">
        <v>58632</v>
      </c>
      <c r="X111" s="8">
        <v>1</v>
      </c>
      <c r="Y111" s="8" t="s">
        <v>259</v>
      </c>
      <c r="Z111" s="8" t="s">
        <v>5</v>
      </c>
      <c r="AA111" s="12" t="s">
        <v>351</v>
      </c>
      <c r="AB111" s="8" t="s">
        <v>182</v>
      </c>
    </row>
    <row r="112" spans="1:28" x14ac:dyDescent="0.35">
      <c r="A112" s="8">
        <v>200200112</v>
      </c>
      <c r="B112" s="8">
        <v>1</v>
      </c>
      <c r="C112" s="8" t="s">
        <v>152</v>
      </c>
      <c r="D112" s="8" t="s">
        <v>400</v>
      </c>
      <c r="E112" s="8" t="s">
        <v>542</v>
      </c>
      <c r="F112" s="8" t="s">
        <v>155</v>
      </c>
      <c r="G112" s="8" t="s">
        <v>156</v>
      </c>
      <c r="H112" s="8">
        <v>3</v>
      </c>
      <c r="I112" s="8" t="s">
        <v>194</v>
      </c>
      <c r="J112" s="8" t="s">
        <v>195</v>
      </c>
      <c r="K112" s="8" t="s">
        <v>543</v>
      </c>
      <c r="L112" s="8" t="s">
        <v>369</v>
      </c>
      <c r="M112" s="10">
        <v>36598</v>
      </c>
      <c r="N112" s="8"/>
      <c r="O112" s="8" t="s">
        <v>224</v>
      </c>
      <c r="P112" s="8" t="s">
        <v>177</v>
      </c>
      <c r="Q112" s="8"/>
      <c r="R112" s="8">
        <v>0</v>
      </c>
      <c r="S112" s="11">
        <v>45052</v>
      </c>
      <c r="T112" s="8" t="s">
        <v>187</v>
      </c>
      <c r="U112" s="8" t="s">
        <v>4</v>
      </c>
      <c r="V112" s="8" t="s">
        <v>240</v>
      </c>
      <c r="W112" s="8">
        <v>58632</v>
      </c>
      <c r="X112" s="8">
        <v>1</v>
      </c>
      <c r="Y112" s="8" t="s">
        <v>259</v>
      </c>
      <c r="Z112" s="8" t="s">
        <v>5</v>
      </c>
      <c r="AA112" s="12" t="s">
        <v>241</v>
      </c>
      <c r="AB112" s="8" t="s">
        <v>168</v>
      </c>
    </row>
    <row r="113" spans="1:28" x14ac:dyDescent="0.35">
      <c r="A113" s="8">
        <v>200200111</v>
      </c>
      <c r="B113" s="8">
        <v>1</v>
      </c>
      <c r="C113" s="8" t="s">
        <v>152</v>
      </c>
      <c r="D113" s="8" t="s">
        <v>544</v>
      </c>
      <c r="E113" s="8" t="s">
        <v>545</v>
      </c>
      <c r="F113" s="8" t="s">
        <v>155</v>
      </c>
      <c r="G113" s="8" t="s">
        <v>156</v>
      </c>
      <c r="H113" s="8">
        <v>2</v>
      </c>
      <c r="I113" s="8" t="s">
        <v>194</v>
      </c>
      <c r="J113" s="8" t="s">
        <v>195</v>
      </c>
      <c r="K113" s="8" t="s">
        <v>546</v>
      </c>
      <c r="L113" s="8" t="s">
        <v>82</v>
      </c>
      <c r="M113" s="10">
        <v>36597</v>
      </c>
      <c r="N113" s="8"/>
      <c r="O113" s="8" t="s">
        <v>224</v>
      </c>
      <c r="P113" s="8" t="s">
        <v>177</v>
      </c>
      <c r="Q113" s="8"/>
      <c r="R113" s="8">
        <v>0</v>
      </c>
      <c r="S113" s="11">
        <v>45417</v>
      </c>
      <c r="T113" s="8" t="s">
        <v>187</v>
      </c>
      <c r="U113" s="8" t="s">
        <v>4</v>
      </c>
      <c r="V113" s="8" t="s">
        <v>240</v>
      </c>
      <c r="W113" s="8">
        <v>58632</v>
      </c>
      <c r="X113" s="8">
        <v>1</v>
      </c>
      <c r="Y113" s="8" t="s">
        <v>259</v>
      </c>
      <c r="Z113" s="8" t="s">
        <v>5</v>
      </c>
      <c r="AA113" s="12" t="s">
        <v>181</v>
      </c>
      <c r="AB113" s="8" t="s">
        <v>182</v>
      </c>
    </row>
    <row r="114" spans="1:28" x14ac:dyDescent="0.35">
      <c r="A114" s="8">
        <v>200200110</v>
      </c>
      <c r="B114" s="8">
        <v>1</v>
      </c>
      <c r="C114" s="8" t="s">
        <v>152</v>
      </c>
      <c r="D114" s="8" t="s">
        <v>547</v>
      </c>
      <c r="E114" s="8" t="s">
        <v>548</v>
      </c>
      <c r="F114" s="8" t="s">
        <v>155</v>
      </c>
      <c r="G114" s="8" t="s">
        <v>156</v>
      </c>
      <c r="H114" s="8">
        <v>3</v>
      </c>
      <c r="I114" s="8" t="s">
        <v>194</v>
      </c>
      <c r="J114" s="8" t="s">
        <v>195</v>
      </c>
      <c r="K114" s="8" t="s">
        <v>549</v>
      </c>
      <c r="L114" s="8" t="s">
        <v>28</v>
      </c>
      <c r="M114" s="13">
        <v>36596</v>
      </c>
      <c r="N114" s="8"/>
      <c r="O114" s="8" t="s">
        <v>216</v>
      </c>
      <c r="P114" s="8" t="s">
        <v>177</v>
      </c>
      <c r="Q114" s="8"/>
      <c r="R114" s="8">
        <v>0</v>
      </c>
      <c r="S114" s="11">
        <v>45416</v>
      </c>
      <c r="T114" s="8" t="s">
        <v>187</v>
      </c>
      <c r="U114" s="8" t="s">
        <v>4</v>
      </c>
      <c r="V114" s="8" t="s">
        <v>240</v>
      </c>
      <c r="W114" s="8">
        <v>58632</v>
      </c>
      <c r="X114" s="8">
        <v>1</v>
      </c>
      <c r="Y114" s="8" t="s">
        <v>259</v>
      </c>
      <c r="Z114" s="8" t="s">
        <v>5</v>
      </c>
      <c r="AA114" s="12" t="s">
        <v>241</v>
      </c>
      <c r="AB114" s="8" t="s">
        <v>182</v>
      </c>
    </row>
    <row r="115" spans="1:28" x14ac:dyDescent="0.35">
      <c r="A115" s="8">
        <v>200200109</v>
      </c>
      <c r="B115" s="8">
        <v>1</v>
      </c>
      <c r="C115" s="8" t="s">
        <v>152</v>
      </c>
      <c r="D115" s="8" t="s">
        <v>550</v>
      </c>
      <c r="E115" s="8" t="s">
        <v>452</v>
      </c>
      <c r="F115" s="8" t="s">
        <v>171</v>
      </c>
      <c r="G115" s="8" t="s">
        <v>156</v>
      </c>
      <c r="H115" s="8">
        <v>2</v>
      </c>
      <c r="I115" s="8" t="s">
        <v>194</v>
      </c>
      <c r="J115" s="8" t="s">
        <v>195</v>
      </c>
      <c r="K115" s="8" t="s">
        <v>551</v>
      </c>
      <c r="L115" s="8" t="s">
        <v>4</v>
      </c>
      <c r="M115" s="10">
        <v>36595</v>
      </c>
      <c r="N115" s="8"/>
      <c r="O115" s="8" t="s">
        <v>336</v>
      </c>
      <c r="P115" s="8" t="s">
        <v>177</v>
      </c>
      <c r="Q115" s="8"/>
      <c r="R115" s="8">
        <v>0</v>
      </c>
      <c r="S115" s="11">
        <v>45415</v>
      </c>
      <c r="T115" s="8" t="s">
        <v>164</v>
      </c>
      <c r="U115" s="8" t="s">
        <v>4</v>
      </c>
      <c r="V115" s="8" t="s">
        <v>240</v>
      </c>
      <c r="W115" s="8">
        <v>58632</v>
      </c>
      <c r="X115" s="8">
        <v>1</v>
      </c>
      <c r="Y115" s="8" t="s">
        <v>259</v>
      </c>
      <c r="Z115" s="8" t="s">
        <v>5</v>
      </c>
      <c r="AA115" s="12" t="s">
        <v>181</v>
      </c>
      <c r="AB115" s="8" t="s">
        <v>182</v>
      </c>
    </row>
    <row r="116" spans="1:28" x14ac:dyDescent="0.35">
      <c r="A116" s="8">
        <v>200200104</v>
      </c>
      <c r="B116" s="8">
        <v>1</v>
      </c>
      <c r="C116" s="8" t="s">
        <v>152</v>
      </c>
      <c r="D116" s="8" t="s">
        <v>552</v>
      </c>
      <c r="E116" s="8" t="s">
        <v>452</v>
      </c>
      <c r="F116" s="8" t="s">
        <v>171</v>
      </c>
      <c r="G116" s="8" t="s">
        <v>193</v>
      </c>
      <c r="H116" s="8">
        <v>1</v>
      </c>
      <c r="I116" s="8" t="s">
        <v>194</v>
      </c>
      <c r="J116" s="8" t="s">
        <v>195</v>
      </c>
      <c r="K116" s="8" t="s">
        <v>553</v>
      </c>
      <c r="L116" s="8" t="s">
        <v>554</v>
      </c>
      <c r="M116" s="10">
        <v>36594</v>
      </c>
      <c r="N116" s="8"/>
      <c r="O116" s="8" t="s">
        <v>162</v>
      </c>
      <c r="P116" s="8" t="s">
        <v>177</v>
      </c>
      <c r="Q116" s="8"/>
      <c r="R116" s="8">
        <v>0</v>
      </c>
      <c r="S116" s="11">
        <v>45414</v>
      </c>
      <c r="T116" s="8" t="s">
        <v>164</v>
      </c>
      <c r="U116" s="8" t="s">
        <v>46</v>
      </c>
      <c r="V116" s="8" t="s">
        <v>240</v>
      </c>
      <c r="W116" s="8">
        <v>58632</v>
      </c>
      <c r="X116" s="8">
        <v>1</v>
      </c>
      <c r="Y116" s="8" t="s">
        <v>259</v>
      </c>
      <c r="Z116" s="8" t="s">
        <v>5</v>
      </c>
      <c r="AA116" s="12" t="s">
        <v>200</v>
      </c>
      <c r="AB116" s="8" t="s">
        <v>168</v>
      </c>
    </row>
    <row r="117" spans="1:28" x14ac:dyDescent="0.35">
      <c r="A117" s="8">
        <v>200200103</v>
      </c>
      <c r="B117" s="8">
        <v>1</v>
      </c>
      <c r="C117" s="8" t="s">
        <v>152</v>
      </c>
      <c r="D117" s="8" t="s">
        <v>555</v>
      </c>
      <c r="E117" s="8" t="s">
        <v>556</v>
      </c>
      <c r="F117" s="8" t="s">
        <v>171</v>
      </c>
      <c r="G117" s="8" t="s">
        <v>156</v>
      </c>
      <c r="H117" s="8">
        <v>1</v>
      </c>
      <c r="I117" s="8" t="s">
        <v>194</v>
      </c>
      <c r="J117" s="8" t="s">
        <v>195</v>
      </c>
      <c r="K117" s="8" t="s">
        <v>557</v>
      </c>
      <c r="L117" s="8" t="s">
        <v>58</v>
      </c>
      <c r="M117" s="13">
        <v>36593</v>
      </c>
      <c r="N117" s="8"/>
      <c r="O117" s="8" t="s">
        <v>336</v>
      </c>
      <c r="P117" s="8" t="s">
        <v>177</v>
      </c>
      <c r="Q117" s="8"/>
      <c r="R117" s="8">
        <v>0</v>
      </c>
      <c r="S117" s="11">
        <v>45413</v>
      </c>
      <c r="T117" s="8" t="s">
        <v>164</v>
      </c>
      <c r="U117" s="8" t="s">
        <v>46</v>
      </c>
      <c r="V117" s="8" t="s">
        <v>240</v>
      </c>
      <c r="W117" s="8">
        <v>58632</v>
      </c>
      <c r="X117" s="8">
        <v>1</v>
      </c>
      <c r="Y117" s="8" t="s">
        <v>259</v>
      </c>
      <c r="Z117" s="8" t="s">
        <v>5</v>
      </c>
      <c r="AA117" s="12" t="s">
        <v>200</v>
      </c>
      <c r="AB117" s="8" t="s">
        <v>182</v>
      </c>
    </row>
    <row r="118" spans="1:28" x14ac:dyDescent="0.35">
      <c r="A118" s="8">
        <v>200200102</v>
      </c>
      <c r="B118" s="8">
        <v>1</v>
      </c>
      <c r="C118" s="8" t="s">
        <v>152</v>
      </c>
      <c r="D118" s="8" t="s">
        <v>260</v>
      </c>
      <c r="E118" s="8" t="s">
        <v>558</v>
      </c>
      <c r="F118" s="8" t="s">
        <v>171</v>
      </c>
      <c r="G118" s="8" t="s">
        <v>156</v>
      </c>
      <c r="H118" s="8">
        <v>2</v>
      </c>
      <c r="I118" s="8" t="s">
        <v>194</v>
      </c>
      <c r="J118" s="8" t="s">
        <v>195</v>
      </c>
      <c r="K118" s="8" t="s">
        <v>559</v>
      </c>
      <c r="L118" s="8" t="s">
        <v>560</v>
      </c>
      <c r="M118" s="10">
        <v>36592</v>
      </c>
      <c r="N118" s="8"/>
      <c r="O118" s="8" t="s">
        <v>162</v>
      </c>
      <c r="P118" s="8" t="s">
        <v>177</v>
      </c>
      <c r="Q118" s="8"/>
      <c r="R118" s="8">
        <v>0</v>
      </c>
      <c r="S118" s="11">
        <v>45412</v>
      </c>
      <c r="T118" s="8" t="s">
        <v>164</v>
      </c>
      <c r="U118" s="8" t="s">
        <v>46</v>
      </c>
      <c r="V118" s="8" t="s">
        <v>240</v>
      </c>
      <c r="W118" s="8">
        <v>58632</v>
      </c>
      <c r="X118" s="8">
        <v>1</v>
      </c>
      <c r="Y118" s="8" t="s">
        <v>259</v>
      </c>
      <c r="Z118" s="8" t="s">
        <v>5</v>
      </c>
      <c r="AA118" s="12" t="s">
        <v>351</v>
      </c>
      <c r="AB118" s="8" t="s">
        <v>190</v>
      </c>
    </row>
    <row r="119" spans="1:28" x14ac:dyDescent="0.35">
      <c r="A119" s="8">
        <v>200200101</v>
      </c>
      <c r="B119" s="8">
        <v>1</v>
      </c>
      <c r="C119" s="8" t="s">
        <v>152</v>
      </c>
      <c r="D119" s="8" t="s">
        <v>561</v>
      </c>
      <c r="E119" s="8" t="s">
        <v>562</v>
      </c>
      <c r="F119" s="8" t="s">
        <v>171</v>
      </c>
      <c r="G119" s="8" t="s">
        <v>156</v>
      </c>
      <c r="H119" s="8">
        <v>4</v>
      </c>
      <c r="I119" s="8" t="s">
        <v>194</v>
      </c>
      <c r="J119" s="8" t="s">
        <v>195</v>
      </c>
      <c r="K119" s="8" t="s">
        <v>563</v>
      </c>
      <c r="L119" s="8" t="s">
        <v>82</v>
      </c>
      <c r="M119" s="10">
        <v>36591</v>
      </c>
      <c r="N119" s="8"/>
      <c r="O119" s="8" t="s">
        <v>162</v>
      </c>
      <c r="P119" s="8" t="s">
        <v>177</v>
      </c>
      <c r="Q119" s="8"/>
      <c r="R119" s="8">
        <v>0</v>
      </c>
      <c r="S119" s="11">
        <v>45411</v>
      </c>
      <c r="T119" s="8" t="s">
        <v>164</v>
      </c>
      <c r="U119" s="8" t="s">
        <v>46</v>
      </c>
      <c r="V119" s="8" t="s">
        <v>240</v>
      </c>
      <c r="W119" s="8">
        <v>58632</v>
      </c>
      <c r="X119" s="8">
        <v>1</v>
      </c>
      <c r="Y119" s="8" t="s">
        <v>259</v>
      </c>
      <c r="Z119" s="8" t="s">
        <v>5</v>
      </c>
      <c r="AA119" s="12" t="s">
        <v>181</v>
      </c>
      <c r="AB119" s="8" t="s">
        <v>182</v>
      </c>
    </row>
    <row r="120" spans="1:28" x14ac:dyDescent="0.35">
      <c r="A120" s="8">
        <v>200200100</v>
      </c>
      <c r="B120" s="8">
        <v>1</v>
      </c>
      <c r="C120" s="8" t="s">
        <v>152</v>
      </c>
      <c r="D120" s="8" t="s">
        <v>191</v>
      </c>
      <c r="E120" s="8" t="s">
        <v>564</v>
      </c>
      <c r="F120" s="8" t="s">
        <v>171</v>
      </c>
      <c r="G120" s="8" t="s">
        <v>156</v>
      </c>
      <c r="H120" s="8">
        <v>4</v>
      </c>
      <c r="I120" s="8" t="s">
        <v>194</v>
      </c>
      <c r="J120" s="8" t="s">
        <v>195</v>
      </c>
      <c r="K120" s="8" t="s">
        <v>565</v>
      </c>
      <c r="L120" s="8" t="s">
        <v>566</v>
      </c>
      <c r="M120" s="13">
        <v>36590</v>
      </c>
      <c r="N120" s="8"/>
      <c r="O120" s="8" t="s">
        <v>336</v>
      </c>
      <c r="P120" s="8" t="s">
        <v>177</v>
      </c>
      <c r="Q120" s="8"/>
      <c r="R120" s="8">
        <v>0</v>
      </c>
      <c r="S120" s="11">
        <v>45410</v>
      </c>
      <c r="T120" s="8" t="s">
        <v>164</v>
      </c>
      <c r="U120" s="8" t="s">
        <v>46</v>
      </c>
      <c r="V120" s="8" t="s">
        <v>240</v>
      </c>
      <c r="W120" s="8">
        <v>58632</v>
      </c>
      <c r="X120" s="8">
        <v>1</v>
      </c>
      <c r="Y120" s="8" t="s">
        <v>259</v>
      </c>
      <c r="Z120" s="8" t="s">
        <v>5</v>
      </c>
      <c r="AA120" s="12" t="s">
        <v>181</v>
      </c>
      <c r="AB120" s="8" t="s">
        <v>168</v>
      </c>
    </row>
    <row r="121" spans="1:28" x14ac:dyDescent="0.35">
      <c r="A121" s="8">
        <v>200100091</v>
      </c>
      <c r="B121" s="8">
        <v>1</v>
      </c>
      <c r="C121" s="8" t="s">
        <v>152</v>
      </c>
      <c r="D121" s="8" t="s">
        <v>220</v>
      </c>
      <c r="E121" s="8" t="s">
        <v>154</v>
      </c>
      <c r="F121" s="8" t="s">
        <v>171</v>
      </c>
      <c r="G121" s="8" t="s">
        <v>156</v>
      </c>
      <c r="H121" s="8">
        <v>4</v>
      </c>
      <c r="I121" s="8" t="s">
        <v>157</v>
      </c>
      <c r="J121" s="8" t="s">
        <v>158</v>
      </c>
      <c r="K121" s="8" t="s">
        <v>567</v>
      </c>
      <c r="L121" s="8" t="s">
        <v>305</v>
      </c>
      <c r="M121" s="10">
        <v>36333</v>
      </c>
      <c r="N121" s="8" t="s">
        <v>204</v>
      </c>
      <c r="O121" s="8" t="s">
        <v>162</v>
      </c>
      <c r="P121" s="8" t="s">
        <v>177</v>
      </c>
      <c r="Q121" s="8"/>
      <c r="R121" s="8">
        <v>0</v>
      </c>
      <c r="S121" s="11">
        <v>44991</v>
      </c>
      <c r="T121" s="8" t="s">
        <v>226</v>
      </c>
      <c r="U121" s="8" t="s">
        <v>34</v>
      </c>
      <c r="V121" s="8" t="s">
        <v>568</v>
      </c>
      <c r="W121" s="8">
        <v>23287</v>
      </c>
      <c r="X121" s="8">
        <v>4</v>
      </c>
      <c r="Y121" s="8" t="s">
        <v>166</v>
      </c>
      <c r="Z121" s="8" t="s">
        <v>11</v>
      </c>
      <c r="AA121" s="12" t="s">
        <v>181</v>
      </c>
      <c r="AB121" s="8" t="s">
        <v>168</v>
      </c>
    </row>
    <row r="122" spans="1:28" x14ac:dyDescent="0.35">
      <c r="A122" s="8">
        <v>200100075</v>
      </c>
      <c r="B122" s="8">
        <v>1</v>
      </c>
      <c r="C122" s="8" t="s">
        <v>152</v>
      </c>
      <c r="D122" s="8" t="s">
        <v>459</v>
      </c>
      <c r="E122" s="8" t="s">
        <v>154</v>
      </c>
      <c r="F122" s="8" t="s">
        <v>171</v>
      </c>
      <c r="G122" s="8" t="s">
        <v>156</v>
      </c>
      <c r="H122" s="8">
        <v>4</v>
      </c>
      <c r="I122" s="8" t="s">
        <v>157</v>
      </c>
      <c r="J122" s="8" t="s">
        <v>158</v>
      </c>
      <c r="K122" s="8" t="s">
        <v>569</v>
      </c>
      <c r="L122" s="8" t="s">
        <v>160</v>
      </c>
      <c r="M122" s="10">
        <v>36304</v>
      </c>
      <c r="N122" s="8" t="s">
        <v>570</v>
      </c>
      <c r="O122" s="8" t="s">
        <v>176</v>
      </c>
      <c r="P122" s="8" t="s">
        <v>177</v>
      </c>
      <c r="Q122" s="8"/>
      <c r="R122" s="8">
        <v>0</v>
      </c>
      <c r="S122" s="11">
        <v>43788</v>
      </c>
      <c r="T122" s="8" t="s">
        <v>187</v>
      </c>
      <c r="U122" s="8" t="s">
        <v>112</v>
      </c>
      <c r="V122" s="8" t="s">
        <v>571</v>
      </c>
      <c r="W122" s="8">
        <v>40121</v>
      </c>
      <c r="X122" s="8">
        <v>2</v>
      </c>
      <c r="Y122" s="8" t="s">
        <v>235</v>
      </c>
      <c r="Z122" s="8" t="s">
        <v>11</v>
      </c>
      <c r="AA122" s="12" t="s">
        <v>293</v>
      </c>
      <c r="AB122" s="8" t="s">
        <v>182</v>
      </c>
    </row>
    <row r="123" spans="1:28" x14ac:dyDescent="0.35">
      <c r="A123" s="8">
        <v>200100085</v>
      </c>
      <c r="B123" s="8">
        <v>1</v>
      </c>
      <c r="C123" s="8" t="s">
        <v>152</v>
      </c>
      <c r="D123" s="8" t="s">
        <v>466</v>
      </c>
      <c r="E123" s="8" t="s">
        <v>192</v>
      </c>
      <c r="F123" s="8" t="s">
        <v>155</v>
      </c>
      <c r="G123" s="8" t="s">
        <v>156</v>
      </c>
      <c r="H123" s="8">
        <v>1</v>
      </c>
      <c r="I123" s="8" t="s">
        <v>194</v>
      </c>
      <c r="J123" s="8" t="s">
        <v>195</v>
      </c>
      <c r="K123" s="8" t="s">
        <v>572</v>
      </c>
      <c r="L123" s="8" t="s">
        <v>4</v>
      </c>
      <c r="M123" s="10">
        <v>36291</v>
      </c>
      <c r="N123" s="8" t="s">
        <v>573</v>
      </c>
      <c r="O123" s="8" t="s">
        <v>176</v>
      </c>
      <c r="P123" s="8" t="s">
        <v>217</v>
      </c>
      <c r="Q123" s="8" t="s">
        <v>574</v>
      </c>
      <c r="R123" s="8">
        <v>2</v>
      </c>
      <c r="S123" s="11">
        <v>45392</v>
      </c>
      <c r="T123" s="8" t="s">
        <v>178</v>
      </c>
      <c r="U123" s="8" t="s">
        <v>198</v>
      </c>
      <c r="V123" s="8" t="s">
        <v>575</v>
      </c>
      <c r="W123" s="8">
        <v>54067</v>
      </c>
      <c r="X123" s="8">
        <v>2</v>
      </c>
      <c r="Y123" s="8" t="s">
        <v>235</v>
      </c>
      <c r="Z123" s="8" t="s">
        <v>5</v>
      </c>
      <c r="AA123" s="12" t="s">
        <v>362</v>
      </c>
      <c r="AB123" s="8" t="s">
        <v>182</v>
      </c>
    </row>
    <row r="124" spans="1:28" x14ac:dyDescent="0.35">
      <c r="A124" s="8">
        <v>200100063</v>
      </c>
      <c r="B124" s="8">
        <v>1</v>
      </c>
      <c r="C124" s="8" t="s">
        <v>152</v>
      </c>
      <c r="D124" s="8" t="s">
        <v>201</v>
      </c>
      <c r="E124" s="8" t="s">
        <v>441</v>
      </c>
      <c r="F124" s="8" t="s">
        <v>155</v>
      </c>
      <c r="G124" s="8" t="s">
        <v>156</v>
      </c>
      <c r="H124" s="8">
        <v>3</v>
      </c>
      <c r="I124" s="8" t="s">
        <v>157</v>
      </c>
      <c r="J124" s="8" t="s">
        <v>158</v>
      </c>
      <c r="K124" s="8" t="s">
        <v>576</v>
      </c>
      <c r="L124" s="8" t="s">
        <v>475</v>
      </c>
      <c r="M124" s="10">
        <v>35846</v>
      </c>
      <c r="N124" s="8" t="s">
        <v>186</v>
      </c>
      <c r="O124" s="8" t="s">
        <v>176</v>
      </c>
      <c r="P124" s="8" t="s">
        <v>177</v>
      </c>
      <c r="Q124" s="8"/>
      <c r="R124" s="8">
        <v>0</v>
      </c>
      <c r="S124" s="11">
        <v>44859</v>
      </c>
      <c r="T124" s="8" t="s">
        <v>178</v>
      </c>
      <c r="U124" s="8" t="s">
        <v>22</v>
      </c>
      <c r="V124" s="8" t="s">
        <v>577</v>
      </c>
      <c r="W124" s="8">
        <v>53640</v>
      </c>
      <c r="X124" s="8">
        <v>1</v>
      </c>
      <c r="Y124" s="8" t="s">
        <v>259</v>
      </c>
      <c r="Z124" s="8" t="s">
        <v>11</v>
      </c>
      <c r="AA124" s="12" t="s">
        <v>241</v>
      </c>
      <c r="AB124" s="8" t="s">
        <v>190</v>
      </c>
    </row>
    <row r="125" spans="1:28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5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1:28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6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1:28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6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1:28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6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1:28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6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1:28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6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1:28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6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:28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6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1:28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6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1:28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6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1:28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6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1:28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6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1:28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6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1:28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6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1:28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6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:28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6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6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:28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6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1:28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6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1:28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6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1:28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6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1:28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6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1:28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6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1:28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6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1:28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6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:28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6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:28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6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1:28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6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1:28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6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1:28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6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1:28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6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1:28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6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1:28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6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1:28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6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1:28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6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1:28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6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1:28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6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1:28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6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1:28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6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1:28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6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1:28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6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1:28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6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1:28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6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1:28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6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1:28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6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1:28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6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1:28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6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1:28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6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1:28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6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1:28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6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1:28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6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1:28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6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1:28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6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1:28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6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1:28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6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1:28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6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1:28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6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1:28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6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1:28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6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1:28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6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1:28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6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1:28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6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1:28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6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1:28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6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1:28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6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1:28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6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1:28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6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1:28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6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1:28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6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1:28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6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1:28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6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1:28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6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1:28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6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1:28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6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1:28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6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1:28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6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1:28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6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1:28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6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1:28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6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1:28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6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1:28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6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1:28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6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1:28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6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1:28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6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1:28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6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1:28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6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1:28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6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1:28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6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1:28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6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1:28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6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1:28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6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1:28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6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1:28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6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1:28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6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1:28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6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1:28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6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1:28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6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1:28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6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1:28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6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1:28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6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1:28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6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1:28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6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1:28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6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1:28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6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1:28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6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1:28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6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1:28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6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1:28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6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1:28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6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1:28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6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1:28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6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1:28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6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1:28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6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1:28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6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1:28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6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1:28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6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1:28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6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1:28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6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1:28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6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1:28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6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1:28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6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1:28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6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1:28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6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1:28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6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1:28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6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1:28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6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1:28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6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1:28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6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1:28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6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1:28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6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1:28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6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1:28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6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1:28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6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1:28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6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1:28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6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1:28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6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1:28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6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1:28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6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1:28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6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1:28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6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1:28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6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1:28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6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1:28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6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1:28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6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1:28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6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1:28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6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1:28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6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1:28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6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1:28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6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1:28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6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1:28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6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1:28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6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1:28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6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1:28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6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1:28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6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1:28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6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1:28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6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1:28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6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1:28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6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1:28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6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1:28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6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1:28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6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1:28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6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1:28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6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1:28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6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1:28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6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1:28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6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1:28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6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1:28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6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1:28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6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1:28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6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1:28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6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1:28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6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1:28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6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1:28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6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1:28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6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1:28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6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1:28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6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1:28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6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1:28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6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1:28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6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1:28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6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1:28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6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1:28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6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1:28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6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1:28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6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1:28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6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1:28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6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1:28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6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1:28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6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1:28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6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1:28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6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1:28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6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1:28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6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1:28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6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1:28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6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1:28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6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1:28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6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1:28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6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1:28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6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1:28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6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1:28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6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1:28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6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1:28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6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1:28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6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1:28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6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1:28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6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1:28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6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1:28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6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1:28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6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1:28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6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1:28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6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1:28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6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1:28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6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1:28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6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1:28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6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1:28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6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1:28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6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1:28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6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1:28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6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1:28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6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1:28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6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1:28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6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1:28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6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1:28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6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1:28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6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1:28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6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1:28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6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1:28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6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1:28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6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1:28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6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1:28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6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1:28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6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1:28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6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1:28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6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1:28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6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1:28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6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1:28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6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1:28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6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1:28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6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1:28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6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1:28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6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1:28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6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1:28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6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1:28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6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1:28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6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1:28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6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1:28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6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1:28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6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1:28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6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1:28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6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1:28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6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1:28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6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1:28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6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1:28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6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1:28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6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1:28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6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1:28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6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1:28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6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1:28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6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1:28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6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1:28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6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1:28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6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1:28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6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1:28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6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1:28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6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1:28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6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1:28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6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1:28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6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1:28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6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1:28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6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1:28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6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1:28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6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1:28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6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1:28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6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1:28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6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1:28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6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1:28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6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1:28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6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1:28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6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1:28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6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1:28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6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1:28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6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1:28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6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1:28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6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1:28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6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1:28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6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6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1:28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6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1:28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6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1:28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6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1:28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6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1:28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6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1:28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6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1:28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6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1:28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6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1:28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6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1:28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6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1:28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6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6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1:28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6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1:28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6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1:28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6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1:28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6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1:28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6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1:28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6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1:28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6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1:28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6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1:28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6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1:28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6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1:28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6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1:28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6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1:28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6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1:28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6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1:28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6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1:28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6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1:28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6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1:28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6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1:28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6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1:28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6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1:28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6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1:28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6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1:28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6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1:28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6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1:28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6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1:28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6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1:28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6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1:28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6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1:28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6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1:28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6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1:28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6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1:28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6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1:28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6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1:28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6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1:28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6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1:28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6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1:28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6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1:28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6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1:28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6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1:28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6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1:28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6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1:28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6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1:28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6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1:28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6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1:28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6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1:28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6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1:28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6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1:28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6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1:28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6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1:28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6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1:28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6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1:28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6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1:28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6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1:28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6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1:28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6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1:28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6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1:28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6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1:28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6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1:28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6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1:28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6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1:28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6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1:28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6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1:28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6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1:28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6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1:28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6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1:28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6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1:28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6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1:28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6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1:28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6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1:28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6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1:28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6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1:28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6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1:28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6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1:28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6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1:28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6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1:28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6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1:28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6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1:28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6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1:28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6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1:28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6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1:28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6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1:28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6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1:28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6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1:28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6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1:28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6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1:28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6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1:28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6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1:28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6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1:28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6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1:28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6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1:28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6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1:28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6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1:28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6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1:28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6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1:28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6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1:28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6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1:28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6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1:28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6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1:28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6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1:28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6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1:28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6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1:28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6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1:28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6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1:28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6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1:28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6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1:28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6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1:28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6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1:28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6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1:28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6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1:28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6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1:28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6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1:28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6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1:28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6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1:28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6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1:28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6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1:28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6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1:28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6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1:28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6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1:28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6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1:28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6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1:28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6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1:28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6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1:28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6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1:28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6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1:28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6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1:28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6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1:28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6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1:28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6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1:28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6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1:28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6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1:28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6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1:28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6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1:28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6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1:28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6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1:28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6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1:28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6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1:28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6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1:28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6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1:28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6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1:28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6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1:28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6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1:28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6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1:28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6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1:28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6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1:28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6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1:28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6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1:28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6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1:28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6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1:28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6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1:28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6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1:28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6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1:28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6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1:28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6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1:28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6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1:28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6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1:28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6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1:28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6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1:28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6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1:28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6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1:28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6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1:28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6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1:28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6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1:28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6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1:28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6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1:28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6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1:28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6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1:28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6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1:28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6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1:28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6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1:28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6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1:28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6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1:28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6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1:28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6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1:28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6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1:28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6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1:28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6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1:28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6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1:28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6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1:28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6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1:28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6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1:28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6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1:28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6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1:28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6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1:28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6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1:28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6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1:28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6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1:28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6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1:28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6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1:28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6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1:28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6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1:28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6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1:28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6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1:28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6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1:28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6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1:28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6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1:28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6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1:28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6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1:28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6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1:28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6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1:28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6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1:28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6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1:28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6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1:28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6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1:28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6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1:28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6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1:28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6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1:28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6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1:28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6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1:28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6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1:28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6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1:28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6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1:28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6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1:28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6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1:28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6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1:28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6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1:28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6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1:28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6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1:28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6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1:28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6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1:28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6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1:28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6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1:28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6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1:28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6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1:28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6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1:28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6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1:28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6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1:28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6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1:28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6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1:28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6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1:28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6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1:28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6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1:28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6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1:28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6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1:28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6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1:28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6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1:28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6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1:28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6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1:28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6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1:28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6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1:28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6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1:28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6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1:28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6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1:28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6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1:28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6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1:28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6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1:28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6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1:28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6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1:28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6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1:28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6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1:28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6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1:28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6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1:28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6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1:28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6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1:28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6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1:28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6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1:28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6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1:28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6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1:28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6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1:28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6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1:28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6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1:28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6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1:28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6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1:28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6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1:28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6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1:28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6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1:28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6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1:28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6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1:28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6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1:28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6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1:28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6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1:28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6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1:28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6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1:28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6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1:28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6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1:28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6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1:28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6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1:28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6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1:28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6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1:28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6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1:28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6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1:28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6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1:28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6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1:28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6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1:28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6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1:28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6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1:28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6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1:28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6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1:28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6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1:28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6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1:28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6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1:28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6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1:28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6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1:28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6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1:28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6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1:28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6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1:28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6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1:28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6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1:28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6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1:28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6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1:28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6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1:28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6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1:28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6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1:28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6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1:28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6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1:28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6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1:28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6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1:28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6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1:28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6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1:28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6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1:28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6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1:28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6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1:28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6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1:28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6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1:28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6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1:28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6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1:28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6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1:28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6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1:28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6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1:28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6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1:28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6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1:28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6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1:28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6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1:28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6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1:28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6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1:28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6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1:28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6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1:28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6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1:28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6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1:28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6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1:28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6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1:28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6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1:28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6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1:28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6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1:28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6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1:28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6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1:28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6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1:28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6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1:28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6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1:28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6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1:28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6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1:28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6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1:28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6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1:28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6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1:28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6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1:28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6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1:28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6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1:28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6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1:28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6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1:28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6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1:28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6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1:28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6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1:28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6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1:28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6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1:28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6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1:28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6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1:28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6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1:28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6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1:28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6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1:28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6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1:28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6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1:28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6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1:28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6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1:28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6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1:28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6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1:28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6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1:28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6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1:28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6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1:28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6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1:28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6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1:28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6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1:28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6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1:28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6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1:28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6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1:28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6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1:28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6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1:28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6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1:28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6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1:28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6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1:28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6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1:28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6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1:28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6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1:28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6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1:28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6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1:28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6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1:28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6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1:28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6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1:28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6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1:28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6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1:28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6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1:28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6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1:28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6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1:28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6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1:28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6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1:28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6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1:28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6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1:28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6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1:28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6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1:28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6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1:28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6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1:28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6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1:28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6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1:28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6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1:28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6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1:28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6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1:28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6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1:28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6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1:28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6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1:28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6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1:28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6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1:28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6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1:28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6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1:28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6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1:28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6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1:28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6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1:28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6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1:28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6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1:28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6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1:28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6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1:28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6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1:28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6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1:28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6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1:28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6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1:28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6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1:28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6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1:28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6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1:28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6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1:28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6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1:28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6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1:28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6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1:28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6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1:28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6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1:28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6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1:28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6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1:28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6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1:28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6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1:28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6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1:28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6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1:28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6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1:28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6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1:28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6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1:28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6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1:28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6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1:28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6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1:28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6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1:28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6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1:28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6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1:28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6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1:28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6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1:28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6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1:28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6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1:28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6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1:28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6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1:28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6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1:28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6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1:28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6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1:28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6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1:28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6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1:28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6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1:28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6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1:28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6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1:28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6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1:28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6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1:28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6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1:28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6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1:28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6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1:28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6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1:28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6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1:28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6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1:28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6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1:28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6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1:28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6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1:28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6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1:28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6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1:28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6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1:28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6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1:28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6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1:28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6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1:28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6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1:28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6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1:28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6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1:28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6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1:28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6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1:28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6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1:28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6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1:28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6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1:28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6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1:28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6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1:28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6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1:28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6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1:28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6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1:28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6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1:28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6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1:28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6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1:28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6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1:28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6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1:28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6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1:28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6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1:28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6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1:28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6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1:28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6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1:28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6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1:28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6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1:28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6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1:28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6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1:28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6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1:28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6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1:28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6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1:28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6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1:28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6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1:28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6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1:28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6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1:28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6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1:28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6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1:28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6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1:28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6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1:28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6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1:28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6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1:28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6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1:28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6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1:28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6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1:28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6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1:28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6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1:28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6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1:28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6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1:28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6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1:28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6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1:28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6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1:28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6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1:28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6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1:28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6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1:28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6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1:28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6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1:28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6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1:28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6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1:28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6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1:28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6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1:28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6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1:28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6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1:28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6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1:28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6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1:28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6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1:28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6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1:28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6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1:28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6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1:28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6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1:28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6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1:28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6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1:28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6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1:28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6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1:28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6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1:28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6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1:28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6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1:28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6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1:28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6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1:28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6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1:28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6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1:28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6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1:28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6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1:28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6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1:28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6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1:28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6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1:28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6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1:28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6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1:28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6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1:28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6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1:28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6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1:28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6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1:28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6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1:28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6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1:28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6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1:28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6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1:28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6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1:28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6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1:28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6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1:28" x14ac:dyDescent="0.3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6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1:28" x14ac:dyDescent="0.3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6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autoFilter ref="A1:AB124" xr:uid="{00000000-0009-0000-0000-000001000000}"/>
  <customSheetViews>
    <customSheetView guid="{8B66B1C0-EF90-451D-B728-7A37F6EC4C30}" filter="1" showAutoFilter="1">
      <pageMargins left="0.7" right="0.7" top="0.75" bottom="0.75" header="0.3" footer="0.3"/>
      <autoFilter ref="A1:AB1000" xr:uid="{AE4C729A-1D32-45E4-98F7-2C20175EB0A6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1328125" defaultRowHeight="15.75" customHeight="1" x14ac:dyDescent="0.3"/>
  <cols>
    <col min="1" max="1" width="17.84375" customWidth="1"/>
    <col min="2" max="2" width="45.23046875" customWidth="1"/>
  </cols>
  <sheetData>
    <row r="1" spans="1:26" ht="15.75" customHeight="1" x14ac:dyDescent="0.3">
      <c r="A1" s="17" t="s">
        <v>578</v>
      </c>
      <c r="B1" s="17" t="s">
        <v>579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3">
      <c r="A2" s="19" t="s">
        <v>167</v>
      </c>
      <c r="B2" s="20" t="s">
        <v>580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3">
      <c r="A3" s="19" t="s">
        <v>181</v>
      </c>
      <c r="B3" s="20" t="s">
        <v>581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3">
      <c r="A4" s="19" t="s">
        <v>189</v>
      </c>
      <c r="B4" s="20" t="s">
        <v>582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3">
      <c r="A5" s="19" t="s">
        <v>351</v>
      </c>
      <c r="B5" s="20" t="s">
        <v>583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3">
      <c r="A6" s="19" t="s">
        <v>207</v>
      </c>
      <c r="B6" s="20" t="s">
        <v>584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3">
      <c r="A7" s="19" t="s">
        <v>200</v>
      </c>
      <c r="B7" s="20" t="s">
        <v>585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3">
      <c r="A8" s="19" t="s">
        <v>356</v>
      </c>
      <c r="B8" s="20" t="s">
        <v>586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3">
      <c r="A9" s="19" t="s">
        <v>287</v>
      </c>
      <c r="B9" s="20" t="s">
        <v>587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3">
      <c r="A10" s="19" t="s">
        <v>362</v>
      </c>
      <c r="B10" s="20" t="s">
        <v>588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3">
      <c r="A11" s="19" t="s">
        <v>293</v>
      </c>
      <c r="B11" s="20" t="s">
        <v>589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3">
      <c r="A12" s="19" t="s">
        <v>245</v>
      </c>
      <c r="B12" s="20" t="s">
        <v>590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3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45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45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45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45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45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45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45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45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45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45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45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45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45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45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45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45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45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45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45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45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45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45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45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45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45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45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45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45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45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45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45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45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45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45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45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45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45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45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45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45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45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45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45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45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45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45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45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45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45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45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45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45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45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45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45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45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45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45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45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45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45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45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45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45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45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45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45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45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45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45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45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45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45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45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45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45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45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45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45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45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45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45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45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45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45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45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45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45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45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45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45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45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45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45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45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45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45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45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45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45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45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45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45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45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45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45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45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45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45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45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45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45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45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45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45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45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45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45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45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45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45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45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45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45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45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45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45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45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45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45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45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45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45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45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45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45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45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45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45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45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45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45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45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45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45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45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45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45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45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45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45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45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45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45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45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45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45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45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45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45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45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45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45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45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45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45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45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45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45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45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45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45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45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45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45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45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45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45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45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45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45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45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45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45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45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45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45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45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45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45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45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45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45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45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45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45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45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45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45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45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45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45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45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45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45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45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45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45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45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45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45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45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45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45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45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45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45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45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45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45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45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45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45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45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45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45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45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45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45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45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45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45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45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45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45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45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45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45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45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45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45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45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45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45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45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45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45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45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45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45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45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45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45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45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45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45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45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45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45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45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45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45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45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45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45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45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45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45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45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45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45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45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45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45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45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45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45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45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45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45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45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45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45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45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45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45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45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45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45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45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45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45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45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45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45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45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45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45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45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45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45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45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45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45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45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45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45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45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45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45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45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45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45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45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45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45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45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45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45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45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45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45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45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45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45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45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45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45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45" x14ac:dyDescent="0.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45" x14ac:dyDescent="0.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45" x14ac:dyDescent="0.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45" x14ac:dyDescent="0.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45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45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45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45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45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45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45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45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45" x14ac:dyDescent="0.3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45" x14ac:dyDescent="0.3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45" x14ac:dyDescent="0.3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45" x14ac:dyDescent="0.3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45" x14ac:dyDescent="0.3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45" x14ac:dyDescent="0.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45" x14ac:dyDescent="0.3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45" x14ac:dyDescent="0.3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45" x14ac:dyDescent="0.3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45" x14ac:dyDescent="0.3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45" x14ac:dyDescent="0.3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45" x14ac:dyDescent="0.3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45" x14ac:dyDescent="0.3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45" x14ac:dyDescent="0.3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45" x14ac:dyDescent="0.3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45" x14ac:dyDescent="0.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45" x14ac:dyDescent="0.3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45" x14ac:dyDescent="0.3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45" x14ac:dyDescent="0.3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45" x14ac:dyDescent="0.3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45" x14ac:dyDescent="0.3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45" x14ac:dyDescent="0.3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45" x14ac:dyDescent="0.3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45" x14ac:dyDescent="0.3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45" x14ac:dyDescent="0.3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45" x14ac:dyDescent="0.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45" x14ac:dyDescent="0.3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45" x14ac:dyDescent="0.3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45" x14ac:dyDescent="0.3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45" x14ac:dyDescent="0.3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45" x14ac:dyDescent="0.3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45" x14ac:dyDescent="0.3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45" x14ac:dyDescent="0.3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45" x14ac:dyDescent="0.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45" x14ac:dyDescent="0.3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45" x14ac:dyDescent="0.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45" x14ac:dyDescent="0.3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45" x14ac:dyDescent="0.3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45" x14ac:dyDescent="0.3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45" x14ac:dyDescent="0.3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45" x14ac:dyDescent="0.3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45" x14ac:dyDescent="0.3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45" x14ac:dyDescent="0.3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45" x14ac:dyDescent="0.3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45" x14ac:dyDescent="0.3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45" x14ac:dyDescent="0.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45" x14ac:dyDescent="0.3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45" x14ac:dyDescent="0.3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45" x14ac:dyDescent="0.3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45" x14ac:dyDescent="0.3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45" x14ac:dyDescent="0.3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45" x14ac:dyDescent="0.3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45" x14ac:dyDescent="0.3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45" x14ac:dyDescent="0.3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45" x14ac:dyDescent="0.3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45" x14ac:dyDescent="0.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45" x14ac:dyDescent="0.3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45" x14ac:dyDescent="0.3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45" x14ac:dyDescent="0.3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45" x14ac:dyDescent="0.3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45" x14ac:dyDescent="0.3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45" x14ac:dyDescent="0.3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45" x14ac:dyDescent="0.3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45" x14ac:dyDescent="0.3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45" x14ac:dyDescent="0.3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45" x14ac:dyDescent="0.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45" x14ac:dyDescent="0.3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45" x14ac:dyDescent="0.3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45" x14ac:dyDescent="0.3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45" x14ac:dyDescent="0.3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45" x14ac:dyDescent="0.3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45" x14ac:dyDescent="0.3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45" x14ac:dyDescent="0.3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45" x14ac:dyDescent="0.3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45" x14ac:dyDescent="0.3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45" x14ac:dyDescent="0.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45" x14ac:dyDescent="0.3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45" x14ac:dyDescent="0.3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45" x14ac:dyDescent="0.3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45" x14ac:dyDescent="0.3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45" x14ac:dyDescent="0.3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45" x14ac:dyDescent="0.3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45" x14ac:dyDescent="0.3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45" x14ac:dyDescent="0.3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45" x14ac:dyDescent="0.3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45" x14ac:dyDescent="0.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45" x14ac:dyDescent="0.3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45" x14ac:dyDescent="0.3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45" x14ac:dyDescent="0.3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45" x14ac:dyDescent="0.3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45" x14ac:dyDescent="0.3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45" x14ac:dyDescent="0.3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45" x14ac:dyDescent="0.3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45" x14ac:dyDescent="0.3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45" x14ac:dyDescent="0.3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45" x14ac:dyDescent="0.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45" x14ac:dyDescent="0.3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45" x14ac:dyDescent="0.3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45" x14ac:dyDescent="0.3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45" x14ac:dyDescent="0.3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45" x14ac:dyDescent="0.3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45" x14ac:dyDescent="0.3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45" x14ac:dyDescent="0.3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45" x14ac:dyDescent="0.3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45" x14ac:dyDescent="0.3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45" x14ac:dyDescent="0.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45" x14ac:dyDescent="0.3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45" x14ac:dyDescent="0.3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45" x14ac:dyDescent="0.3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45" x14ac:dyDescent="0.3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45" x14ac:dyDescent="0.3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45" x14ac:dyDescent="0.3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45" x14ac:dyDescent="0.3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45" x14ac:dyDescent="0.3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45" x14ac:dyDescent="0.3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45" x14ac:dyDescent="0.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45" x14ac:dyDescent="0.3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45" x14ac:dyDescent="0.3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45" x14ac:dyDescent="0.3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45" x14ac:dyDescent="0.3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45" x14ac:dyDescent="0.3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45" x14ac:dyDescent="0.3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45" x14ac:dyDescent="0.3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45" x14ac:dyDescent="0.3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45" x14ac:dyDescent="0.3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45" x14ac:dyDescent="0.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45" x14ac:dyDescent="0.3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45" x14ac:dyDescent="0.3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45" x14ac:dyDescent="0.3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45" x14ac:dyDescent="0.3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45" x14ac:dyDescent="0.3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45" x14ac:dyDescent="0.3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45" x14ac:dyDescent="0.3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45" x14ac:dyDescent="0.3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45" x14ac:dyDescent="0.3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45" x14ac:dyDescent="0.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45" x14ac:dyDescent="0.3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45" x14ac:dyDescent="0.3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45" x14ac:dyDescent="0.3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45" x14ac:dyDescent="0.3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45" x14ac:dyDescent="0.3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45" x14ac:dyDescent="0.3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45" x14ac:dyDescent="0.3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45" x14ac:dyDescent="0.3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45" x14ac:dyDescent="0.3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45" x14ac:dyDescent="0.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45" x14ac:dyDescent="0.3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45" x14ac:dyDescent="0.3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45" x14ac:dyDescent="0.3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45" x14ac:dyDescent="0.3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45" x14ac:dyDescent="0.3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45" x14ac:dyDescent="0.3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45" x14ac:dyDescent="0.3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45" x14ac:dyDescent="0.3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45" x14ac:dyDescent="0.3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45" x14ac:dyDescent="0.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45" x14ac:dyDescent="0.3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45" x14ac:dyDescent="0.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45" x14ac:dyDescent="0.3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45" x14ac:dyDescent="0.3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45" x14ac:dyDescent="0.3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45" x14ac:dyDescent="0.3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45" x14ac:dyDescent="0.3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45" x14ac:dyDescent="0.3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45" x14ac:dyDescent="0.3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45" x14ac:dyDescent="0.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45" x14ac:dyDescent="0.3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45" x14ac:dyDescent="0.3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45" x14ac:dyDescent="0.3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45" x14ac:dyDescent="0.3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45" x14ac:dyDescent="0.3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45" x14ac:dyDescent="0.3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45" x14ac:dyDescent="0.3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45" x14ac:dyDescent="0.3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45" x14ac:dyDescent="0.3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45" x14ac:dyDescent="0.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45" x14ac:dyDescent="0.3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45" x14ac:dyDescent="0.3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45" x14ac:dyDescent="0.3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45" x14ac:dyDescent="0.3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45" x14ac:dyDescent="0.3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45" x14ac:dyDescent="0.3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45" x14ac:dyDescent="0.3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45" x14ac:dyDescent="0.3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45" x14ac:dyDescent="0.3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45" x14ac:dyDescent="0.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45" x14ac:dyDescent="0.3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45" x14ac:dyDescent="0.3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45" x14ac:dyDescent="0.3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45" x14ac:dyDescent="0.3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45" x14ac:dyDescent="0.3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45" x14ac:dyDescent="0.3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45" x14ac:dyDescent="0.3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45" x14ac:dyDescent="0.3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45" x14ac:dyDescent="0.3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45" x14ac:dyDescent="0.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45" x14ac:dyDescent="0.3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45" x14ac:dyDescent="0.3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45" x14ac:dyDescent="0.3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45" x14ac:dyDescent="0.3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45" x14ac:dyDescent="0.3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45" x14ac:dyDescent="0.3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45" x14ac:dyDescent="0.3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45" x14ac:dyDescent="0.3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45" x14ac:dyDescent="0.3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45" x14ac:dyDescent="0.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45" x14ac:dyDescent="0.3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45" x14ac:dyDescent="0.3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45" x14ac:dyDescent="0.3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45" x14ac:dyDescent="0.3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45" x14ac:dyDescent="0.3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45" x14ac:dyDescent="0.3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45" x14ac:dyDescent="0.3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45" x14ac:dyDescent="0.3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45" x14ac:dyDescent="0.3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45" x14ac:dyDescent="0.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45" x14ac:dyDescent="0.3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45" x14ac:dyDescent="0.3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45" x14ac:dyDescent="0.3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45" x14ac:dyDescent="0.3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45" x14ac:dyDescent="0.3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45" x14ac:dyDescent="0.3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45" x14ac:dyDescent="0.3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45" x14ac:dyDescent="0.3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45" x14ac:dyDescent="0.3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45" x14ac:dyDescent="0.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45" x14ac:dyDescent="0.3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45" x14ac:dyDescent="0.3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45" x14ac:dyDescent="0.3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45" x14ac:dyDescent="0.3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45" x14ac:dyDescent="0.3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45" x14ac:dyDescent="0.3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45" x14ac:dyDescent="0.3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45" x14ac:dyDescent="0.3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45" x14ac:dyDescent="0.3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45" x14ac:dyDescent="0.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45" x14ac:dyDescent="0.3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45" x14ac:dyDescent="0.3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45" x14ac:dyDescent="0.3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45" x14ac:dyDescent="0.3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45" x14ac:dyDescent="0.3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45" x14ac:dyDescent="0.3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45" x14ac:dyDescent="0.3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45" x14ac:dyDescent="0.3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45" x14ac:dyDescent="0.3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45" x14ac:dyDescent="0.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45" x14ac:dyDescent="0.3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45" x14ac:dyDescent="0.3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45" x14ac:dyDescent="0.3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45" x14ac:dyDescent="0.3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45" x14ac:dyDescent="0.3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45" x14ac:dyDescent="0.3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45" x14ac:dyDescent="0.3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45" x14ac:dyDescent="0.3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45" x14ac:dyDescent="0.3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45" x14ac:dyDescent="0.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45" x14ac:dyDescent="0.3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45" x14ac:dyDescent="0.3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45" x14ac:dyDescent="0.3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45" x14ac:dyDescent="0.3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45" x14ac:dyDescent="0.3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45" x14ac:dyDescent="0.3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45" x14ac:dyDescent="0.3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45" x14ac:dyDescent="0.3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45" x14ac:dyDescent="0.3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45" x14ac:dyDescent="0.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45" x14ac:dyDescent="0.3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45" x14ac:dyDescent="0.3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45" x14ac:dyDescent="0.3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45" x14ac:dyDescent="0.3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45" x14ac:dyDescent="0.3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45" x14ac:dyDescent="0.3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45" x14ac:dyDescent="0.3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45" x14ac:dyDescent="0.3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45" x14ac:dyDescent="0.3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45" x14ac:dyDescent="0.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45" x14ac:dyDescent="0.3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45" x14ac:dyDescent="0.3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45" x14ac:dyDescent="0.3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45" x14ac:dyDescent="0.3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45" x14ac:dyDescent="0.3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45" x14ac:dyDescent="0.3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45" x14ac:dyDescent="0.3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45" x14ac:dyDescent="0.3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45" x14ac:dyDescent="0.3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45" x14ac:dyDescent="0.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45" x14ac:dyDescent="0.3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45" x14ac:dyDescent="0.3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45" x14ac:dyDescent="0.3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45" x14ac:dyDescent="0.3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45" x14ac:dyDescent="0.3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45" x14ac:dyDescent="0.3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45" x14ac:dyDescent="0.3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45" x14ac:dyDescent="0.3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45" x14ac:dyDescent="0.3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45" x14ac:dyDescent="0.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45" x14ac:dyDescent="0.3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45" x14ac:dyDescent="0.3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45" x14ac:dyDescent="0.3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45" x14ac:dyDescent="0.3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45" x14ac:dyDescent="0.3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45" x14ac:dyDescent="0.3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45" x14ac:dyDescent="0.3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45" x14ac:dyDescent="0.3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45" x14ac:dyDescent="0.3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45" x14ac:dyDescent="0.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45" x14ac:dyDescent="0.3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45" x14ac:dyDescent="0.3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45" x14ac:dyDescent="0.3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45" x14ac:dyDescent="0.3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45" x14ac:dyDescent="0.3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45" x14ac:dyDescent="0.3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45" x14ac:dyDescent="0.3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45" x14ac:dyDescent="0.3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45" x14ac:dyDescent="0.3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45" x14ac:dyDescent="0.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45" x14ac:dyDescent="0.3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45" x14ac:dyDescent="0.3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45" x14ac:dyDescent="0.3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45" x14ac:dyDescent="0.3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45" x14ac:dyDescent="0.3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45" x14ac:dyDescent="0.3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45" x14ac:dyDescent="0.3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45" x14ac:dyDescent="0.3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45" x14ac:dyDescent="0.3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45" x14ac:dyDescent="0.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45" x14ac:dyDescent="0.3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45" x14ac:dyDescent="0.3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45" x14ac:dyDescent="0.3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45" x14ac:dyDescent="0.3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45" x14ac:dyDescent="0.3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45" x14ac:dyDescent="0.3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45" x14ac:dyDescent="0.3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45" x14ac:dyDescent="0.3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45" x14ac:dyDescent="0.3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45" x14ac:dyDescent="0.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45" x14ac:dyDescent="0.3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45" x14ac:dyDescent="0.3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45" x14ac:dyDescent="0.3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45" x14ac:dyDescent="0.3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45" x14ac:dyDescent="0.3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45" x14ac:dyDescent="0.3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45" x14ac:dyDescent="0.3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45" x14ac:dyDescent="0.3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45" x14ac:dyDescent="0.3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45" x14ac:dyDescent="0.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45" x14ac:dyDescent="0.3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45" x14ac:dyDescent="0.3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45" x14ac:dyDescent="0.3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45" x14ac:dyDescent="0.3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45" x14ac:dyDescent="0.3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45" x14ac:dyDescent="0.3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45" x14ac:dyDescent="0.3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45" x14ac:dyDescent="0.3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45" x14ac:dyDescent="0.3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45" x14ac:dyDescent="0.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45" x14ac:dyDescent="0.3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45" x14ac:dyDescent="0.3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45" x14ac:dyDescent="0.3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45" x14ac:dyDescent="0.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45" x14ac:dyDescent="0.3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45" x14ac:dyDescent="0.3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45" x14ac:dyDescent="0.3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45" x14ac:dyDescent="0.3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45" x14ac:dyDescent="0.3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45" x14ac:dyDescent="0.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45" x14ac:dyDescent="0.3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45" x14ac:dyDescent="0.3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45" x14ac:dyDescent="0.3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45" x14ac:dyDescent="0.3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45" x14ac:dyDescent="0.3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45" x14ac:dyDescent="0.3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45" x14ac:dyDescent="0.3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45" x14ac:dyDescent="0.3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45" x14ac:dyDescent="0.3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45" x14ac:dyDescent="0.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45" x14ac:dyDescent="0.3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45" x14ac:dyDescent="0.3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45" x14ac:dyDescent="0.3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45" x14ac:dyDescent="0.3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45" x14ac:dyDescent="0.3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45" x14ac:dyDescent="0.3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45" x14ac:dyDescent="0.3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45" x14ac:dyDescent="0.3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45" x14ac:dyDescent="0.3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45" x14ac:dyDescent="0.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45" x14ac:dyDescent="0.3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45" x14ac:dyDescent="0.3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45" x14ac:dyDescent="0.3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45" x14ac:dyDescent="0.3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45" x14ac:dyDescent="0.3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45" x14ac:dyDescent="0.3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45" x14ac:dyDescent="0.3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45" x14ac:dyDescent="0.3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45" x14ac:dyDescent="0.3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45" x14ac:dyDescent="0.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45" x14ac:dyDescent="0.3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45" x14ac:dyDescent="0.3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45" x14ac:dyDescent="0.3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45" x14ac:dyDescent="0.3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45" x14ac:dyDescent="0.3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45" x14ac:dyDescent="0.3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45" x14ac:dyDescent="0.3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45" x14ac:dyDescent="0.3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45" x14ac:dyDescent="0.3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45" x14ac:dyDescent="0.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45" x14ac:dyDescent="0.3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45" x14ac:dyDescent="0.3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45" x14ac:dyDescent="0.3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45" x14ac:dyDescent="0.3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45" x14ac:dyDescent="0.3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45" x14ac:dyDescent="0.3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45" x14ac:dyDescent="0.3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45" x14ac:dyDescent="0.3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45" x14ac:dyDescent="0.3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45" x14ac:dyDescent="0.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45" x14ac:dyDescent="0.3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45" x14ac:dyDescent="0.3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45" x14ac:dyDescent="0.3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45" x14ac:dyDescent="0.3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45" x14ac:dyDescent="0.3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45" x14ac:dyDescent="0.3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45" x14ac:dyDescent="0.3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45" x14ac:dyDescent="0.3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45" x14ac:dyDescent="0.3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45" x14ac:dyDescent="0.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45" x14ac:dyDescent="0.3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45" x14ac:dyDescent="0.3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45" x14ac:dyDescent="0.3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45" x14ac:dyDescent="0.3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45" x14ac:dyDescent="0.3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45" x14ac:dyDescent="0.3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45" x14ac:dyDescent="0.3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45" x14ac:dyDescent="0.3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45" x14ac:dyDescent="0.3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45" x14ac:dyDescent="0.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45" x14ac:dyDescent="0.3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45" x14ac:dyDescent="0.3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45" x14ac:dyDescent="0.3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45" x14ac:dyDescent="0.3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45" x14ac:dyDescent="0.3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45" x14ac:dyDescent="0.3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45" x14ac:dyDescent="0.3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45" x14ac:dyDescent="0.3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45" x14ac:dyDescent="0.3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45" x14ac:dyDescent="0.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45" x14ac:dyDescent="0.3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45" x14ac:dyDescent="0.3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45" x14ac:dyDescent="0.3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45" x14ac:dyDescent="0.3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45" x14ac:dyDescent="0.3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45" x14ac:dyDescent="0.3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45" x14ac:dyDescent="0.3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45" x14ac:dyDescent="0.3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45" x14ac:dyDescent="0.3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45" x14ac:dyDescent="0.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45" x14ac:dyDescent="0.3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45" x14ac:dyDescent="0.3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45" x14ac:dyDescent="0.3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45" x14ac:dyDescent="0.3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45" x14ac:dyDescent="0.3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45" x14ac:dyDescent="0.3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45" x14ac:dyDescent="0.3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45" x14ac:dyDescent="0.3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45" x14ac:dyDescent="0.3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45" x14ac:dyDescent="0.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45" x14ac:dyDescent="0.3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45" x14ac:dyDescent="0.3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45" x14ac:dyDescent="0.3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45" x14ac:dyDescent="0.3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45" x14ac:dyDescent="0.3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45" x14ac:dyDescent="0.3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45" x14ac:dyDescent="0.3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45" x14ac:dyDescent="0.3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45" x14ac:dyDescent="0.3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45" x14ac:dyDescent="0.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45" x14ac:dyDescent="0.3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45" x14ac:dyDescent="0.3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45" x14ac:dyDescent="0.3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45" x14ac:dyDescent="0.3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45" x14ac:dyDescent="0.3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45" x14ac:dyDescent="0.3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45" x14ac:dyDescent="0.3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45" x14ac:dyDescent="0.3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45" x14ac:dyDescent="0.3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45" x14ac:dyDescent="0.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45" x14ac:dyDescent="0.3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45" x14ac:dyDescent="0.3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45" x14ac:dyDescent="0.3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45" x14ac:dyDescent="0.3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45" x14ac:dyDescent="0.3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45" x14ac:dyDescent="0.3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45" x14ac:dyDescent="0.3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45" x14ac:dyDescent="0.3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45" x14ac:dyDescent="0.3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45" x14ac:dyDescent="0.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45" x14ac:dyDescent="0.3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45" x14ac:dyDescent="0.3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45" x14ac:dyDescent="0.3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45" x14ac:dyDescent="0.3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45" x14ac:dyDescent="0.3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45" x14ac:dyDescent="0.3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45" x14ac:dyDescent="0.3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45" x14ac:dyDescent="0.3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45" x14ac:dyDescent="0.3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45" x14ac:dyDescent="0.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45" x14ac:dyDescent="0.3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45" x14ac:dyDescent="0.3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45" x14ac:dyDescent="0.3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45" x14ac:dyDescent="0.3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45" x14ac:dyDescent="0.3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45" x14ac:dyDescent="0.3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45" x14ac:dyDescent="0.3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45" x14ac:dyDescent="0.3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45" x14ac:dyDescent="0.3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45" x14ac:dyDescent="0.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45" x14ac:dyDescent="0.3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45" x14ac:dyDescent="0.3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45" x14ac:dyDescent="0.3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45" x14ac:dyDescent="0.3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45" x14ac:dyDescent="0.3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45" x14ac:dyDescent="0.3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45" x14ac:dyDescent="0.3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45" x14ac:dyDescent="0.3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45" x14ac:dyDescent="0.3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45" x14ac:dyDescent="0.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45" x14ac:dyDescent="0.3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45" x14ac:dyDescent="0.3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45" x14ac:dyDescent="0.3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45" x14ac:dyDescent="0.3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45" x14ac:dyDescent="0.3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45" x14ac:dyDescent="0.3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45" x14ac:dyDescent="0.3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45" x14ac:dyDescent="0.3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45" x14ac:dyDescent="0.3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45" x14ac:dyDescent="0.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45" x14ac:dyDescent="0.3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45" x14ac:dyDescent="0.3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45" x14ac:dyDescent="0.3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45" x14ac:dyDescent="0.3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45" x14ac:dyDescent="0.3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45" x14ac:dyDescent="0.3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45" x14ac:dyDescent="0.3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45" x14ac:dyDescent="0.3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45" x14ac:dyDescent="0.3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45" x14ac:dyDescent="0.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45" x14ac:dyDescent="0.3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45" x14ac:dyDescent="0.3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45" x14ac:dyDescent="0.3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45" x14ac:dyDescent="0.3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45" x14ac:dyDescent="0.3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45" x14ac:dyDescent="0.3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45" x14ac:dyDescent="0.3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45" x14ac:dyDescent="0.3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45" x14ac:dyDescent="0.3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45" x14ac:dyDescent="0.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45" x14ac:dyDescent="0.3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45" x14ac:dyDescent="0.3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45" x14ac:dyDescent="0.3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45" x14ac:dyDescent="0.3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45" x14ac:dyDescent="0.3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45" x14ac:dyDescent="0.3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45" x14ac:dyDescent="0.3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45" x14ac:dyDescent="0.3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45" x14ac:dyDescent="0.3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45" x14ac:dyDescent="0.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45" x14ac:dyDescent="0.3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45" x14ac:dyDescent="0.3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45" x14ac:dyDescent="0.3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45" x14ac:dyDescent="0.3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45" x14ac:dyDescent="0.3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45" x14ac:dyDescent="0.3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45" x14ac:dyDescent="0.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45" x14ac:dyDescent="0.3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45" x14ac:dyDescent="0.3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45" x14ac:dyDescent="0.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45" x14ac:dyDescent="0.3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45" x14ac:dyDescent="0.3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45" x14ac:dyDescent="0.3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45" x14ac:dyDescent="0.3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45" x14ac:dyDescent="0.3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45" x14ac:dyDescent="0.3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45" x14ac:dyDescent="0.3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45" x14ac:dyDescent="0.3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45" x14ac:dyDescent="0.3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45" x14ac:dyDescent="0.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45" x14ac:dyDescent="0.3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45" x14ac:dyDescent="0.3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45" x14ac:dyDescent="0.3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45" x14ac:dyDescent="0.3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45" x14ac:dyDescent="0.3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45" x14ac:dyDescent="0.3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45" x14ac:dyDescent="0.3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45" x14ac:dyDescent="0.3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45" x14ac:dyDescent="0.3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45" x14ac:dyDescent="0.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45" x14ac:dyDescent="0.3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45" x14ac:dyDescent="0.3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45" x14ac:dyDescent="0.3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45" x14ac:dyDescent="0.3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45" x14ac:dyDescent="0.3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45" x14ac:dyDescent="0.3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45" x14ac:dyDescent="0.3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45" x14ac:dyDescent="0.3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45" x14ac:dyDescent="0.3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45" x14ac:dyDescent="0.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45" x14ac:dyDescent="0.3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45" x14ac:dyDescent="0.3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45" x14ac:dyDescent="0.3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45" x14ac:dyDescent="0.3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45" x14ac:dyDescent="0.3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45" x14ac:dyDescent="0.3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45" x14ac:dyDescent="0.3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45" x14ac:dyDescent="0.3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45" x14ac:dyDescent="0.3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45" x14ac:dyDescent="0.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45" x14ac:dyDescent="0.3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45" x14ac:dyDescent="0.3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45" x14ac:dyDescent="0.3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45" x14ac:dyDescent="0.3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45" x14ac:dyDescent="0.3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45" x14ac:dyDescent="0.3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45" x14ac:dyDescent="0.3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61328125" defaultRowHeight="15.75" customHeight="1" x14ac:dyDescent="0.3"/>
  <cols>
    <col min="1" max="1" width="8.3828125" customWidth="1"/>
    <col min="2" max="3" width="15.4609375" customWidth="1"/>
    <col min="4" max="4" width="43.61328125" customWidth="1"/>
  </cols>
  <sheetData>
    <row r="1" spans="1:26" x14ac:dyDescent="0.35">
      <c r="A1" s="22" t="s">
        <v>591</v>
      </c>
      <c r="B1" s="22" t="s">
        <v>592</v>
      </c>
      <c r="C1" s="22" t="s">
        <v>593</v>
      </c>
      <c r="D1" s="22" t="s">
        <v>594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35">
      <c r="A2" s="24" t="s">
        <v>5</v>
      </c>
      <c r="B2" s="24" t="s">
        <v>4</v>
      </c>
      <c r="C2" s="24" t="s">
        <v>595</v>
      </c>
      <c r="D2" s="24" t="s">
        <v>596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35">
      <c r="A3" s="24" t="s">
        <v>11</v>
      </c>
      <c r="B3" s="24" t="s">
        <v>10</v>
      </c>
      <c r="C3" s="24" t="s">
        <v>597</v>
      </c>
      <c r="D3" s="24" t="s">
        <v>598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35">
      <c r="A4" s="24" t="s">
        <v>17</v>
      </c>
      <c r="B4" s="24" t="s">
        <v>16</v>
      </c>
      <c r="C4" s="24" t="s">
        <v>599</v>
      </c>
      <c r="D4" s="24" t="s">
        <v>600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35">
      <c r="A5" s="24" t="s">
        <v>23</v>
      </c>
      <c r="B5" s="24" t="s">
        <v>22</v>
      </c>
      <c r="C5" s="24" t="s">
        <v>601</v>
      </c>
      <c r="D5" s="24" t="s">
        <v>602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35">
      <c r="A6" s="24" t="s">
        <v>29</v>
      </c>
      <c r="B6" s="24" t="s">
        <v>28</v>
      </c>
      <c r="C6" s="24" t="s">
        <v>603</v>
      </c>
      <c r="D6" s="24" t="s">
        <v>604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35">
      <c r="A7" s="24" t="s">
        <v>35</v>
      </c>
      <c r="B7" s="24" t="s">
        <v>34</v>
      </c>
      <c r="C7" s="24" t="s">
        <v>605</v>
      </c>
      <c r="D7" s="24" t="s">
        <v>606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35">
      <c r="A8" s="24" t="s">
        <v>41</v>
      </c>
      <c r="B8" s="24" t="s">
        <v>40</v>
      </c>
      <c r="C8" s="24" t="s">
        <v>607</v>
      </c>
      <c r="D8" s="24" t="s">
        <v>608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35">
      <c r="A9" s="24" t="s">
        <v>47</v>
      </c>
      <c r="B9" s="24" t="s">
        <v>46</v>
      </c>
      <c r="C9" s="24" t="s">
        <v>609</v>
      </c>
      <c r="D9" s="24" t="s">
        <v>610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35">
      <c r="A10" s="24" t="s">
        <v>53</v>
      </c>
      <c r="B10" s="24" t="s">
        <v>52</v>
      </c>
      <c r="C10" s="24" t="s">
        <v>611</v>
      </c>
      <c r="D10" s="24" t="s">
        <v>612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35">
      <c r="A11" s="24" t="s">
        <v>59</v>
      </c>
      <c r="B11" s="24" t="s">
        <v>58</v>
      </c>
      <c r="C11" s="24" t="s">
        <v>613</v>
      </c>
      <c r="D11" s="24" t="s">
        <v>614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35">
      <c r="A12" s="24" t="s">
        <v>65</v>
      </c>
      <c r="B12" s="24" t="s">
        <v>64</v>
      </c>
      <c r="C12" s="24" t="s">
        <v>615</v>
      </c>
      <c r="D12" s="24" t="s">
        <v>616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35">
      <c r="A13" s="24" t="s">
        <v>71</v>
      </c>
      <c r="B13" s="24" t="s">
        <v>70</v>
      </c>
      <c r="C13" s="24" t="s">
        <v>617</v>
      </c>
      <c r="D13" s="24" t="s">
        <v>618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35">
      <c r="A14" s="24" t="s">
        <v>77</v>
      </c>
      <c r="B14" s="24" t="s">
        <v>76</v>
      </c>
      <c r="C14" s="24" t="s">
        <v>619</v>
      </c>
      <c r="D14" s="24" t="s">
        <v>620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35">
      <c r="A15" s="24" t="s">
        <v>83</v>
      </c>
      <c r="B15" s="24" t="s">
        <v>82</v>
      </c>
      <c r="C15" s="24" t="s">
        <v>621</v>
      </c>
      <c r="D15" s="24" t="s">
        <v>622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35">
      <c r="A16" s="24" t="s">
        <v>89</v>
      </c>
      <c r="B16" s="24" t="s">
        <v>88</v>
      </c>
      <c r="C16" s="24" t="s">
        <v>623</v>
      </c>
      <c r="D16" s="24" t="s">
        <v>624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35">
      <c r="A17" s="24" t="s">
        <v>95</v>
      </c>
      <c r="B17" s="24" t="s">
        <v>94</v>
      </c>
      <c r="C17" s="24" t="s">
        <v>625</v>
      </c>
      <c r="D17" s="24" t="s">
        <v>626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35">
      <c r="A18" s="24" t="s">
        <v>101</v>
      </c>
      <c r="B18" s="24" t="s">
        <v>100</v>
      </c>
      <c r="C18" s="24" t="s">
        <v>627</v>
      </c>
      <c r="D18" s="24" t="s">
        <v>628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35">
      <c r="A19" s="24" t="s">
        <v>107</v>
      </c>
      <c r="B19" s="24" t="s">
        <v>106</v>
      </c>
      <c r="C19" s="24" t="s">
        <v>629</v>
      </c>
      <c r="D19" s="24" t="s">
        <v>630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35">
      <c r="A20" s="24" t="s">
        <v>113</v>
      </c>
      <c r="B20" s="24" t="s">
        <v>112</v>
      </c>
      <c r="C20" s="24" t="s">
        <v>631</v>
      </c>
      <c r="D20" s="24" t="s">
        <v>632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35">
      <c r="A21" s="24" t="s">
        <v>119</v>
      </c>
      <c r="B21" s="24" t="s">
        <v>118</v>
      </c>
      <c r="C21" s="24" t="s">
        <v>633</v>
      </c>
      <c r="D21" s="24" t="s">
        <v>634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3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3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3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3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3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3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3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3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3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3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3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3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3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3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3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3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3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3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3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3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3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3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3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3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3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3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3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3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3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3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3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3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3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3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3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3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3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3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3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3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3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3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3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3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3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3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3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3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3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3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3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3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x14ac:dyDescent="0.3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x14ac:dyDescent="0.3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x14ac:dyDescent="0.3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x14ac:dyDescent="0.3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x14ac:dyDescent="0.3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x14ac:dyDescent="0.3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x14ac:dyDescent="0.3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x14ac:dyDescent="0.3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x14ac:dyDescent="0.3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x14ac:dyDescent="0.3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x14ac:dyDescent="0.3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x14ac:dyDescent="0.3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x14ac:dyDescent="0.3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x14ac:dyDescent="0.3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x14ac:dyDescent="0.3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x14ac:dyDescent="0.3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x14ac:dyDescent="0.3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x14ac:dyDescent="0.3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x14ac:dyDescent="0.3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x14ac:dyDescent="0.3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x14ac:dyDescent="0.3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x14ac:dyDescent="0.3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x14ac:dyDescent="0.3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x14ac:dyDescent="0.3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x14ac:dyDescent="0.3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x14ac:dyDescent="0.3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x14ac:dyDescent="0.3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x14ac:dyDescent="0.3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x14ac:dyDescent="0.3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x14ac:dyDescent="0.3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x14ac:dyDescent="0.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x14ac:dyDescent="0.3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x14ac:dyDescent="0.3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x14ac:dyDescent="0.3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x14ac:dyDescent="0.3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x14ac:dyDescent="0.3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x14ac:dyDescent="0.3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x14ac:dyDescent="0.3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x14ac:dyDescent="0.3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x14ac:dyDescent="0.3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x14ac:dyDescent="0.3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x14ac:dyDescent="0.3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x14ac:dyDescent="0.3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x14ac:dyDescent="0.3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x14ac:dyDescent="0.3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x14ac:dyDescent="0.3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x14ac:dyDescent="0.3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x14ac:dyDescent="0.3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x14ac:dyDescent="0.3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x14ac:dyDescent="0.3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x14ac:dyDescent="0.3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x14ac:dyDescent="0.3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x14ac:dyDescent="0.3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x14ac:dyDescent="0.3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x14ac:dyDescent="0.3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x14ac:dyDescent="0.3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x14ac:dyDescent="0.3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x14ac:dyDescent="0.3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x14ac:dyDescent="0.3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x14ac:dyDescent="0.3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x14ac:dyDescent="0.3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x14ac:dyDescent="0.3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x14ac:dyDescent="0.3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x14ac:dyDescent="0.3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x14ac:dyDescent="0.3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x14ac:dyDescent="0.3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x14ac:dyDescent="0.3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x14ac:dyDescent="0.3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x14ac:dyDescent="0.3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x14ac:dyDescent="0.3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x14ac:dyDescent="0.3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x14ac:dyDescent="0.3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x14ac:dyDescent="0.3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x14ac:dyDescent="0.3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x14ac:dyDescent="0.3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x14ac:dyDescent="0.3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x14ac:dyDescent="0.3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x14ac:dyDescent="0.3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x14ac:dyDescent="0.3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x14ac:dyDescent="0.3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x14ac:dyDescent="0.3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x14ac:dyDescent="0.3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x14ac:dyDescent="0.3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x14ac:dyDescent="0.3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x14ac:dyDescent="0.3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x14ac:dyDescent="0.3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x14ac:dyDescent="0.3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x14ac:dyDescent="0.3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x14ac:dyDescent="0.3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x14ac:dyDescent="0.3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x14ac:dyDescent="0.3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x14ac:dyDescent="0.3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x14ac:dyDescent="0.3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x14ac:dyDescent="0.3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x14ac:dyDescent="0.3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x14ac:dyDescent="0.3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x14ac:dyDescent="0.3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x14ac:dyDescent="0.3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x14ac:dyDescent="0.3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x14ac:dyDescent="0.3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x14ac:dyDescent="0.3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x14ac:dyDescent="0.3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x14ac:dyDescent="0.3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x14ac:dyDescent="0.3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x14ac:dyDescent="0.3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x14ac:dyDescent="0.3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x14ac:dyDescent="0.3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x14ac:dyDescent="0.3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x14ac:dyDescent="0.3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x14ac:dyDescent="0.3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x14ac:dyDescent="0.3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x14ac:dyDescent="0.3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x14ac:dyDescent="0.3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x14ac:dyDescent="0.3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x14ac:dyDescent="0.3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x14ac:dyDescent="0.3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x14ac:dyDescent="0.3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x14ac:dyDescent="0.3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x14ac:dyDescent="0.3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x14ac:dyDescent="0.3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x14ac:dyDescent="0.3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x14ac:dyDescent="0.3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x14ac:dyDescent="0.3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x14ac:dyDescent="0.3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x14ac:dyDescent="0.3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x14ac:dyDescent="0.3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x14ac:dyDescent="0.3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x14ac:dyDescent="0.3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x14ac:dyDescent="0.3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x14ac:dyDescent="0.3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x14ac:dyDescent="0.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x14ac:dyDescent="0.3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x14ac:dyDescent="0.3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x14ac:dyDescent="0.3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x14ac:dyDescent="0.3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x14ac:dyDescent="0.3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x14ac:dyDescent="0.3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x14ac:dyDescent="0.3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x14ac:dyDescent="0.3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x14ac:dyDescent="0.3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x14ac:dyDescent="0.3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x14ac:dyDescent="0.3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x14ac:dyDescent="0.3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x14ac:dyDescent="0.3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x14ac:dyDescent="0.3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x14ac:dyDescent="0.3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x14ac:dyDescent="0.3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x14ac:dyDescent="0.3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x14ac:dyDescent="0.3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x14ac:dyDescent="0.3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x14ac:dyDescent="0.3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x14ac:dyDescent="0.3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x14ac:dyDescent="0.3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x14ac:dyDescent="0.3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x14ac:dyDescent="0.3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x14ac:dyDescent="0.3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x14ac:dyDescent="0.3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x14ac:dyDescent="0.3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x14ac:dyDescent="0.3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x14ac:dyDescent="0.3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x14ac:dyDescent="0.3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x14ac:dyDescent="0.3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x14ac:dyDescent="0.3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x14ac:dyDescent="0.3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x14ac:dyDescent="0.3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x14ac:dyDescent="0.3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x14ac:dyDescent="0.3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x14ac:dyDescent="0.3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x14ac:dyDescent="0.3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x14ac:dyDescent="0.3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x14ac:dyDescent="0.3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x14ac:dyDescent="0.3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x14ac:dyDescent="0.3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x14ac:dyDescent="0.3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x14ac:dyDescent="0.3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x14ac:dyDescent="0.3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x14ac:dyDescent="0.3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x14ac:dyDescent="0.3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x14ac:dyDescent="0.3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x14ac:dyDescent="0.3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x14ac:dyDescent="0.3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x14ac:dyDescent="0.3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x14ac:dyDescent="0.3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x14ac:dyDescent="0.3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x14ac:dyDescent="0.3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x14ac:dyDescent="0.3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x14ac:dyDescent="0.3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x14ac:dyDescent="0.3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x14ac:dyDescent="0.3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x14ac:dyDescent="0.3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x14ac:dyDescent="0.3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x14ac:dyDescent="0.3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x14ac:dyDescent="0.3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x14ac:dyDescent="0.3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x14ac:dyDescent="0.3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x14ac:dyDescent="0.3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x14ac:dyDescent="0.3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x14ac:dyDescent="0.3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x14ac:dyDescent="0.3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x14ac:dyDescent="0.3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x14ac:dyDescent="0.3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x14ac:dyDescent="0.3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x14ac:dyDescent="0.3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x14ac:dyDescent="0.3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3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x14ac:dyDescent="0.3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x14ac:dyDescent="0.3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x14ac:dyDescent="0.3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x14ac:dyDescent="0.3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x14ac:dyDescent="0.3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x14ac:dyDescent="0.3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x14ac:dyDescent="0.3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x14ac:dyDescent="0.3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x14ac:dyDescent="0.3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x14ac:dyDescent="0.3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x14ac:dyDescent="0.3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x14ac:dyDescent="0.3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x14ac:dyDescent="0.3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x14ac:dyDescent="0.3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x14ac:dyDescent="0.3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x14ac:dyDescent="0.3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x14ac:dyDescent="0.3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x14ac:dyDescent="0.3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3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x14ac:dyDescent="0.3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x14ac:dyDescent="0.3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x14ac:dyDescent="0.3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x14ac:dyDescent="0.3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x14ac:dyDescent="0.3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x14ac:dyDescent="0.3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x14ac:dyDescent="0.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x14ac:dyDescent="0.3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x14ac:dyDescent="0.3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x14ac:dyDescent="0.3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x14ac:dyDescent="0.3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x14ac:dyDescent="0.3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x14ac:dyDescent="0.3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3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x14ac:dyDescent="0.3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x14ac:dyDescent="0.3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x14ac:dyDescent="0.3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x14ac:dyDescent="0.3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x14ac:dyDescent="0.3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x14ac:dyDescent="0.3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x14ac:dyDescent="0.3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x14ac:dyDescent="0.3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3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x14ac:dyDescent="0.3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x14ac:dyDescent="0.3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x14ac:dyDescent="0.3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x14ac:dyDescent="0.3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x14ac:dyDescent="0.3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x14ac:dyDescent="0.3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x14ac:dyDescent="0.3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x14ac:dyDescent="0.3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x14ac:dyDescent="0.3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x14ac:dyDescent="0.3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x14ac:dyDescent="0.3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x14ac:dyDescent="0.3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x14ac:dyDescent="0.3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x14ac:dyDescent="0.3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x14ac:dyDescent="0.3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x14ac:dyDescent="0.3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x14ac:dyDescent="0.3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x14ac:dyDescent="0.3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x14ac:dyDescent="0.3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x14ac:dyDescent="0.3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x14ac:dyDescent="0.3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x14ac:dyDescent="0.3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3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x14ac:dyDescent="0.3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x14ac:dyDescent="0.3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x14ac:dyDescent="0.3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x14ac:dyDescent="0.3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x14ac:dyDescent="0.3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x14ac:dyDescent="0.3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x14ac:dyDescent="0.3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x14ac:dyDescent="0.3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3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x14ac:dyDescent="0.3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x14ac:dyDescent="0.3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x14ac:dyDescent="0.3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x14ac:dyDescent="0.3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x14ac:dyDescent="0.3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x14ac:dyDescent="0.3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x14ac:dyDescent="0.3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x14ac:dyDescent="0.3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x14ac:dyDescent="0.3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x14ac:dyDescent="0.3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x14ac:dyDescent="0.3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x14ac:dyDescent="0.3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3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x14ac:dyDescent="0.3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x14ac:dyDescent="0.3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x14ac:dyDescent="0.3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x14ac:dyDescent="0.3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x14ac:dyDescent="0.3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x14ac:dyDescent="0.3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x14ac:dyDescent="0.3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x14ac:dyDescent="0.3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x14ac:dyDescent="0.3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x14ac:dyDescent="0.3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x14ac:dyDescent="0.3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3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x14ac:dyDescent="0.3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x14ac:dyDescent="0.3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x14ac:dyDescent="0.3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x14ac:dyDescent="0.3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x14ac:dyDescent="0.3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x14ac:dyDescent="0.3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x14ac:dyDescent="0.3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x14ac:dyDescent="0.3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x14ac:dyDescent="0.3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x14ac:dyDescent="0.3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x14ac:dyDescent="0.3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x14ac:dyDescent="0.3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x14ac:dyDescent="0.3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x14ac:dyDescent="0.3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x14ac:dyDescent="0.3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x14ac:dyDescent="0.3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x14ac:dyDescent="0.3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x14ac:dyDescent="0.3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3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x14ac:dyDescent="0.3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x14ac:dyDescent="0.3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x14ac:dyDescent="0.3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x14ac:dyDescent="0.3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x14ac:dyDescent="0.3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x14ac:dyDescent="0.3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x14ac:dyDescent="0.3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x14ac:dyDescent="0.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x14ac:dyDescent="0.3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x14ac:dyDescent="0.3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x14ac:dyDescent="0.3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x14ac:dyDescent="0.3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x14ac:dyDescent="0.3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3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x14ac:dyDescent="0.3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x14ac:dyDescent="0.3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x14ac:dyDescent="0.3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x14ac:dyDescent="0.3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x14ac:dyDescent="0.3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x14ac:dyDescent="0.3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x14ac:dyDescent="0.3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x14ac:dyDescent="0.3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3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x14ac:dyDescent="0.3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x14ac:dyDescent="0.3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x14ac:dyDescent="0.3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x14ac:dyDescent="0.3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x14ac:dyDescent="0.3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x14ac:dyDescent="0.3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x14ac:dyDescent="0.3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x14ac:dyDescent="0.3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x14ac:dyDescent="0.3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x14ac:dyDescent="0.3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x14ac:dyDescent="0.3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x14ac:dyDescent="0.3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x14ac:dyDescent="0.3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x14ac:dyDescent="0.3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x14ac:dyDescent="0.3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x14ac:dyDescent="0.3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x14ac:dyDescent="0.3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x14ac:dyDescent="0.3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x14ac:dyDescent="0.3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x14ac:dyDescent="0.3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x14ac:dyDescent="0.3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x14ac:dyDescent="0.3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3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x14ac:dyDescent="0.3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x14ac:dyDescent="0.3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x14ac:dyDescent="0.3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x14ac:dyDescent="0.3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x14ac:dyDescent="0.3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x14ac:dyDescent="0.3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x14ac:dyDescent="0.3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x14ac:dyDescent="0.3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3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x14ac:dyDescent="0.3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x14ac:dyDescent="0.3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x14ac:dyDescent="0.3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x14ac:dyDescent="0.3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x14ac:dyDescent="0.3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x14ac:dyDescent="0.3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x14ac:dyDescent="0.3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x14ac:dyDescent="0.3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x14ac:dyDescent="0.3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x14ac:dyDescent="0.3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x14ac:dyDescent="0.3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x14ac:dyDescent="0.3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3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x14ac:dyDescent="0.3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x14ac:dyDescent="0.3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x14ac:dyDescent="0.3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x14ac:dyDescent="0.3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x14ac:dyDescent="0.3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x14ac:dyDescent="0.3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x14ac:dyDescent="0.3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x14ac:dyDescent="0.3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x14ac:dyDescent="0.3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x14ac:dyDescent="0.3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x14ac:dyDescent="0.3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3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x14ac:dyDescent="0.3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x14ac:dyDescent="0.3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x14ac:dyDescent="0.3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x14ac:dyDescent="0.3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x14ac:dyDescent="0.3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x14ac:dyDescent="0.3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x14ac:dyDescent="0.3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x14ac:dyDescent="0.3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x14ac:dyDescent="0.3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x14ac:dyDescent="0.3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x14ac:dyDescent="0.3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x14ac:dyDescent="0.3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x14ac:dyDescent="0.3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x14ac:dyDescent="0.3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x14ac:dyDescent="0.3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x14ac:dyDescent="0.3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x14ac:dyDescent="0.3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x14ac:dyDescent="0.3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3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x14ac:dyDescent="0.3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x14ac:dyDescent="0.3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x14ac:dyDescent="0.3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x14ac:dyDescent="0.3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x14ac:dyDescent="0.3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x14ac:dyDescent="0.3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x14ac:dyDescent="0.3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x14ac:dyDescent="0.3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x14ac:dyDescent="0.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x14ac:dyDescent="0.3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x14ac:dyDescent="0.3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x14ac:dyDescent="0.3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x14ac:dyDescent="0.3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3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x14ac:dyDescent="0.3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x14ac:dyDescent="0.3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x14ac:dyDescent="0.3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x14ac:dyDescent="0.3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x14ac:dyDescent="0.3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x14ac:dyDescent="0.3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x14ac:dyDescent="0.3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x14ac:dyDescent="0.3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3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x14ac:dyDescent="0.3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x14ac:dyDescent="0.3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x14ac:dyDescent="0.3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x14ac:dyDescent="0.3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x14ac:dyDescent="0.3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x14ac:dyDescent="0.3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x14ac:dyDescent="0.3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x14ac:dyDescent="0.3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x14ac:dyDescent="0.3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x14ac:dyDescent="0.3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x14ac:dyDescent="0.3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x14ac:dyDescent="0.3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x14ac:dyDescent="0.3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x14ac:dyDescent="0.3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x14ac:dyDescent="0.3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x14ac:dyDescent="0.3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x14ac:dyDescent="0.3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x14ac:dyDescent="0.3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x14ac:dyDescent="0.3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x14ac:dyDescent="0.3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x14ac:dyDescent="0.3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x14ac:dyDescent="0.3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3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x14ac:dyDescent="0.3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x14ac:dyDescent="0.3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x14ac:dyDescent="0.3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x14ac:dyDescent="0.3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x14ac:dyDescent="0.3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x14ac:dyDescent="0.3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x14ac:dyDescent="0.3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x14ac:dyDescent="0.3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3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x14ac:dyDescent="0.3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x14ac:dyDescent="0.3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x14ac:dyDescent="0.3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x14ac:dyDescent="0.3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x14ac:dyDescent="0.3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x14ac:dyDescent="0.3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x14ac:dyDescent="0.3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x14ac:dyDescent="0.3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x14ac:dyDescent="0.3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x14ac:dyDescent="0.3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x14ac:dyDescent="0.3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x14ac:dyDescent="0.3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3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x14ac:dyDescent="0.3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x14ac:dyDescent="0.3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x14ac:dyDescent="0.3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x14ac:dyDescent="0.3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x14ac:dyDescent="0.3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x14ac:dyDescent="0.3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x14ac:dyDescent="0.3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x14ac:dyDescent="0.3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x14ac:dyDescent="0.3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3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3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3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x14ac:dyDescent="0.3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x14ac:dyDescent="0.3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x14ac:dyDescent="0.3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x14ac:dyDescent="0.3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x14ac:dyDescent="0.3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x14ac:dyDescent="0.3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x14ac:dyDescent="0.3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x14ac:dyDescent="0.3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x14ac:dyDescent="0.3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x14ac:dyDescent="0.3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x14ac:dyDescent="0.3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x14ac:dyDescent="0.3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x14ac:dyDescent="0.3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x14ac:dyDescent="0.3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x14ac:dyDescent="0.3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x14ac:dyDescent="0.3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x14ac:dyDescent="0.3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3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3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x14ac:dyDescent="0.3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x14ac:dyDescent="0.3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x14ac:dyDescent="0.3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x14ac:dyDescent="0.3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x14ac:dyDescent="0.3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x14ac:dyDescent="0.3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x14ac:dyDescent="0.3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3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x14ac:dyDescent="0.3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x14ac:dyDescent="0.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x14ac:dyDescent="0.3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x14ac:dyDescent="0.3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3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3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x14ac:dyDescent="0.3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x14ac:dyDescent="0.3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x14ac:dyDescent="0.3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x14ac:dyDescent="0.3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x14ac:dyDescent="0.3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x14ac:dyDescent="0.3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x14ac:dyDescent="0.3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3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3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x14ac:dyDescent="0.3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x14ac:dyDescent="0.3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x14ac:dyDescent="0.3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x14ac:dyDescent="0.3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x14ac:dyDescent="0.3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x14ac:dyDescent="0.3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x14ac:dyDescent="0.3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x14ac:dyDescent="0.3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x14ac:dyDescent="0.3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x14ac:dyDescent="0.3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x14ac:dyDescent="0.3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x14ac:dyDescent="0.3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x14ac:dyDescent="0.3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x14ac:dyDescent="0.3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x14ac:dyDescent="0.3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x14ac:dyDescent="0.3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x14ac:dyDescent="0.3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x14ac:dyDescent="0.3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x14ac:dyDescent="0.3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x14ac:dyDescent="0.3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x14ac:dyDescent="0.3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3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3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x14ac:dyDescent="0.3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x14ac:dyDescent="0.3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x14ac:dyDescent="0.3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x14ac:dyDescent="0.3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x14ac:dyDescent="0.3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x14ac:dyDescent="0.3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x14ac:dyDescent="0.3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3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3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x14ac:dyDescent="0.3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x14ac:dyDescent="0.3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x14ac:dyDescent="0.3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x14ac:dyDescent="0.3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x14ac:dyDescent="0.3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x14ac:dyDescent="0.3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x14ac:dyDescent="0.3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x14ac:dyDescent="0.3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x14ac:dyDescent="0.3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x14ac:dyDescent="0.3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x14ac:dyDescent="0.3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3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3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x14ac:dyDescent="0.3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x14ac:dyDescent="0.3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x14ac:dyDescent="0.3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x14ac:dyDescent="0.3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x14ac:dyDescent="0.3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x14ac:dyDescent="0.3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x14ac:dyDescent="0.3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x14ac:dyDescent="0.3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x14ac:dyDescent="0.3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x14ac:dyDescent="0.3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3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x14ac:dyDescent="0.3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x14ac:dyDescent="0.3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x14ac:dyDescent="0.3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x14ac:dyDescent="0.3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x14ac:dyDescent="0.3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x14ac:dyDescent="0.3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x14ac:dyDescent="0.3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x14ac:dyDescent="0.3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x14ac:dyDescent="0.3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x14ac:dyDescent="0.3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x14ac:dyDescent="0.3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x14ac:dyDescent="0.3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x14ac:dyDescent="0.3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x14ac:dyDescent="0.3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x14ac:dyDescent="0.3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x14ac:dyDescent="0.3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x14ac:dyDescent="0.3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x14ac:dyDescent="0.3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3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3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x14ac:dyDescent="0.3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x14ac:dyDescent="0.3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x14ac:dyDescent="0.3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x14ac:dyDescent="0.3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x14ac:dyDescent="0.3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x14ac:dyDescent="0.3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x14ac:dyDescent="0.3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x14ac:dyDescent="0.3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x14ac:dyDescent="0.3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x14ac:dyDescent="0.3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x14ac:dyDescent="0.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x14ac:dyDescent="0.3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3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3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x14ac:dyDescent="0.3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x14ac:dyDescent="0.3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x14ac:dyDescent="0.3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x14ac:dyDescent="0.3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x14ac:dyDescent="0.3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x14ac:dyDescent="0.3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x14ac:dyDescent="0.3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3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3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x14ac:dyDescent="0.3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x14ac:dyDescent="0.3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x14ac:dyDescent="0.3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x14ac:dyDescent="0.3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x14ac:dyDescent="0.3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x14ac:dyDescent="0.3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x14ac:dyDescent="0.3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x14ac:dyDescent="0.3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x14ac:dyDescent="0.3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x14ac:dyDescent="0.3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x14ac:dyDescent="0.3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x14ac:dyDescent="0.3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x14ac:dyDescent="0.3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x14ac:dyDescent="0.3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x14ac:dyDescent="0.3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x14ac:dyDescent="0.3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x14ac:dyDescent="0.3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x14ac:dyDescent="0.3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x14ac:dyDescent="0.3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x14ac:dyDescent="0.3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x14ac:dyDescent="0.3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3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3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x14ac:dyDescent="0.3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x14ac:dyDescent="0.3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x14ac:dyDescent="0.3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x14ac:dyDescent="0.3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x14ac:dyDescent="0.3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x14ac:dyDescent="0.3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x14ac:dyDescent="0.3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3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3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x14ac:dyDescent="0.3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x14ac:dyDescent="0.3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x14ac:dyDescent="0.3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x14ac:dyDescent="0.3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x14ac:dyDescent="0.3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x14ac:dyDescent="0.3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x14ac:dyDescent="0.3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x14ac:dyDescent="0.3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x14ac:dyDescent="0.3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x14ac:dyDescent="0.3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x14ac:dyDescent="0.3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3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3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x14ac:dyDescent="0.3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x14ac:dyDescent="0.3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x14ac:dyDescent="0.3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x14ac:dyDescent="0.3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x14ac:dyDescent="0.3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x14ac:dyDescent="0.3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x14ac:dyDescent="0.3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x14ac:dyDescent="0.3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x14ac:dyDescent="0.3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x14ac:dyDescent="0.3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x14ac:dyDescent="0.3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x14ac:dyDescent="0.3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x14ac:dyDescent="0.3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x14ac:dyDescent="0.3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x14ac:dyDescent="0.3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x14ac:dyDescent="0.3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x14ac:dyDescent="0.3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x14ac:dyDescent="0.3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x14ac:dyDescent="0.3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x14ac:dyDescent="0.3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x14ac:dyDescent="0.3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x14ac:dyDescent="0.3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x14ac:dyDescent="0.3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x14ac:dyDescent="0.3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x14ac:dyDescent="0.3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x14ac:dyDescent="0.3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x14ac:dyDescent="0.3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x14ac:dyDescent="0.3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x14ac:dyDescent="0.3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x14ac:dyDescent="0.3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x14ac:dyDescent="0.3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x14ac:dyDescent="0.3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x14ac:dyDescent="0.3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x14ac:dyDescent="0.3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x14ac:dyDescent="0.3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x14ac:dyDescent="0.3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x14ac:dyDescent="0.3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x14ac:dyDescent="0.3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x14ac:dyDescent="0.3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x14ac:dyDescent="0.3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x14ac:dyDescent="0.3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x14ac:dyDescent="0.3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x14ac:dyDescent="0.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x14ac:dyDescent="0.3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x14ac:dyDescent="0.3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x14ac:dyDescent="0.3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x14ac:dyDescent="0.3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x14ac:dyDescent="0.3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x14ac:dyDescent="0.3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x14ac:dyDescent="0.3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x14ac:dyDescent="0.3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x14ac:dyDescent="0.3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x14ac:dyDescent="0.3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x14ac:dyDescent="0.3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x14ac:dyDescent="0.3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x14ac:dyDescent="0.3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x14ac:dyDescent="0.3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x14ac:dyDescent="0.3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x14ac:dyDescent="0.3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x14ac:dyDescent="0.3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x14ac:dyDescent="0.3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x14ac:dyDescent="0.3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x14ac:dyDescent="0.3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x14ac:dyDescent="0.3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x14ac:dyDescent="0.3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x14ac:dyDescent="0.3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x14ac:dyDescent="0.3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x14ac:dyDescent="0.3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x14ac:dyDescent="0.3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x14ac:dyDescent="0.3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x14ac:dyDescent="0.3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x14ac:dyDescent="0.3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x14ac:dyDescent="0.3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x14ac:dyDescent="0.3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x14ac:dyDescent="0.3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x14ac:dyDescent="0.3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x14ac:dyDescent="0.3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x14ac:dyDescent="0.3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x14ac:dyDescent="0.3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x14ac:dyDescent="0.3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x14ac:dyDescent="0.3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x14ac:dyDescent="0.3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x14ac:dyDescent="0.3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x14ac:dyDescent="0.3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x14ac:dyDescent="0.3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x14ac:dyDescent="0.3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x14ac:dyDescent="0.3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x14ac:dyDescent="0.3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x14ac:dyDescent="0.3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x14ac:dyDescent="0.3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x14ac:dyDescent="0.3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x14ac:dyDescent="0.3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x14ac:dyDescent="0.3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x14ac:dyDescent="0.3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x14ac:dyDescent="0.3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x14ac:dyDescent="0.3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x14ac:dyDescent="0.3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x14ac:dyDescent="0.3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x14ac:dyDescent="0.3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x14ac:dyDescent="0.3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x14ac:dyDescent="0.3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x14ac:dyDescent="0.3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x14ac:dyDescent="0.3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x14ac:dyDescent="0.3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x14ac:dyDescent="0.3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x14ac:dyDescent="0.3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x14ac:dyDescent="0.3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x14ac:dyDescent="0.3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x14ac:dyDescent="0.3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x14ac:dyDescent="0.3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x14ac:dyDescent="0.3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x14ac:dyDescent="0.3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x14ac:dyDescent="0.3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x14ac:dyDescent="0.3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x14ac:dyDescent="0.3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x14ac:dyDescent="0.3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x14ac:dyDescent="0.3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x14ac:dyDescent="0.3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x14ac:dyDescent="0.3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x14ac:dyDescent="0.3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x14ac:dyDescent="0.3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x14ac:dyDescent="0.3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x14ac:dyDescent="0.3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x14ac:dyDescent="0.3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x14ac:dyDescent="0.3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x14ac:dyDescent="0.3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x14ac:dyDescent="0.3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x14ac:dyDescent="0.3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x14ac:dyDescent="0.3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x14ac:dyDescent="0.3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x14ac:dyDescent="0.3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x14ac:dyDescent="0.3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x14ac:dyDescent="0.3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x14ac:dyDescent="0.3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x14ac:dyDescent="0.3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x14ac:dyDescent="0.3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x14ac:dyDescent="0.3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x14ac:dyDescent="0.3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x14ac:dyDescent="0.3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x14ac:dyDescent="0.3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x14ac:dyDescent="0.3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x14ac:dyDescent="0.3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x14ac:dyDescent="0.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x14ac:dyDescent="0.3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x14ac:dyDescent="0.3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x14ac:dyDescent="0.3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x14ac:dyDescent="0.3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x14ac:dyDescent="0.3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x14ac:dyDescent="0.3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x14ac:dyDescent="0.3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x14ac:dyDescent="0.3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x14ac:dyDescent="0.3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x14ac:dyDescent="0.3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x14ac:dyDescent="0.3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x14ac:dyDescent="0.3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x14ac:dyDescent="0.3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x14ac:dyDescent="0.3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x14ac:dyDescent="0.3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x14ac:dyDescent="0.3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x14ac:dyDescent="0.3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x14ac:dyDescent="0.3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x14ac:dyDescent="0.3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x14ac:dyDescent="0.3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x14ac:dyDescent="0.3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x14ac:dyDescent="0.3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x14ac:dyDescent="0.3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x14ac:dyDescent="0.3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x14ac:dyDescent="0.3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x14ac:dyDescent="0.3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x14ac:dyDescent="0.3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x14ac:dyDescent="0.3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x14ac:dyDescent="0.3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x14ac:dyDescent="0.3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x14ac:dyDescent="0.3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x14ac:dyDescent="0.3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x14ac:dyDescent="0.3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x14ac:dyDescent="0.3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x14ac:dyDescent="0.3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x14ac:dyDescent="0.3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x14ac:dyDescent="0.3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x14ac:dyDescent="0.3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x14ac:dyDescent="0.3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x14ac:dyDescent="0.3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x14ac:dyDescent="0.3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x14ac:dyDescent="0.3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x14ac:dyDescent="0.3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x14ac:dyDescent="0.3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x14ac:dyDescent="0.3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x14ac:dyDescent="0.3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x14ac:dyDescent="0.3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x14ac:dyDescent="0.3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x14ac:dyDescent="0.3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x14ac:dyDescent="0.3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x14ac:dyDescent="0.3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x14ac:dyDescent="0.3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x14ac:dyDescent="0.3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x14ac:dyDescent="0.3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x14ac:dyDescent="0.3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x14ac:dyDescent="0.3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x14ac:dyDescent="0.3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x14ac:dyDescent="0.3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x14ac:dyDescent="0.3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x14ac:dyDescent="0.3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x14ac:dyDescent="0.3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x14ac:dyDescent="0.3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x14ac:dyDescent="0.3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x14ac:dyDescent="0.3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x14ac:dyDescent="0.3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6"/>
  <sheetViews>
    <sheetView workbookViewId="0"/>
  </sheetViews>
  <sheetFormatPr defaultColWidth="12.61328125" defaultRowHeight="15.75" customHeight="1" x14ac:dyDescent="0.3"/>
  <cols>
    <col min="2" max="2" width="16.4609375" customWidth="1"/>
  </cols>
  <sheetData>
    <row r="1" spans="1:26" x14ac:dyDescent="0.35">
      <c r="A1" s="22" t="s">
        <v>635</v>
      </c>
      <c r="B1" s="22" t="s">
        <v>636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x14ac:dyDescent="0.35">
      <c r="A2" s="27">
        <v>1</v>
      </c>
      <c r="B2" s="27" t="s">
        <v>637</v>
      </c>
    </row>
    <row r="3" spans="1:26" x14ac:dyDescent="0.35">
      <c r="A3" s="27">
        <v>2</v>
      </c>
      <c r="B3" s="27" t="s">
        <v>638</v>
      </c>
    </row>
    <row r="4" spans="1:26" x14ac:dyDescent="0.35">
      <c r="A4" s="27">
        <v>3</v>
      </c>
      <c r="B4" s="27" t="s">
        <v>639</v>
      </c>
    </row>
    <row r="5" spans="1:26" x14ac:dyDescent="0.35">
      <c r="A5" s="27">
        <v>4</v>
      </c>
      <c r="B5" s="27" t="s">
        <v>640</v>
      </c>
    </row>
    <row r="6" spans="1:26" x14ac:dyDescent="0.35">
      <c r="A6" s="27">
        <v>5</v>
      </c>
      <c r="B6" s="27" t="s">
        <v>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9"/>
  <sheetViews>
    <sheetView workbookViewId="0"/>
  </sheetViews>
  <sheetFormatPr defaultColWidth="12.61328125" defaultRowHeight="15.75" customHeight="1" x14ac:dyDescent="0.3"/>
  <cols>
    <col min="1" max="1" width="15.4609375" customWidth="1"/>
    <col min="2" max="2" width="20.61328125" customWidth="1"/>
  </cols>
  <sheetData>
    <row r="1" spans="1:3" ht="15.75" customHeight="1" x14ac:dyDescent="0.3">
      <c r="A1" s="5" t="s">
        <v>642</v>
      </c>
      <c r="B1" s="5" t="s">
        <v>643</v>
      </c>
      <c r="C1" s="5" t="s">
        <v>644</v>
      </c>
    </row>
    <row r="2" spans="1:3" ht="15.75" customHeight="1" x14ac:dyDescent="0.3">
      <c r="A2" s="5">
        <v>3001</v>
      </c>
      <c r="B2" s="5" t="s">
        <v>645</v>
      </c>
      <c r="C2" s="5" t="s">
        <v>646</v>
      </c>
    </row>
    <row r="3" spans="1:3" ht="15.75" customHeight="1" x14ac:dyDescent="0.3">
      <c r="A3" s="5">
        <v>3002</v>
      </c>
      <c r="B3" s="5" t="s">
        <v>647</v>
      </c>
      <c r="C3" s="5" t="s">
        <v>646</v>
      </c>
    </row>
    <row r="4" spans="1:3" ht="15.75" customHeight="1" x14ac:dyDescent="0.3">
      <c r="A4" s="5">
        <v>5001</v>
      </c>
      <c r="B4" s="5" t="s">
        <v>648</v>
      </c>
      <c r="C4" s="5" t="s">
        <v>649</v>
      </c>
    </row>
    <row r="5" spans="1:3" ht="15.75" customHeight="1" x14ac:dyDescent="0.3">
      <c r="A5" s="5">
        <v>5002</v>
      </c>
      <c r="B5" s="5" t="s">
        <v>650</v>
      </c>
      <c r="C5" s="5" t="s">
        <v>649</v>
      </c>
    </row>
    <row r="6" spans="1:3" ht="15.75" customHeight="1" x14ac:dyDescent="0.3">
      <c r="A6" s="5">
        <v>5005</v>
      </c>
      <c r="B6" s="5" t="s">
        <v>651</v>
      </c>
      <c r="C6" s="5" t="s">
        <v>649</v>
      </c>
    </row>
    <row r="7" spans="1:3" ht="15.75" customHeight="1" x14ac:dyDescent="0.3">
      <c r="A7" s="5">
        <v>5010</v>
      </c>
      <c r="B7" s="5" t="s">
        <v>652</v>
      </c>
      <c r="C7" s="5" t="s">
        <v>649</v>
      </c>
    </row>
    <row r="8" spans="1:3" ht="15.75" customHeight="1" x14ac:dyDescent="0.3">
      <c r="A8" s="5">
        <v>8001</v>
      </c>
      <c r="B8" s="5" t="s">
        <v>653</v>
      </c>
      <c r="C8" s="5" t="s">
        <v>654</v>
      </c>
    </row>
    <row r="9" spans="1:3" ht="15.75" customHeight="1" x14ac:dyDescent="0.3">
      <c r="A9" s="5">
        <v>8002</v>
      </c>
      <c r="B9" s="5" t="s">
        <v>655</v>
      </c>
      <c r="C9" s="5" t="s">
        <v>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970"/>
  <sheetViews>
    <sheetView tabSelected="1" topLeftCell="G1" workbookViewId="0"/>
  </sheetViews>
  <sheetFormatPr defaultColWidth="12.61328125" defaultRowHeight="15.75" customHeight="1" x14ac:dyDescent="0.3"/>
  <cols>
    <col min="1" max="1" width="14.3828125" customWidth="1"/>
    <col min="2" max="2" width="14.61328125" customWidth="1"/>
    <col min="3" max="3" width="11.61328125" customWidth="1"/>
    <col min="4" max="4" width="10.15234375" customWidth="1"/>
    <col min="5" max="5" width="15.23046875" customWidth="1"/>
    <col min="6" max="6" width="12.61328125" customWidth="1"/>
    <col min="7" max="7" width="9.84375" customWidth="1"/>
    <col min="8" max="8" width="14.15234375" customWidth="1"/>
    <col min="9" max="9" width="18.61328125" customWidth="1"/>
    <col min="10" max="10" width="12.765625" customWidth="1"/>
    <col min="11" max="11" width="12.61328125" customWidth="1"/>
    <col min="12" max="12" width="18.61328125" customWidth="1"/>
    <col min="13" max="13" width="17.61328125" customWidth="1"/>
    <col min="14" max="14" width="12.765625" customWidth="1"/>
    <col min="15" max="16" width="10.4609375" customWidth="1"/>
    <col min="17" max="17" width="10.61328125" customWidth="1"/>
    <col min="18" max="18" width="15.61328125" customWidth="1"/>
  </cols>
  <sheetData>
    <row r="1" spans="1:25" ht="15.75" customHeight="1" x14ac:dyDescent="0.3">
      <c r="A1" s="28" t="s">
        <v>656</v>
      </c>
      <c r="B1" s="28" t="s">
        <v>657</v>
      </c>
      <c r="C1" s="28" t="s">
        <v>658</v>
      </c>
      <c r="D1" s="28" t="s">
        <v>659</v>
      </c>
      <c r="E1" s="28" t="s">
        <v>660</v>
      </c>
      <c r="F1" s="28" t="s">
        <v>661</v>
      </c>
      <c r="G1" s="29" t="s">
        <v>662</v>
      </c>
      <c r="H1" s="28" t="s">
        <v>663</v>
      </c>
      <c r="I1" s="28" t="s">
        <v>664</v>
      </c>
      <c r="J1" s="30" t="s">
        <v>665</v>
      </c>
      <c r="K1" s="30" t="s">
        <v>666</v>
      </c>
      <c r="L1" s="30" t="s">
        <v>667</v>
      </c>
      <c r="M1" s="30" t="s">
        <v>668</v>
      </c>
      <c r="N1" s="30" t="s">
        <v>669</v>
      </c>
      <c r="O1" s="28" t="s">
        <v>670</v>
      </c>
      <c r="P1" s="28" t="s">
        <v>671</v>
      </c>
      <c r="Q1" s="28" t="s">
        <v>672</v>
      </c>
      <c r="R1" s="28" t="s">
        <v>673</v>
      </c>
      <c r="S1" s="31"/>
      <c r="T1" s="31"/>
      <c r="U1" s="31"/>
      <c r="V1" s="31"/>
      <c r="W1" s="31"/>
      <c r="X1" s="31"/>
      <c r="Y1" s="31"/>
    </row>
    <row r="2" spans="1:25" ht="15.75" customHeight="1" x14ac:dyDescent="0.3">
      <c r="A2" s="32">
        <v>200100022</v>
      </c>
      <c r="B2" s="32" t="s">
        <v>674</v>
      </c>
      <c r="C2" s="32">
        <v>803</v>
      </c>
      <c r="D2" s="32" t="s">
        <v>675</v>
      </c>
      <c r="E2" s="32" t="s">
        <v>676</v>
      </c>
      <c r="F2" s="33">
        <v>46003</v>
      </c>
      <c r="G2" s="34">
        <v>10.5</v>
      </c>
      <c r="H2" s="32">
        <v>11</v>
      </c>
      <c r="I2" s="32">
        <v>0</v>
      </c>
      <c r="J2" s="35">
        <v>5000000</v>
      </c>
      <c r="K2" s="35">
        <v>266310.88589999999</v>
      </c>
      <c r="L2" s="35">
        <v>5266310.8859000001</v>
      </c>
      <c r="M2" s="36">
        <v>478755.53508181818</v>
      </c>
      <c r="N2" s="36">
        <v>5000000</v>
      </c>
      <c r="O2" s="37">
        <v>0</v>
      </c>
      <c r="P2" s="37">
        <v>0</v>
      </c>
      <c r="Q2" s="37">
        <v>0</v>
      </c>
      <c r="R2" s="37">
        <v>0</v>
      </c>
      <c r="S2" s="37"/>
      <c r="T2" s="37"/>
      <c r="U2" s="37"/>
      <c r="V2" s="37"/>
      <c r="W2" s="37"/>
      <c r="X2" s="37"/>
      <c r="Y2" s="37"/>
    </row>
    <row r="3" spans="1:25" ht="15.75" customHeight="1" x14ac:dyDescent="0.3">
      <c r="A3" s="32">
        <v>200100023</v>
      </c>
      <c r="B3" s="32" t="s">
        <v>677</v>
      </c>
      <c r="C3" s="32">
        <v>803</v>
      </c>
      <c r="D3" s="32" t="s">
        <v>675</v>
      </c>
      <c r="E3" s="32" t="s">
        <v>676</v>
      </c>
      <c r="F3" s="33">
        <v>46003</v>
      </c>
      <c r="G3" s="32">
        <v>10.5</v>
      </c>
      <c r="H3" s="32">
        <v>11</v>
      </c>
      <c r="I3" s="32">
        <v>0</v>
      </c>
      <c r="J3" s="35">
        <v>5000000</v>
      </c>
      <c r="K3" s="35">
        <v>266310.88589999999</v>
      </c>
      <c r="L3" s="35">
        <v>5266310.8859000001</v>
      </c>
      <c r="M3" s="36">
        <v>478755.53508181818</v>
      </c>
      <c r="N3" s="36">
        <v>5000000</v>
      </c>
      <c r="O3" s="37">
        <v>0</v>
      </c>
      <c r="P3" s="37">
        <v>0</v>
      </c>
      <c r="Q3" s="37">
        <v>0</v>
      </c>
      <c r="R3" s="37">
        <v>0</v>
      </c>
      <c r="S3" s="37"/>
      <c r="T3" s="37"/>
      <c r="U3" s="37"/>
      <c r="V3" s="37"/>
      <c r="W3" s="37"/>
      <c r="X3" s="37"/>
      <c r="Y3" s="37"/>
    </row>
    <row r="4" spans="1:25" ht="15.75" customHeight="1" x14ac:dyDescent="0.3">
      <c r="A4" s="32">
        <v>200100035</v>
      </c>
      <c r="B4" s="32" t="s">
        <v>678</v>
      </c>
      <c r="C4" s="32">
        <v>803</v>
      </c>
      <c r="D4" s="32" t="s">
        <v>675</v>
      </c>
      <c r="E4" s="32" t="s">
        <v>679</v>
      </c>
      <c r="F4" s="32" t="s">
        <v>680</v>
      </c>
      <c r="G4" s="32">
        <v>10.5</v>
      </c>
      <c r="H4" s="32">
        <v>95</v>
      </c>
      <c r="I4" s="32">
        <v>0</v>
      </c>
      <c r="J4" s="35">
        <v>15000000</v>
      </c>
      <c r="K4" s="35">
        <v>715020.83440000005</v>
      </c>
      <c r="L4" s="35">
        <v>15715020.8344</v>
      </c>
      <c r="M4" s="36">
        <v>165421.27194105263</v>
      </c>
      <c r="N4" s="36">
        <v>15000000</v>
      </c>
      <c r="O4" s="37">
        <v>0</v>
      </c>
      <c r="P4" s="37">
        <v>0</v>
      </c>
      <c r="Q4" s="37">
        <v>0</v>
      </c>
      <c r="R4" s="37">
        <v>0</v>
      </c>
      <c r="S4" s="37"/>
      <c r="T4" s="37"/>
      <c r="U4" s="37"/>
      <c r="V4" s="37"/>
      <c r="W4" s="37"/>
      <c r="X4" s="37"/>
      <c r="Y4" s="37"/>
    </row>
    <row r="5" spans="1:25" ht="15.75" customHeight="1" x14ac:dyDescent="0.3">
      <c r="A5" s="32">
        <v>200100036</v>
      </c>
      <c r="B5" s="32" t="s">
        <v>681</v>
      </c>
      <c r="C5" s="32">
        <v>803</v>
      </c>
      <c r="D5" s="32" t="s">
        <v>675</v>
      </c>
      <c r="E5" s="32" t="s">
        <v>682</v>
      </c>
      <c r="F5" s="32" t="s">
        <v>683</v>
      </c>
      <c r="G5" s="32">
        <v>10.5</v>
      </c>
      <c r="H5" s="32">
        <v>106</v>
      </c>
      <c r="I5" s="32">
        <v>0</v>
      </c>
      <c r="J5" s="35">
        <v>4000000</v>
      </c>
      <c r="K5" s="35">
        <v>215400.2156</v>
      </c>
      <c r="L5" s="35">
        <v>4215400.2155999998</v>
      </c>
      <c r="M5" s="36">
        <v>39767.926562264147</v>
      </c>
      <c r="N5" s="36">
        <v>4000000</v>
      </c>
      <c r="O5" s="37">
        <v>0</v>
      </c>
      <c r="P5" s="37">
        <v>0</v>
      </c>
      <c r="Q5" s="37">
        <v>0</v>
      </c>
      <c r="R5" s="37">
        <v>0</v>
      </c>
      <c r="S5" s="37"/>
      <c r="T5" s="37"/>
      <c r="U5" s="37"/>
      <c r="V5" s="37"/>
      <c r="W5" s="37"/>
      <c r="X5" s="37"/>
      <c r="Y5" s="37"/>
    </row>
    <row r="6" spans="1:25" ht="15.75" customHeight="1" x14ac:dyDescent="0.3">
      <c r="A6" s="32">
        <v>200100037</v>
      </c>
      <c r="B6" s="32" t="s">
        <v>684</v>
      </c>
      <c r="C6" s="32">
        <v>757</v>
      </c>
      <c r="D6" s="32" t="s">
        <v>675</v>
      </c>
      <c r="E6" s="32" t="s">
        <v>685</v>
      </c>
      <c r="F6" s="32" t="s">
        <v>686</v>
      </c>
      <c r="G6" s="32">
        <v>10.5</v>
      </c>
      <c r="H6" s="32">
        <v>119</v>
      </c>
      <c r="I6" s="32">
        <v>0</v>
      </c>
      <c r="J6" s="35">
        <v>1835320</v>
      </c>
      <c r="K6" s="35">
        <v>112574.77129999999</v>
      </c>
      <c r="L6" s="35">
        <v>1947894.7712999999</v>
      </c>
      <c r="M6" s="36">
        <v>16368.863624369747</v>
      </c>
      <c r="N6" s="36">
        <v>1468256</v>
      </c>
      <c r="O6" s="37">
        <v>0</v>
      </c>
      <c r="P6" s="37">
        <v>0</v>
      </c>
      <c r="Q6" s="37">
        <v>0</v>
      </c>
      <c r="R6" s="37">
        <v>0</v>
      </c>
      <c r="S6" s="37"/>
      <c r="T6" s="37"/>
      <c r="U6" s="37"/>
      <c r="V6" s="37"/>
      <c r="W6" s="37"/>
      <c r="X6" s="37"/>
      <c r="Y6" s="37"/>
    </row>
    <row r="7" spans="1:25" ht="15.75" customHeight="1" x14ac:dyDescent="0.3">
      <c r="A7" s="32">
        <v>200100036</v>
      </c>
      <c r="B7" s="32" t="s">
        <v>687</v>
      </c>
      <c r="C7" s="32">
        <v>803</v>
      </c>
      <c r="D7" s="32" t="s">
        <v>675</v>
      </c>
      <c r="E7" s="32" t="s">
        <v>688</v>
      </c>
      <c r="F7" s="32" t="s">
        <v>683</v>
      </c>
      <c r="G7" s="32">
        <v>10.5</v>
      </c>
      <c r="H7" s="32">
        <v>106</v>
      </c>
      <c r="I7" s="32">
        <v>0</v>
      </c>
      <c r="J7" s="35">
        <v>4250000</v>
      </c>
      <c r="K7" s="35">
        <v>228862.7291</v>
      </c>
      <c r="L7" s="35">
        <v>4478862.7291000001</v>
      </c>
      <c r="M7" s="36">
        <v>42253.42197264151</v>
      </c>
      <c r="N7" s="36">
        <v>4250000</v>
      </c>
      <c r="O7" s="37">
        <v>0</v>
      </c>
      <c r="P7" s="37">
        <v>0</v>
      </c>
      <c r="Q7" s="37">
        <v>0</v>
      </c>
      <c r="R7" s="37">
        <v>0</v>
      </c>
      <c r="S7" s="37"/>
      <c r="T7" s="37"/>
      <c r="U7" s="37"/>
      <c r="V7" s="37"/>
      <c r="W7" s="37"/>
      <c r="X7" s="37"/>
      <c r="Y7" s="37"/>
    </row>
    <row r="8" spans="1:25" ht="15.75" customHeight="1" x14ac:dyDescent="0.3">
      <c r="A8" s="32">
        <v>200100036</v>
      </c>
      <c r="B8" s="32" t="s">
        <v>689</v>
      </c>
      <c r="C8" s="32">
        <v>803</v>
      </c>
      <c r="D8" s="32" t="s">
        <v>675</v>
      </c>
      <c r="E8" s="32" t="s">
        <v>690</v>
      </c>
      <c r="F8" s="32" t="s">
        <v>691</v>
      </c>
      <c r="G8" s="32">
        <v>10.5</v>
      </c>
      <c r="H8" s="32">
        <v>56</v>
      </c>
      <c r="I8" s="32">
        <v>0</v>
      </c>
      <c r="J8" s="35">
        <v>2850000</v>
      </c>
      <c r="K8" s="35">
        <v>767252.40590000001</v>
      </c>
      <c r="L8" s="35">
        <v>3617252.4059000001</v>
      </c>
      <c r="M8" s="36">
        <v>64593.792962500003</v>
      </c>
      <c r="N8" s="36">
        <v>2850000</v>
      </c>
      <c r="O8" s="37">
        <v>0</v>
      </c>
      <c r="P8" s="37">
        <v>0</v>
      </c>
      <c r="Q8" s="37">
        <v>0</v>
      </c>
      <c r="R8" s="37">
        <v>0</v>
      </c>
      <c r="S8" s="37"/>
      <c r="T8" s="37"/>
      <c r="U8" s="37"/>
      <c r="V8" s="37"/>
      <c r="W8" s="37"/>
      <c r="X8" s="37"/>
      <c r="Y8" s="37"/>
    </row>
    <row r="9" spans="1:25" ht="15.75" customHeight="1" x14ac:dyDescent="0.3">
      <c r="A9" s="32">
        <v>200100036</v>
      </c>
      <c r="B9" s="32" t="s">
        <v>692</v>
      </c>
      <c r="C9" s="32">
        <v>803</v>
      </c>
      <c r="D9" s="32" t="s">
        <v>675</v>
      </c>
      <c r="E9" s="32" t="s">
        <v>693</v>
      </c>
      <c r="F9" s="32" t="s">
        <v>691</v>
      </c>
      <c r="G9" s="32">
        <v>10.5</v>
      </c>
      <c r="H9" s="32">
        <v>75</v>
      </c>
      <c r="I9" s="32">
        <v>0</v>
      </c>
      <c r="J9" s="35">
        <v>5000000</v>
      </c>
      <c r="K9" s="35">
        <v>183987.2605</v>
      </c>
      <c r="L9" s="35">
        <v>5183987.2604999999</v>
      </c>
      <c r="M9" s="36">
        <v>69119.830139999991</v>
      </c>
      <c r="N9" s="36">
        <v>5000000</v>
      </c>
      <c r="O9" s="37">
        <v>0</v>
      </c>
      <c r="P9" s="37">
        <v>0</v>
      </c>
      <c r="Q9" s="37">
        <v>0</v>
      </c>
      <c r="R9" s="37">
        <v>0</v>
      </c>
      <c r="S9" s="37"/>
      <c r="T9" s="37"/>
      <c r="U9" s="37"/>
      <c r="V9" s="37"/>
      <c r="W9" s="37"/>
      <c r="X9" s="37"/>
      <c r="Y9" s="37"/>
    </row>
    <row r="10" spans="1:25" ht="15.75" customHeight="1" x14ac:dyDescent="0.3">
      <c r="A10" s="32">
        <v>200100038</v>
      </c>
      <c r="B10" s="32" t="s">
        <v>694</v>
      </c>
      <c r="C10" s="32">
        <v>757</v>
      </c>
      <c r="D10" s="32" t="s">
        <v>675</v>
      </c>
      <c r="E10" s="32" t="s">
        <v>685</v>
      </c>
      <c r="F10" s="32" t="s">
        <v>686</v>
      </c>
      <c r="G10" s="32">
        <v>10.5</v>
      </c>
      <c r="H10" s="32">
        <v>119</v>
      </c>
      <c r="I10" s="32">
        <v>0</v>
      </c>
      <c r="J10" s="35">
        <v>3049800</v>
      </c>
      <c r="K10" s="35">
        <v>187068.48809999999</v>
      </c>
      <c r="L10" s="35">
        <v>3236868.4881000002</v>
      </c>
      <c r="M10" s="36">
        <v>27200.575530252103</v>
      </c>
      <c r="N10" s="36">
        <v>2439840</v>
      </c>
      <c r="O10" s="37">
        <v>0</v>
      </c>
      <c r="P10" s="37">
        <v>0</v>
      </c>
      <c r="Q10" s="37">
        <v>0</v>
      </c>
      <c r="R10" s="37">
        <v>0</v>
      </c>
      <c r="S10" s="37"/>
      <c r="T10" s="37"/>
      <c r="U10" s="37"/>
      <c r="V10" s="37"/>
      <c r="W10" s="37"/>
      <c r="X10" s="37"/>
      <c r="Y10" s="37"/>
    </row>
    <row r="11" spans="1:25" ht="15.75" customHeight="1" x14ac:dyDescent="0.3">
      <c r="A11" s="32">
        <v>200100036</v>
      </c>
      <c r="B11" s="32" t="s">
        <v>695</v>
      </c>
      <c r="C11" s="32">
        <v>803</v>
      </c>
      <c r="D11" s="32" t="s">
        <v>675</v>
      </c>
      <c r="E11" s="32" t="s">
        <v>696</v>
      </c>
      <c r="F11" s="32" t="s">
        <v>691</v>
      </c>
      <c r="G11" s="32">
        <v>10.5</v>
      </c>
      <c r="H11" s="32">
        <v>107</v>
      </c>
      <c r="I11" s="32">
        <v>0</v>
      </c>
      <c r="J11" s="35">
        <v>15000000</v>
      </c>
      <c r="K11" s="35">
        <v>816286.4179</v>
      </c>
      <c r="L11" s="35">
        <v>15816286.4179</v>
      </c>
      <c r="M11" s="36">
        <v>147815.76091495328</v>
      </c>
      <c r="N11" s="36">
        <v>15000000</v>
      </c>
      <c r="O11" s="37">
        <v>0</v>
      </c>
      <c r="P11" s="37">
        <v>0</v>
      </c>
      <c r="Q11" s="37">
        <v>0</v>
      </c>
      <c r="R11" s="37">
        <v>0</v>
      </c>
      <c r="S11" s="37"/>
      <c r="T11" s="37"/>
      <c r="U11" s="37"/>
      <c r="V11" s="37"/>
      <c r="W11" s="37"/>
      <c r="X11" s="37"/>
      <c r="Y11" s="37"/>
    </row>
    <row r="12" spans="1:25" ht="15.75" customHeight="1" x14ac:dyDescent="0.3">
      <c r="A12" s="32">
        <v>200100036</v>
      </c>
      <c r="B12" s="32" t="s">
        <v>697</v>
      </c>
      <c r="C12" s="32">
        <v>803</v>
      </c>
      <c r="D12" s="32" t="s">
        <v>675</v>
      </c>
      <c r="E12" s="32" t="s">
        <v>698</v>
      </c>
      <c r="F12" s="32" t="s">
        <v>691</v>
      </c>
      <c r="G12" s="32">
        <v>10.5</v>
      </c>
      <c r="H12" s="32">
        <v>108</v>
      </c>
      <c r="I12" s="32">
        <v>0</v>
      </c>
      <c r="J12" s="35">
        <v>7500000</v>
      </c>
      <c r="K12" s="35">
        <v>412419.75550000003</v>
      </c>
      <c r="L12" s="35">
        <v>7912419.7555</v>
      </c>
      <c r="M12" s="36">
        <v>73263.145884259255</v>
      </c>
      <c r="N12" s="36">
        <v>1300000</v>
      </c>
      <c r="O12" s="37">
        <v>0</v>
      </c>
      <c r="P12" s="37">
        <v>0</v>
      </c>
      <c r="Q12" s="37">
        <v>0</v>
      </c>
      <c r="R12" s="37">
        <v>0</v>
      </c>
      <c r="S12" s="37"/>
      <c r="T12" s="37"/>
      <c r="U12" s="37"/>
      <c r="V12" s="37"/>
      <c r="W12" s="37"/>
      <c r="X12" s="37"/>
      <c r="Y12" s="37"/>
    </row>
    <row r="13" spans="1:25" ht="15.75" customHeight="1" x14ac:dyDescent="0.3">
      <c r="A13" s="32">
        <v>200100036</v>
      </c>
      <c r="B13" s="32" t="s">
        <v>699</v>
      </c>
      <c r="C13" s="32">
        <v>803</v>
      </c>
      <c r="D13" s="32" t="s">
        <v>675</v>
      </c>
      <c r="E13" s="38">
        <v>43864</v>
      </c>
      <c r="F13" s="32" t="s">
        <v>683</v>
      </c>
      <c r="G13" s="32">
        <v>10.5</v>
      </c>
      <c r="H13" s="32">
        <v>105</v>
      </c>
      <c r="I13" s="32">
        <v>0</v>
      </c>
      <c r="J13" s="35">
        <v>4500000</v>
      </c>
      <c r="K13" s="35">
        <v>239769.8131</v>
      </c>
      <c r="L13" s="35">
        <v>4739769.8130999999</v>
      </c>
      <c r="M13" s="36">
        <v>45140.664886666666</v>
      </c>
      <c r="N13" s="36">
        <v>4500000</v>
      </c>
      <c r="O13" s="37">
        <v>0</v>
      </c>
      <c r="P13" s="37">
        <v>0</v>
      </c>
      <c r="Q13" s="37">
        <v>0</v>
      </c>
      <c r="R13" s="37">
        <v>0</v>
      </c>
      <c r="S13" s="37"/>
      <c r="T13" s="37"/>
      <c r="U13" s="37"/>
      <c r="V13" s="37"/>
      <c r="W13" s="37"/>
      <c r="X13" s="37"/>
      <c r="Y13" s="37"/>
    </row>
    <row r="14" spans="1:25" ht="15.75" customHeight="1" x14ac:dyDescent="0.3">
      <c r="A14" s="32">
        <v>200100036</v>
      </c>
      <c r="B14" s="32" t="s">
        <v>700</v>
      </c>
      <c r="C14" s="32">
        <v>803</v>
      </c>
      <c r="D14" s="32" t="s">
        <v>675</v>
      </c>
      <c r="E14" s="38">
        <v>44106</v>
      </c>
      <c r="F14" s="32" t="s">
        <v>683</v>
      </c>
      <c r="G14" s="32">
        <v>10.5</v>
      </c>
      <c r="H14" s="32">
        <v>106</v>
      </c>
      <c r="I14" s="32">
        <v>0</v>
      </c>
      <c r="J14" s="35">
        <v>6500000</v>
      </c>
      <c r="K14" s="35">
        <v>350025.35029999999</v>
      </c>
      <c r="L14" s="35">
        <v>6850025.3503</v>
      </c>
      <c r="M14" s="36">
        <v>64622.88066320755</v>
      </c>
      <c r="N14" s="36">
        <v>6500000</v>
      </c>
      <c r="O14" s="37">
        <v>0</v>
      </c>
      <c r="P14" s="37">
        <v>0</v>
      </c>
      <c r="Q14" s="37">
        <v>0</v>
      </c>
      <c r="R14" s="37">
        <v>0</v>
      </c>
      <c r="S14" s="37"/>
      <c r="T14" s="37"/>
      <c r="U14" s="37"/>
      <c r="V14" s="37"/>
      <c r="W14" s="37"/>
      <c r="X14" s="37"/>
      <c r="Y14" s="37"/>
    </row>
    <row r="15" spans="1:25" ht="15.75" customHeight="1" x14ac:dyDescent="0.3">
      <c r="A15" s="32">
        <v>200100039</v>
      </c>
      <c r="B15" s="32" t="s">
        <v>701</v>
      </c>
      <c r="C15" s="32">
        <v>757</v>
      </c>
      <c r="D15" s="32" t="s">
        <v>675</v>
      </c>
      <c r="E15" s="32" t="s">
        <v>685</v>
      </c>
      <c r="F15" s="32" t="s">
        <v>686</v>
      </c>
      <c r="G15" s="32">
        <v>10.5</v>
      </c>
      <c r="H15" s="32">
        <v>119</v>
      </c>
      <c r="I15" s="32">
        <v>0</v>
      </c>
      <c r="J15" s="35">
        <v>289272</v>
      </c>
      <c r="K15" s="35">
        <v>177433.52249999999</v>
      </c>
      <c r="L15" s="35">
        <v>466705.52249999996</v>
      </c>
      <c r="M15" s="36">
        <v>3921.8951470588231</v>
      </c>
      <c r="N15" s="36">
        <v>231417.60000000001</v>
      </c>
      <c r="O15" s="37">
        <v>0</v>
      </c>
      <c r="P15" s="37">
        <v>0</v>
      </c>
      <c r="Q15" s="37">
        <v>0</v>
      </c>
      <c r="R15" s="37">
        <v>0</v>
      </c>
      <c r="S15" s="37"/>
      <c r="T15" s="37"/>
      <c r="U15" s="37"/>
      <c r="V15" s="37"/>
      <c r="W15" s="37"/>
      <c r="X15" s="37"/>
      <c r="Y15" s="37"/>
    </row>
    <row r="16" spans="1:25" ht="15.75" customHeight="1" x14ac:dyDescent="0.3">
      <c r="A16" s="32">
        <v>200100036</v>
      </c>
      <c r="B16" s="32" t="s">
        <v>702</v>
      </c>
      <c r="C16" s="32">
        <v>803</v>
      </c>
      <c r="D16" s="32" t="s">
        <v>675</v>
      </c>
      <c r="E16" s="32" t="s">
        <v>703</v>
      </c>
      <c r="F16" s="32" t="s">
        <v>683</v>
      </c>
      <c r="G16" s="32">
        <v>10.5</v>
      </c>
      <c r="H16" s="32">
        <v>82</v>
      </c>
      <c r="I16" s="32">
        <v>0</v>
      </c>
      <c r="J16" s="35">
        <v>7500000</v>
      </c>
      <c r="K16" s="35">
        <v>304105.21250000002</v>
      </c>
      <c r="L16" s="35">
        <v>7804105.2125000004</v>
      </c>
      <c r="M16" s="36">
        <v>95172.014786585365</v>
      </c>
      <c r="N16" s="36">
        <v>7500000</v>
      </c>
      <c r="O16" s="37">
        <v>0</v>
      </c>
      <c r="P16" s="37">
        <v>0</v>
      </c>
      <c r="Q16" s="37">
        <v>0</v>
      </c>
      <c r="R16" s="37">
        <v>0</v>
      </c>
      <c r="S16" s="37"/>
      <c r="T16" s="37"/>
      <c r="U16" s="37"/>
      <c r="V16" s="37"/>
      <c r="W16" s="37"/>
      <c r="X16" s="37"/>
      <c r="Y16" s="37"/>
    </row>
    <row r="17" spans="1:25" ht="15.75" customHeight="1" x14ac:dyDescent="0.3">
      <c r="A17" s="32">
        <v>200100040</v>
      </c>
      <c r="B17" s="32" t="s">
        <v>704</v>
      </c>
      <c r="C17" s="32">
        <v>757</v>
      </c>
      <c r="D17" s="32" t="s">
        <v>675</v>
      </c>
      <c r="E17" s="32" t="s">
        <v>685</v>
      </c>
      <c r="F17" s="32" t="s">
        <v>686</v>
      </c>
      <c r="G17" s="32">
        <v>10.5</v>
      </c>
      <c r="H17" s="32">
        <v>119</v>
      </c>
      <c r="I17" s="32">
        <v>0</v>
      </c>
      <c r="J17" s="35">
        <v>6212480</v>
      </c>
      <c r="K17" s="35">
        <v>381060.80430000002</v>
      </c>
      <c r="L17" s="35">
        <v>6593540.8043</v>
      </c>
      <c r="M17" s="36">
        <v>55407.905918487391</v>
      </c>
      <c r="N17" s="36">
        <v>4969984</v>
      </c>
      <c r="O17" s="37">
        <v>0</v>
      </c>
      <c r="P17" s="37">
        <v>0</v>
      </c>
      <c r="Q17" s="37">
        <v>0</v>
      </c>
      <c r="R17" s="37">
        <v>0</v>
      </c>
      <c r="S17" s="37"/>
      <c r="T17" s="37"/>
      <c r="U17" s="37"/>
      <c r="V17" s="37"/>
      <c r="W17" s="37"/>
      <c r="X17" s="37"/>
      <c r="Y17" s="37"/>
    </row>
    <row r="18" spans="1:25" ht="15.75" customHeight="1" x14ac:dyDescent="0.3">
      <c r="A18" s="32">
        <v>200100036</v>
      </c>
      <c r="B18" s="32" t="s">
        <v>705</v>
      </c>
      <c r="C18" s="32">
        <v>803</v>
      </c>
      <c r="D18" s="32" t="s">
        <v>675</v>
      </c>
      <c r="E18" s="32" t="s">
        <v>706</v>
      </c>
      <c r="F18" s="32" t="s">
        <v>691</v>
      </c>
      <c r="G18" s="32">
        <v>10.5</v>
      </c>
      <c r="H18" s="32">
        <v>74</v>
      </c>
      <c r="I18" s="32">
        <v>0</v>
      </c>
      <c r="J18" s="35">
        <v>3500000</v>
      </c>
      <c r="K18" s="35">
        <v>126933.1347</v>
      </c>
      <c r="L18" s="35">
        <v>3626933.1346999998</v>
      </c>
      <c r="M18" s="36">
        <v>49012.609928378377</v>
      </c>
      <c r="N18" s="36">
        <v>3500000</v>
      </c>
      <c r="O18" s="37">
        <v>0</v>
      </c>
      <c r="P18" s="37">
        <v>0</v>
      </c>
      <c r="Q18" s="37">
        <v>0</v>
      </c>
      <c r="R18" s="37">
        <v>0</v>
      </c>
      <c r="S18" s="37"/>
      <c r="T18" s="37"/>
      <c r="U18" s="37"/>
      <c r="V18" s="37"/>
      <c r="W18" s="37"/>
      <c r="X18" s="37"/>
      <c r="Y18" s="37"/>
    </row>
    <row r="19" spans="1:25" ht="15.75" customHeight="1" x14ac:dyDescent="0.3">
      <c r="A19" s="32">
        <v>200100037</v>
      </c>
      <c r="B19" s="32" t="s">
        <v>707</v>
      </c>
      <c r="C19" s="32">
        <v>757</v>
      </c>
      <c r="D19" s="32" t="s">
        <v>675</v>
      </c>
      <c r="E19" s="32" t="s">
        <v>685</v>
      </c>
      <c r="F19" s="32" t="s">
        <v>686</v>
      </c>
      <c r="G19" s="32">
        <v>10.5</v>
      </c>
      <c r="H19" s="32">
        <v>119</v>
      </c>
      <c r="I19" s="32">
        <v>0</v>
      </c>
      <c r="J19" s="35">
        <v>1674840</v>
      </c>
      <c r="K19" s="35">
        <v>102731.2567</v>
      </c>
      <c r="L19" s="35">
        <v>1777571.2567</v>
      </c>
      <c r="M19" s="36">
        <v>14937.573585714286</v>
      </c>
      <c r="N19" s="36">
        <v>1339872</v>
      </c>
      <c r="O19" s="37">
        <v>0</v>
      </c>
      <c r="P19" s="37">
        <v>0</v>
      </c>
      <c r="Q19" s="37">
        <v>0</v>
      </c>
      <c r="R19" s="37">
        <v>0</v>
      </c>
      <c r="S19" s="37"/>
      <c r="T19" s="37"/>
      <c r="U19" s="37"/>
      <c r="V19" s="37"/>
      <c r="W19" s="37"/>
      <c r="X19" s="37"/>
      <c r="Y19" s="37"/>
    </row>
    <row r="20" spans="1:25" ht="15.75" customHeight="1" x14ac:dyDescent="0.3">
      <c r="A20" s="32">
        <v>200100036</v>
      </c>
      <c r="B20" s="32" t="s">
        <v>708</v>
      </c>
      <c r="C20" s="32">
        <v>803</v>
      </c>
      <c r="D20" s="32" t="s">
        <v>675</v>
      </c>
      <c r="E20" s="32" t="s">
        <v>709</v>
      </c>
      <c r="F20" s="32" t="s">
        <v>683</v>
      </c>
      <c r="G20" s="32">
        <v>10.5</v>
      </c>
      <c r="H20" s="32">
        <v>106</v>
      </c>
      <c r="I20" s="32">
        <v>0</v>
      </c>
      <c r="J20" s="35">
        <v>20000000</v>
      </c>
      <c r="K20" s="35">
        <v>789397</v>
      </c>
      <c r="L20" s="35">
        <v>20789397</v>
      </c>
      <c r="M20" s="36">
        <v>259867</v>
      </c>
      <c r="N20" s="36">
        <v>10516966.67</v>
      </c>
      <c r="O20" s="37">
        <v>0</v>
      </c>
      <c r="P20" s="37">
        <v>0</v>
      </c>
      <c r="Q20" s="37">
        <v>0</v>
      </c>
      <c r="R20" s="37">
        <v>0</v>
      </c>
      <c r="S20" s="37"/>
      <c r="T20" s="37"/>
      <c r="U20" s="37"/>
      <c r="V20" s="37"/>
      <c r="W20" s="37"/>
      <c r="X20" s="37"/>
      <c r="Y20" s="37"/>
    </row>
    <row r="21" spans="1:25" ht="15.75" customHeight="1" x14ac:dyDescent="0.3">
      <c r="A21" s="32">
        <v>200100037</v>
      </c>
      <c r="B21" s="32" t="s">
        <v>710</v>
      </c>
      <c r="C21" s="32">
        <v>757</v>
      </c>
      <c r="D21" s="32" t="s">
        <v>675</v>
      </c>
      <c r="E21" s="32" t="s">
        <v>685</v>
      </c>
      <c r="F21" s="32" t="s">
        <v>686</v>
      </c>
      <c r="G21" s="32">
        <v>10.5</v>
      </c>
      <c r="H21" s="32">
        <v>119</v>
      </c>
      <c r="I21" s="32">
        <v>0</v>
      </c>
      <c r="J21" s="35">
        <v>2399040</v>
      </c>
      <c r="K21" s="35">
        <v>767252</v>
      </c>
      <c r="L21" s="35">
        <v>3166292</v>
      </c>
      <c r="M21" s="36">
        <v>26607.495798319327</v>
      </c>
      <c r="N21" s="36">
        <v>1919232</v>
      </c>
      <c r="O21" s="37">
        <v>0</v>
      </c>
      <c r="P21" s="37">
        <v>0</v>
      </c>
      <c r="Q21" s="37">
        <v>0</v>
      </c>
      <c r="R21" s="37">
        <v>0</v>
      </c>
      <c r="S21" s="37"/>
      <c r="T21" s="37"/>
      <c r="U21" s="37"/>
      <c r="V21" s="37"/>
      <c r="W21" s="37"/>
      <c r="X21" s="37"/>
      <c r="Y21" s="37"/>
    </row>
    <row r="22" spans="1:25" ht="15.75" customHeight="1" x14ac:dyDescent="0.3">
      <c r="A22" s="32">
        <v>200100037</v>
      </c>
      <c r="B22" s="32" t="s">
        <v>711</v>
      </c>
      <c r="C22" s="32">
        <v>757</v>
      </c>
      <c r="D22" s="32" t="s">
        <v>675</v>
      </c>
      <c r="E22" s="32" t="s">
        <v>685</v>
      </c>
      <c r="F22" s="32" t="s">
        <v>686</v>
      </c>
      <c r="G22" s="32">
        <v>10.5</v>
      </c>
      <c r="H22" s="32">
        <v>119</v>
      </c>
      <c r="I22" s="32">
        <v>0</v>
      </c>
      <c r="J22" s="35">
        <v>6684400</v>
      </c>
      <c r="K22" s="35">
        <v>350025</v>
      </c>
      <c r="L22" s="35">
        <v>7034425</v>
      </c>
      <c r="M22" s="36">
        <v>59112.815126050424</v>
      </c>
      <c r="N22" s="36">
        <v>5347520</v>
      </c>
      <c r="O22" s="37">
        <v>0</v>
      </c>
      <c r="P22" s="37">
        <v>0</v>
      </c>
      <c r="Q22" s="37">
        <v>0</v>
      </c>
      <c r="R22" s="37">
        <v>0</v>
      </c>
      <c r="S22" s="37"/>
      <c r="T22" s="37"/>
      <c r="U22" s="37"/>
      <c r="V22" s="37"/>
      <c r="W22" s="37"/>
      <c r="X22" s="37"/>
      <c r="Y22" s="37"/>
    </row>
    <row r="23" spans="1:25" ht="15.75" customHeight="1" x14ac:dyDescent="0.3">
      <c r="A23" s="32">
        <v>200100036</v>
      </c>
      <c r="B23" s="32" t="s">
        <v>712</v>
      </c>
      <c r="C23" s="32">
        <v>803</v>
      </c>
      <c r="D23" s="32" t="s">
        <v>675</v>
      </c>
      <c r="E23" s="32" t="s">
        <v>690</v>
      </c>
      <c r="F23" s="32" t="s">
        <v>691</v>
      </c>
      <c r="G23" s="32">
        <v>10.5</v>
      </c>
      <c r="H23" s="32">
        <v>56</v>
      </c>
      <c r="I23" s="32">
        <v>0</v>
      </c>
      <c r="J23" s="35">
        <v>10000000</v>
      </c>
      <c r="K23" s="35">
        <v>269211.37050000002</v>
      </c>
      <c r="L23" s="35">
        <v>10269211.3705</v>
      </c>
      <c r="M23" s="36">
        <v>183378.77447321429</v>
      </c>
      <c r="N23" s="36">
        <v>10000000</v>
      </c>
      <c r="O23" s="37">
        <v>0</v>
      </c>
      <c r="P23" s="37">
        <v>0</v>
      </c>
      <c r="Q23" s="37">
        <v>0</v>
      </c>
      <c r="R23" s="37">
        <v>0</v>
      </c>
      <c r="S23" s="37"/>
      <c r="T23" s="37"/>
      <c r="U23" s="37"/>
      <c r="V23" s="37"/>
      <c r="W23" s="37"/>
      <c r="X23" s="37"/>
      <c r="Y23" s="37"/>
    </row>
    <row r="24" spans="1:25" ht="15.75" customHeight="1" x14ac:dyDescent="0.3">
      <c r="A24" s="32">
        <v>200100040</v>
      </c>
      <c r="B24" s="32" t="s">
        <v>713</v>
      </c>
      <c r="C24" s="32">
        <v>757</v>
      </c>
      <c r="D24" s="32" t="s">
        <v>675</v>
      </c>
      <c r="E24" s="32" t="s">
        <v>685</v>
      </c>
      <c r="F24" s="32" t="s">
        <v>686</v>
      </c>
      <c r="G24" s="32">
        <v>10.5</v>
      </c>
      <c r="H24" s="32">
        <v>119</v>
      </c>
      <c r="I24" s="32">
        <v>0</v>
      </c>
      <c r="J24" s="35">
        <v>84320</v>
      </c>
      <c r="K24" s="35">
        <v>517201.61709999997</v>
      </c>
      <c r="L24" s="35">
        <v>601521.61709999992</v>
      </c>
      <c r="M24" s="36">
        <v>5054.8035050420158</v>
      </c>
      <c r="N24" s="36">
        <v>67456</v>
      </c>
      <c r="O24" s="37">
        <v>0</v>
      </c>
      <c r="P24" s="37">
        <v>0</v>
      </c>
      <c r="Q24" s="37">
        <v>0</v>
      </c>
      <c r="R24" s="37">
        <v>0</v>
      </c>
      <c r="S24" s="37"/>
      <c r="T24" s="37"/>
      <c r="U24" s="37"/>
      <c r="V24" s="37"/>
      <c r="W24" s="37"/>
      <c r="X24" s="37"/>
      <c r="Y24" s="37"/>
    </row>
    <row r="25" spans="1:25" ht="15.75" customHeight="1" x14ac:dyDescent="0.3">
      <c r="A25" s="32">
        <v>200100048</v>
      </c>
      <c r="B25" s="32" t="s">
        <v>714</v>
      </c>
      <c r="C25" s="32">
        <v>803</v>
      </c>
      <c r="D25" s="32" t="s">
        <v>675</v>
      </c>
      <c r="E25" s="38">
        <v>44867</v>
      </c>
      <c r="F25" s="32" t="s">
        <v>715</v>
      </c>
      <c r="G25" s="32">
        <v>10.5</v>
      </c>
      <c r="H25" s="32">
        <v>82</v>
      </c>
      <c r="I25" s="32">
        <v>0</v>
      </c>
      <c r="J25" s="35">
        <v>1500000</v>
      </c>
      <c r="K25" s="35">
        <v>60821.042500000003</v>
      </c>
      <c r="L25" s="35">
        <v>1560821.0425</v>
      </c>
      <c r="M25" s="36">
        <v>19034.402957317074</v>
      </c>
      <c r="N25" s="36">
        <v>1500000</v>
      </c>
      <c r="O25" s="37">
        <v>0</v>
      </c>
      <c r="P25" s="37">
        <v>0</v>
      </c>
      <c r="Q25" s="37">
        <v>0</v>
      </c>
      <c r="R25" s="37">
        <v>0</v>
      </c>
      <c r="S25" s="37"/>
      <c r="T25" s="37"/>
      <c r="U25" s="37"/>
      <c r="V25" s="37"/>
      <c r="W25" s="37"/>
      <c r="X25" s="37"/>
      <c r="Y25" s="37"/>
    </row>
    <row r="26" spans="1:25" ht="15.75" customHeight="1" x14ac:dyDescent="0.3">
      <c r="A26" s="32">
        <v>200100048</v>
      </c>
      <c r="B26" s="32" t="s">
        <v>716</v>
      </c>
      <c r="C26" s="32">
        <v>803</v>
      </c>
      <c r="D26" s="32" t="s">
        <v>675</v>
      </c>
      <c r="E26" s="32" t="s">
        <v>717</v>
      </c>
      <c r="F26" s="32" t="s">
        <v>715</v>
      </c>
      <c r="G26" s="32">
        <v>10.5</v>
      </c>
      <c r="H26" s="32">
        <v>71</v>
      </c>
      <c r="I26" s="32">
        <v>0</v>
      </c>
      <c r="J26" s="35">
        <v>5000000</v>
      </c>
      <c r="K26" s="35">
        <v>173407.01259999999</v>
      </c>
      <c r="L26" s="35">
        <v>5173407.0126</v>
      </c>
      <c r="M26" s="36">
        <v>72864.887501408448</v>
      </c>
      <c r="N26" s="36">
        <v>5000000</v>
      </c>
      <c r="O26" s="37">
        <v>0</v>
      </c>
      <c r="P26" s="37">
        <v>0</v>
      </c>
      <c r="Q26" s="37">
        <v>0</v>
      </c>
      <c r="R26" s="37">
        <v>0</v>
      </c>
      <c r="S26" s="37"/>
      <c r="T26" s="37"/>
      <c r="U26" s="37"/>
      <c r="V26" s="37"/>
      <c r="W26" s="37"/>
      <c r="X26" s="37"/>
      <c r="Y26" s="37"/>
    </row>
    <row r="27" spans="1:25" ht="15.75" customHeight="1" x14ac:dyDescent="0.3">
      <c r="A27" s="32">
        <v>200100039</v>
      </c>
      <c r="B27" s="32" t="s">
        <v>718</v>
      </c>
      <c r="C27" s="32">
        <v>757</v>
      </c>
      <c r="D27" s="32" t="s">
        <v>675</v>
      </c>
      <c r="E27" s="32" t="s">
        <v>685</v>
      </c>
      <c r="F27" s="32" t="s">
        <v>686</v>
      </c>
      <c r="G27" s="32">
        <v>10.5</v>
      </c>
      <c r="H27" s="32">
        <v>119</v>
      </c>
      <c r="I27" s="32">
        <v>0</v>
      </c>
      <c r="J27" s="35">
        <v>2189600</v>
      </c>
      <c r="K27" s="35">
        <v>134305.58119999999</v>
      </c>
      <c r="L27" s="35">
        <v>2323905.5811999999</v>
      </c>
      <c r="M27" s="36">
        <v>19528.618329411765</v>
      </c>
      <c r="N27" s="36">
        <v>1751680</v>
      </c>
      <c r="O27" s="37">
        <v>0</v>
      </c>
      <c r="P27" s="37">
        <v>0</v>
      </c>
      <c r="Q27" s="37">
        <v>0</v>
      </c>
      <c r="R27" s="37">
        <v>0</v>
      </c>
      <c r="S27" s="37"/>
      <c r="T27" s="37"/>
      <c r="U27" s="37"/>
      <c r="V27" s="37"/>
      <c r="W27" s="37"/>
      <c r="X27" s="37"/>
      <c r="Y27" s="37"/>
    </row>
    <row r="28" spans="1:25" ht="15.75" customHeight="1" x14ac:dyDescent="0.3">
      <c r="A28" s="32">
        <v>200100048</v>
      </c>
      <c r="B28" s="32" t="s">
        <v>719</v>
      </c>
      <c r="C28" s="32">
        <v>803</v>
      </c>
      <c r="D28" s="32" t="s">
        <v>675</v>
      </c>
      <c r="E28" s="32" t="s">
        <v>720</v>
      </c>
      <c r="F28" s="32" t="s">
        <v>715</v>
      </c>
      <c r="G28" s="32">
        <v>10.5</v>
      </c>
      <c r="H28" s="32">
        <v>72</v>
      </c>
      <c r="I28" s="32">
        <v>0</v>
      </c>
      <c r="J28" s="35">
        <v>2000000</v>
      </c>
      <c r="K28" s="35">
        <v>704171.67559999996</v>
      </c>
      <c r="L28" s="35">
        <v>2704171.6755999997</v>
      </c>
      <c r="M28" s="36">
        <v>37557.939938888885</v>
      </c>
      <c r="N28" s="36">
        <v>2000000</v>
      </c>
      <c r="O28" s="37">
        <v>0</v>
      </c>
      <c r="P28" s="37">
        <v>0</v>
      </c>
      <c r="Q28" s="37">
        <v>0</v>
      </c>
      <c r="R28" s="37">
        <v>0</v>
      </c>
      <c r="S28" s="37"/>
      <c r="T28" s="37"/>
      <c r="U28" s="37"/>
      <c r="V28" s="37"/>
      <c r="W28" s="37"/>
      <c r="X28" s="37"/>
      <c r="Y28" s="37"/>
    </row>
    <row r="29" spans="1:25" ht="15.75" customHeight="1" x14ac:dyDescent="0.3">
      <c r="A29" s="32">
        <v>200100036</v>
      </c>
      <c r="B29" s="32" t="s">
        <v>721</v>
      </c>
      <c r="C29" s="32">
        <v>803</v>
      </c>
      <c r="D29" s="32" t="s">
        <v>675</v>
      </c>
      <c r="E29" s="38">
        <v>44167</v>
      </c>
      <c r="F29" s="32" t="s">
        <v>683</v>
      </c>
      <c r="G29" s="32">
        <v>10.5</v>
      </c>
      <c r="H29" s="32">
        <v>106</v>
      </c>
      <c r="I29" s="32">
        <v>0</v>
      </c>
      <c r="J29" s="35">
        <v>4750000</v>
      </c>
      <c r="K29" s="35">
        <v>130900</v>
      </c>
      <c r="L29" s="35">
        <v>4880900</v>
      </c>
      <c r="M29" s="36">
        <v>46046</v>
      </c>
      <c r="N29" s="36">
        <v>4750000</v>
      </c>
      <c r="O29" s="37">
        <v>0</v>
      </c>
      <c r="P29" s="37">
        <v>0</v>
      </c>
      <c r="Q29" s="37">
        <v>0</v>
      </c>
      <c r="R29" s="37">
        <v>0</v>
      </c>
      <c r="S29" s="37"/>
      <c r="T29" s="37"/>
      <c r="U29" s="37"/>
      <c r="V29" s="37"/>
      <c r="W29" s="37"/>
      <c r="X29" s="37"/>
      <c r="Y29" s="37"/>
    </row>
    <row r="30" spans="1:25" ht="15.75" customHeight="1" x14ac:dyDescent="0.3">
      <c r="A30" s="32">
        <v>200100036</v>
      </c>
      <c r="B30" s="32" t="s">
        <v>722</v>
      </c>
      <c r="C30" s="32">
        <v>803</v>
      </c>
      <c r="D30" s="32" t="s">
        <v>675</v>
      </c>
      <c r="E30" s="32" t="s">
        <v>723</v>
      </c>
      <c r="F30" s="32" t="s">
        <v>691</v>
      </c>
      <c r="G30" s="32">
        <v>10.5</v>
      </c>
      <c r="H30" s="32">
        <v>76</v>
      </c>
      <c r="I30" s="32">
        <v>0</v>
      </c>
      <c r="J30" s="35">
        <v>2500000</v>
      </c>
      <c r="K30" s="35">
        <v>933237.79740000004</v>
      </c>
      <c r="L30" s="35">
        <v>3433237.7974</v>
      </c>
      <c r="M30" s="36">
        <v>45174.181544736843</v>
      </c>
      <c r="N30" s="36">
        <v>2500000</v>
      </c>
      <c r="O30" s="37">
        <v>0</v>
      </c>
      <c r="P30" s="37">
        <v>0</v>
      </c>
      <c r="Q30" s="37">
        <v>0</v>
      </c>
      <c r="R30" s="37">
        <v>0</v>
      </c>
      <c r="S30" s="37"/>
      <c r="T30" s="37"/>
      <c r="U30" s="37"/>
      <c r="V30" s="37"/>
      <c r="W30" s="37"/>
      <c r="X30" s="37"/>
      <c r="Y30" s="37"/>
    </row>
    <row r="31" spans="1:25" ht="15.75" customHeight="1" x14ac:dyDescent="0.3">
      <c r="A31" s="32">
        <v>200100040</v>
      </c>
      <c r="B31" s="32" t="s">
        <v>724</v>
      </c>
      <c r="C31" s="32">
        <v>757</v>
      </c>
      <c r="D31" s="32" t="s">
        <v>675</v>
      </c>
      <c r="E31" s="32" t="s">
        <v>685</v>
      </c>
      <c r="F31" s="32" t="s">
        <v>686</v>
      </c>
      <c r="G31" s="32">
        <v>10.5</v>
      </c>
      <c r="H31" s="32">
        <v>119</v>
      </c>
      <c r="I31" s="32">
        <v>0</v>
      </c>
      <c r="J31" s="35">
        <v>20500640</v>
      </c>
      <c r="K31" s="35">
        <v>790000</v>
      </c>
      <c r="L31" s="35">
        <v>21290640</v>
      </c>
      <c r="M31" s="36">
        <v>178912</v>
      </c>
      <c r="N31" s="36">
        <v>16400512</v>
      </c>
      <c r="O31" s="37">
        <v>0</v>
      </c>
      <c r="P31" s="37">
        <v>0</v>
      </c>
      <c r="Q31" s="37">
        <v>0</v>
      </c>
      <c r="R31" s="37">
        <v>0</v>
      </c>
      <c r="S31" s="37"/>
      <c r="T31" s="37"/>
      <c r="U31" s="37"/>
      <c r="V31" s="37"/>
      <c r="W31" s="37"/>
      <c r="X31" s="37"/>
      <c r="Y31" s="37"/>
    </row>
    <row r="32" spans="1:25" ht="15.75" customHeight="1" x14ac:dyDescent="0.3">
      <c r="A32" s="32">
        <v>200100038</v>
      </c>
      <c r="B32" s="32" t="s">
        <v>725</v>
      </c>
      <c r="C32" s="32">
        <v>757</v>
      </c>
      <c r="D32" s="32" t="s">
        <v>675</v>
      </c>
      <c r="E32" s="32" t="s">
        <v>685</v>
      </c>
      <c r="F32" s="32" t="s">
        <v>686</v>
      </c>
      <c r="G32" s="32">
        <v>10.5</v>
      </c>
      <c r="H32" s="32">
        <v>119</v>
      </c>
      <c r="I32" s="32">
        <v>0</v>
      </c>
      <c r="J32" s="35">
        <v>892160</v>
      </c>
      <c r="K32" s="35">
        <v>547232.67870000005</v>
      </c>
      <c r="L32" s="35">
        <v>1439392.6787</v>
      </c>
      <c r="M32" s="36">
        <v>12095.736795798321</v>
      </c>
      <c r="N32" s="36">
        <v>713728</v>
      </c>
      <c r="O32" s="37">
        <v>0</v>
      </c>
      <c r="P32" s="37">
        <v>0</v>
      </c>
      <c r="Q32" s="37">
        <v>0</v>
      </c>
      <c r="R32" s="37">
        <v>0</v>
      </c>
      <c r="S32" s="37"/>
      <c r="T32" s="37"/>
      <c r="U32" s="37"/>
      <c r="V32" s="37"/>
      <c r="W32" s="37"/>
      <c r="X32" s="37"/>
      <c r="Y32" s="37"/>
    </row>
    <row r="33" spans="1:25" ht="15.75" customHeight="1" x14ac:dyDescent="0.3">
      <c r="A33" s="32">
        <v>200100049</v>
      </c>
      <c r="B33" s="32" t="s">
        <v>726</v>
      </c>
      <c r="C33" s="32">
        <v>803</v>
      </c>
      <c r="D33" s="32" t="s">
        <v>675</v>
      </c>
      <c r="E33" s="32" t="s">
        <v>676</v>
      </c>
      <c r="F33" s="33">
        <v>46003</v>
      </c>
      <c r="G33" s="32">
        <v>10.5</v>
      </c>
      <c r="H33" s="32">
        <v>11</v>
      </c>
      <c r="I33" s="32">
        <v>0</v>
      </c>
      <c r="J33" s="35">
        <v>5000000</v>
      </c>
      <c r="K33" s="35">
        <v>266310.88589999999</v>
      </c>
      <c r="L33" s="35">
        <v>5266310.8859000001</v>
      </c>
      <c r="M33" s="36">
        <v>478755.53508181818</v>
      </c>
      <c r="N33" s="36">
        <v>5000000</v>
      </c>
      <c r="O33" s="37">
        <v>0</v>
      </c>
      <c r="P33" s="37">
        <v>0</v>
      </c>
      <c r="Q33" s="37">
        <v>0</v>
      </c>
      <c r="R33" s="37">
        <v>0</v>
      </c>
      <c r="S33" s="37"/>
      <c r="T33" s="37"/>
      <c r="U33" s="37"/>
      <c r="V33" s="37"/>
      <c r="W33" s="37"/>
      <c r="X33" s="37"/>
      <c r="Y33" s="37"/>
    </row>
    <row r="34" spans="1:25" ht="15.75" customHeight="1" x14ac:dyDescent="0.3">
      <c r="A34" s="32">
        <v>200100036</v>
      </c>
      <c r="B34" s="32" t="s">
        <v>727</v>
      </c>
      <c r="C34" s="32">
        <v>803</v>
      </c>
      <c r="D34" s="32" t="s">
        <v>675</v>
      </c>
      <c r="E34" s="32" t="s">
        <v>728</v>
      </c>
      <c r="F34" s="32" t="s">
        <v>691</v>
      </c>
      <c r="G34" s="32">
        <v>10.5</v>
      </c>
      <c r="H34" s="32">
        <v>56</v>
      </c>
      <c r="I34" s="32">
        <v>0</v>
      </c>
      <c r="J34" s="35">
        <v>2450000</v>
      </c>
      <c r="K34" s="35">
        <v>659567.85770000005</v>
      </c>
      <c r="L34" s="35">
        <v>3109567.8577000001</v>
      </c>
      <c r="M34" s="36">
        <v>55527.99745892857</v>
      </c>
      <c r="N34" s="36">
        <v>2450000</v>
      </c>
      <c r="O34" s="37">
        <v>0</v>
      </c>
      <c r="P34" s="37">
        <v>0</v>
      </c>
      <c r="Q34" s="37">
        <v>0</v>
      </c>
      <c r="R34" s="37">
        <v>0</v>
      </c>
      <c r="S34" s="37"/>
      <c r="T34" s="37"/>
      <c r="U34" s="37"/>
      <c r="V34" s="37"/>
      <c r="W34" s="37"/>
      <c r="X34" s="37"/>
      <c r="Y34" s="37"/>
    </row>
    <row r="35" spans="1:25" ht="15.75" customHeight="1" x14ac:dyDescent="0.3">
      <c r="A35" s="32">
        <v>200100037</v>
      </c>
      <c r="B35" s="32" t="s">
        <v>729</v>
      </c>
      <c r="C35" s="32">
        <v>757</v>
      </c>
      <c r="D35" s="32" t="s">
        <v>675</v>
      </c>
      <c r="E35" s="32" t="s">
        <v>685</v>
      </c>
      <c r="F35" s="32" t="s">
        <v>686</v>
      </c>
      <c r="G35" s="32">
        <v>10.5</v>
      </c>
      <c r="H35" s="32">
        <v>119</v>
      </c>
      <c r="I35" s="32">
        <v>0</v>
      </c>
      <c r="J35" s="35">
        <v>108120</v>
      </c>
      <c r="K35" s="35">
        <v>663185.94449999998</v>
      </c>
      <c r="L35" s="35">
        <v>771305.94449999998</v>
      </c>
      <c r="M35" s="36">
        <v>6481.5625588235289</v>
      </c>
      <c r="N35" s="36">
        <v>86496</v>
      </c>
      <c r="O35" s="37">
        <v>0</v>
      </c>
      <c r="P35" s="37">
        <v>0</v>
      </c>
      <c r="Q35" s="37">
        <v>0</v>
      </c>
      <c r="R35" s="37">
        <v>0</v>
      </c>
      <c r="S35" s="37"/>
      <c r="T35" s="37"/>
      <c r="U35" s="37"/>
      <c r="V35" s="37"/>
      <c r="W35" s="37"/>
      <c r="X35" s="37"/>
      <c r="Y35" s="37"/>
    </row>
    <row r="36" spans="1:25" ht="15.75" customHeight="1" x14ac:dyDescent="0.3">
      <c r="A36" s="32">
        <v>200100048</v>
      </c>
      <c r="B36" s="32" t="s">
        <v>730</v>
      </c>
      <c r="C36" s="32">
        <v>803</v>
      </c>
      <c r="D36" s="32" t="s">
        <v>675</v>
      </c>
      <c r="E36" s="32" t="s">
        <v>731</v>
      </c>
      <c r="F36" s="32" t="s">
        <v>715</v>
      </c>
      <c r="G36" s="32">
        <v>10.5</v>
      </c>
      <c r="H36" s="32">
        <v>80</v>
      </c>
      <c r="I36" s="32">
        <v>0</v>
      </c>
      <c r="J36" s="35">
        <v>20000000</v>
      </c>
      <c r="K36" s="35">
        <v>789397.98329999996</v>
      </c>
      <c r="L36" s="35">
        <v>20789397.9833</v>
      </c>
      <c r="M36" s="36">
        <v>259867.47479125002</v>
      </c>
      <c r="N36" s="36">
        <v>20000000</v>
      </c>
      <c r="O36" s="37">
        <v>0</v>
      </c>
      <c r="P36" s="37">
        <v>0</v>
      </c>
      <c r="Q36" s="37">
        <v>0</v>
      </c>
      <c r="R36" s="37">
        <v>0</v>
      </c>
      <c r="S36" s="37"/>
      <c r="T36" s="37"/>
      <c r="U36" s="37"/>
      <c r="V36" s="37"/>
      <c r="W36" s="37"/>
      <c r="X36" s="37"/>
      <c r="Y36" s="37"/>
    </row>
    <row r="37" spans="1:25" ht="15.75" customHeight="1" x14ac:dyDescent="0.3">
      <c r="A37" s="32">
        <v>200100036</v>
      </c>
      <c r="B37" s="32" t="s">
        <v>732</v>
      </c>
      <c r="C37" s="32">
        <v>803</v>
      </c>
      <c r="D37" s="32" t="s">
        <v>675</v>
      </c>
      <c r="E37" s="32" t="s">
        <v>733</v>
      </c>
      <c r="F37" s="32" t="s">
        <v>691</v>
      </c>
      <c r="G37" s="32">
        <v>10.5</v>
      </c>
      <c r="H37" s="32">
        <v>56</v>
      </c>
      <c r="I37" s="32">
        <v>0</v>
      </c>
      <c r="J37" s="35">
        <v>2450000</v>
      </c>
      <c r="K37" s="35">
        <v>659567.85770000005</v>
      </c>
      <c r="L37" s="35">
        <v>3109567.8577000001</v>
      </c>
      <c r="M37" s="36">
        <v>55527.99745892857</v>
      </c>
      <c r="N37" s="36">
        <v>2450000</v>
      </c>
      <c r="O37" s="37">
        <v>0</v>
      </c>
      <c r="P37" s="37">
        <v>0</v>
      </c>
      <c r="Q37" s="37">
        <v>0</v>
      </c>
      <c r="R37" s="37">
        <v>0</v>
      </c>
      <c r="S37" s="37"/>
      <c r="T37" s="37"/>
      <c r="U37" s="37"/>
      <c r="V37" s="37"/>
      <c r="W37" s="37"/>
      <c r="X37" s="37"/>
      <c r="Y37" s="37"/>
    </row>
    <row r="38" spans="1:25" ht="12.9" x14ac:dyDescent="0.3">
      <c r="A38" s="32">
        <v>200100037</v>
      </c>
      <c r="B38" s="32" t="s">
        <v>734</v>
      </c>
      <c r="C38" s="32">
        <v>757</v>
      </c>
      <c r="D38" s="32" t="s">
        <v>675</v>
      </c>
      <c r="E38" s="32" t="s">
        <v>685</v>
      </c>
      <c r="F38" s="32" t="s">
        <v>686</v>
      </c>
      <c r="G38" s="32">
        <v>10.5</v>
      </c>
      <c r="H38" s="32">
        <v>119</v>
      </c>
      <c r="I38" s="32">
        <v>0</v>
      </c>
      <c r="J38" s="35">
        <v>7266480</v>
      </c>
      <c r="K38" s="35">
        <v>445711.00650000002</v>
      </c>
      <c r="L38" s="35">
        <v>7712191.0065000001</v>
      </c>
      <c r="M38" s="36">
        <v>64808.327785714289</v>
      </c>
      <c r="N38" s="36">
        <v>5813184</v>
      </c>
      <c r="O38" s="37">
        <v>0</v>
      </c>
      <c r="P38" s="37">
        <v>0</v>
      </c>
      <c r="Q38" s="37">
        <v>0</v>
      </c>
      <c r="R38" s="37">
        <v>0</v>
      </c>
      <c r="S38" s="37"/>
      <c r="T38" s="37"/>
      <c r="U38" s="37"/>
      <c r="V38" s="37"/>
      <c r="W38" s="37"/>
      <c r="X38" s="37"/>
      <c r="Y38" s="37"/>
    </row>
    <row r="39" spans="1:25" ht="12.9" x14ac:dyDescent="0.3">
      <c r="A39" s="32">
        <v>200100036</v>
      </c>
      <c r="B39" s="32" t="s">
        <v>735</v>
      </c>
      <c r="C39" s="32">
        <v>803</v>
      </c>
      <c r="D39" s="32" t="s">
        <v>675</v>
      </c>
      <c r="E39" s="32" t="s">
        <v>736</v>
      </c>
      <c r="F39" s="32" t="s">
        <v>683</v>
      </c>
      <c r="G39" s="32">
        <v>10.5</v>
      </c>
      <c r="H39" s="32">
        <v>83</v>
      </c>
      <c r="I39" s="32">
        <v>0</v>
      </c>
      <c r="J39" s="35">
        <v>10000000</v>
      </c>
      <c r="K39" s="35">
        <v>410879.0502</v>
      </c>
      <c r="L39" s="35">
        <v>10410879.0502</v>
      </c>
      <c r="M39" s="36">
        <v>125432.27771325302</v>
      </c>
      <c r="N39" s="36">
        <v>10000000</v>
      </c>
      <c r="O39" s="37">
        <v>0</v>
      </c>
      <c r="P39" s="37">
        <v>0</v>
      </c>
      <c r="Q39" s="37">
        <v>0</v>
      </c>
      <c r="R39" s="37">
        <v>0</v>
      </c>
      <c r="S39" s="37"/>
      <c r="T39" s="37"/>
      <c r="U39" s="37"/>
      <c r="V39" s="37"/>
      <c r="W39" s="37"/>
      <c r="X39" s="37"/>
      <c r="Y39" s="37"/>
    </row>
    <row r="40" spans="1:25" ht="12.9" x14ac:dyDescent="0.3">
      <c r="A40" s="32">
        <v>200100048</v>
      </c>
      <c r="B40" s="32" t="s">
        <v>737</v>
      </c>
      <c r="C40" s="32">
        <v>803</v>
      </c>
      <c r="D40" s="32" t="s">
        <v>675</v>
      </c>
      <c r="E40" s="38">
        <v>44785</v>
      </c>
      <c r="F40" s="32" t="s">
        <v>715</v>
      </c>
      <c r="G40" s="32">
        <v>10.5</v>
      </c>
      <c r="H40" s="32">
        <v>72</v>
      </c>
      <c r="I40" s="32">
        <v>0</v>
      </c>
      <c r="J40" s="35">
        <v>10000000</v>
      </c>
      <c r="K40" s="35">
        <v>352085.83779999998</v>
      </c>
      <c r="L40" s="35">
        <v>10352085.8378</v>
      </c>
      <c r="M40" s="36">
        <v>143778.96996944444</v>
      </c>
      <c r="N40" s="36">
        <v>10000000</v>
      </c>
      <c r="O40" s="37">
        <v>0</v>
      </c>
      <c r="P40" s="37">
        <v>0</v>
      </c>
      <c r="Q40" s="37">
        <v>0</v>
      </c>
      <c r="R40" s="37">
        <v>0</v>
      </c>
      <c r="S40" s="37"/>
      <c r="T40" s="37"/>
      <c r="U40" s="37"/>
      <c r="V40" s="37"/>
      <c r="W40" s="37"/>
      <c r="X40" s="37"/>
      <c r="Y40" s="37"/>
    </row>
    <row r="41" spans="1:25" ht="12.9" x14ac:dyDescent="0.3">
      <c r="A41" s="32">
        <v>200100036</v>
      </c>
      <c r="B41" s="32" t="s">
        <v>738</v>
      </c>
      <c r="C41" s="32">
        <v>803</v>
      </c>
      <c r="D41" s="32" t="s">
        <v>675</v>
      </c>
      <c r="E41" s="32" t="s">
        <v>739</v>
      </c>
      <c r="F41" s="32" t="s">
        <v>683</v>
      </c>
      <c r="G41" s="32">
        <v>10.5</v>
      </c>
      <c r="H41" s="32">
        <v>106</v>
      </c>
      <c r="I41" s="32">
        <v>0</v>
      </c>
      <c r="J41" s="35">
        <v>5000000</v>
      </c>
      <c r="K41" s="35">
        <v>269250.26949999999</v>
      </c>
      <c r="L41" s="35">
        <v>5269250.2695000004</v>
      </c>
      <c r="M41" s="36">
        <v>49709.908202830193</v>
      </c>
      <c r="N41" s="36">
        <v>5000000</v>
      </c>
      <c r="O41" s="37">
        <v>0</v>
      </c>
      <c r="P41" s="37">
        <v>0</v>
      </c>
      <c r="Q41" s="37">
        <v>0</v>
      </c>
      <c r="R41" s="37">
        <v>0</v>
      </c>
      <c r="S41" s="37"/>
      <c r="T41" s="37"/>
      <c r="U41" s="37"/>
      <c r="V41" s="37"/>
      <c r="W41" s="37"/>
      <c r="X41" s="37"/>
      <c r="Y41" s="37"/>
    </row>
    <row r="42" spans="1:25" ht="12.9" x14ac:dyDescent="0.3">
      <c r="A42" s="32">
        <v>200100050</v>
      </c>
      <c r="B42" s="32" t="s">
        <v>740</v>
      </c>
      <c r="C42" s="32">
        <v>757</v>
      </c>
      <c r="D42" s="32" t="s">
        <v>675</v>
      </c>
      <c r="E42" s="32" t="s">
        <v>685</v>
      </c>
      <c r="F42" s="32" t="s">
        <v>741</v>
      </c>
      <c r="G42" s="32">
        <v>10.5</v>
      </c>
      <c r="H42" s="32">
        <v>86</v>
      </c>
      <c r="I42" s="32">
        <v>0</v>
      </c>
      <c r="J42" s="35">
        <v>10882720</v>
      </c>
      <c r="K42" s="35">
        <v>464874.5981</v>
      </c>
      <c r="L42" s="35">
        <v>11347594.598099999</v>
      </c>
      <c r="M42" s="36">
        <v>131948.77439651161</v>
      </c>
      <c r="N42" s="36">
        <v>1632408</v>
      </c>
      <c r="O42" s="37">
        <v>0</v>
      </c>
      <c r="P42" s="37">
        <v>0</v>
      </c>
      <c r="Q42" s="37">
        <v>0</v>
      </c>
      <c r="R42" s="37">
        <v>0</v>
      </c>
      <c r="S42" s="37"/>
      <c r="T42" s="37"/>
      <c r="U42" s="37"/>
      <c r="V42" s="37"/>
      <c r="W42" s="37"/>
      <c r="X42" s="37"/>
      <c r="Y42" s="37"/>
    </row>
    <row r="43" spans="1:25" ht="12.9" x14ac:dyDescent="0.3">
      <c r="A43" s="32">
        <v>200100037</v>
      </c>
      <c r="B43" s="32" t="s">
        <v>742</v>
      </c>
      <c r="C43" s="32">
        <v>757</v>
      </c>
      <c r="D43" s="32" t="s">
        <v>675</v>
      </c>
      <c r="E43" s="32" t="s">
        <v>685</v>
      </c>
      <c r="F43" s="32" t="s">
        <v>686</v>
      </c>
      <c r="G43" s="32">
        <v>10.5</v>
      </c>
      <c r="H43" s="32">
        <v>119</v>
      </c>
      <c r="I43" s="32">
        <v>0</v>
      </c>
      <c r="J43" s="35">
        <v>160480</v>
      </c>
      <c r="K43" s="35">
        <v>984351.46479999996</v>
      </c>
      <c r="L43" s="35">
        <v>1144831.4648</v>
      </c>
      <c r="M43" s="36">
        <v>9620.4324773109238</v>
      </c>
      <c r="N43" s="36">
        <v>128384</v>
      </c>
      <c r="O43" s="37">
        <v>0</v>
      </c>
      <c r="P43" s="37">
        <v>0</v>
      </c>
      <c r="Q43" s="37">
        <v>0</v>
      </c>
      <c r="R43" s="37">
        <v>0</v>
      </c>
      <c r="S43" s="37"/>
      <c r="T43" s="37"/>
      <c r="U43" s="37"/>
      <c r="V43" s="37"/>
      <c r="W43" s="37"/>
      <c r="X43" s="37"/>
      <c r="Y43" s="37"/>
    </row>
    <row r="44" spans="1:25" ht="12.9" x14ac:dyDescent="0.3">
      <c r="A44" s="32">
        <v>200100048</v>
      </c>
      <c r="B44" s="32" t="s">
        <v>743</v>
      </c>
      <c r="C44" s="32">
        <v>803</v>
      </c>
      <c r="D44" s="32" t="s">
        <v>675</v>
      </c>
      <c r="E44" s="38">
        <v>44744</v>
      </c>
      <c r="F44" s="32" t="s">
        <v>715</v>
      </c>
      <c r="G44" s="32">
        <v>10.5</v>
      </c>
      <c r="H44" s="32">
        <v>82</v>
      </c>
      <c r="I44" s="32">
        <v>0</v>
      </c>
      <c r="J44" s="35">
        <v>12500000</v>
      </c>
      <c r="K44" s="35">
        <v>506842.0208</v>
      </c>
      <c r="L44" s="35">
        <v>13006842.0208</v>
      </c>
      <c r="M44" s="36">
        <v>158620.02464390243</v>
      </c>
      <c r="N44" s="36">
        <v>10500000</v>
      </c>
      <c r="O44" s="37">
        <v>0</v>
      </c>
      <c r="P44" s="37">
        <v>0</v>
      </c>
      <c r="Q44" s="37">
        <v>0</v>
      </c>
      <c r="R44" s="37">
        <v>0</v>
      </c>
      <c r="S44" s="37"/>
      <c r="T44" s="37"/>
      <c r="U44" s="37"/>
      <c r="V44" s="37"/>
      <c r="W44" s="37"/>
      <c r="X44" s="37"/>
      <c r="Y44" s="37"/>
    </row>
    <row r="45" spans="1:25" ht="12.9" x14ac:dyDescent="0.3">
      <c r="A45" s="32">
        <v>200100039</v>
      </c>
      <c r="B45" s="32" t="s">
        <v>744</v>
      </c>
      <c r="C45" s="32">
        <v>757</v>
      </c>
      <c r="D45" s="32" t="s">
        <v>675</v>
      </c>
      <c r="E45" s="32" t="s">
        <v>685</v>
      </c>
      <c r="F45" s="32" t="s">
        <v>686</v>
      </c>
      <c r="G45" s="32">
        <v>10.5</v>
      </c>
      <c r="H45" s="32">
        <v>119</v>
      </c>
      <c r="I45" s="32">
        <v>0</v>
      </c>
      <c r="J45" s="35">
        <v>970360</v>
      </c>
      <c r="K45" s="35">
        <v>595198.95770000003</v>
      </c>
      <c r="L45" s="35">
        <v>1565558.9577000001</v>
      </c>
      <c r="M45" s="36">
        <v>13155.957627731093</v>
      </c>
      <c r="N45" s="36">
        <v>776288</v>
      </c>
      <c r="O45" s="37">
        <v>0</v>
      </c>
      <c r="P45" s="37">
        <v>0</v>
      </c>
      <c r="Q45" s="37">
        <v>0</v>
      </c>
      <c r="R45" s="37">
        <v>0</v>
      </c>
      <c r="S45" s="37"/>
      <c r="T45" s="37"/>
      <c r="U45" s="37"/>
      <c r="V45" s="37"/>
      <c r="W45" s="37"/>
      <c r="X45" s="37"/>
      <c r="Y45" s="37"/>
    </row>
    <row r="46" spans="1:25" ht="12.9" x14ac:dyDescent="0.3">
      <c r="A46" s="32">
        <v>200100039</v>
      </c>
      <c r="B46" s="32" t="s">
        <v>745</v>
      </c>
      <c r="C46" s="32">
        <v>757</v>
      </c>
      <c r="D46" s="32" t="s">
        <v>675</v>
      </c>
      <c r="E46" s="32" t="s">
        <v>685</v>
      </c>
      <c r="F46" s="32" t="s">
        <v>686</v>
      </c>
      <c r="G46" s="32">
        <v>10.5</v>
      </c>
      <c r="H46" s="32">
        <v>119</v>
      </c>
      <c r="I46" s="32">
        <v>0</v>
      </c>
      <c r="J46" s="35">
        <v>9299680</v>
      </c>
      <c r="K46" s="35">
        <v>570423.33189999999</v>
      </c>
      <c r="L46" s="35">
        <v>9870103.3319000006</v>
      </c>
      <c r="M46" s="36">
        <v>82942.044805882353</v>
      </c>
      <c r="N46" s="36">
        <v>7439744</v>
      </c>
      <c r="O46" s="37">
        <v>0</v>
      </c>
      <c r="P46" s="37">
        <v>0</v>
      </c>
      <c r="Q46" s="37">
        <v>0</v>
      </c>
      <c r="R46" s="37">
        <v>0</v>
      </c>
      <c r="S46" s="37"/>
      <c r="T46" s="37"/>
      <c r="U46" s="37"/>
      <c r="V46" s="37"/>
      <c r="W46" s="37"/>
      <c r="X46" s="37"/>
      <c r="Y46" s="37"/>
    </row>
    <row r="47" spans="1:25" ht="12.9" x14ac:dyDescent="0.3">
      <c r="A47" s="32">
        <v>200100036</v>
      </c>
      <c r="B47" s="32" t="s">
        <v>746</v>
      </c>
      <c r="C47" s="32">
        <v>803</v>
      </c>
      <c r="D47" s="32" t="s">
        <v>675</v>
      </c>
      <c r="E47" s="32" t="s">
        <v>747</v>
      </c>
      <c r="F47" s="32" t="s">
        <v>691</v>
      </c>
      <c r="G47" s="32">
        <v>10.5</v>
      </c>
      <c r="H47" s="32">
        <v>55</v>
      </c>
      <c r="I47" s="32">
        <v>0</v>
      </c>
      <c r="J47" s="35">
        <v>2300000</v>
      </c>
      <c r="K47" s="35">
        <v>607514.40449999995</v>
      </c>
      <c r="L47" s="35">
        <v>2907514.4045000002</v>
      </c>
      <c r="M47" s="36">
        <v>52863.898263636365</v>
      </c>
      <c r="N47" s="36">
        <v>2300000</v>
      </c>
      <c r="O47" s="37">
        <v>0</v>
      </c>
      <c r="P47" s="37">
        <v>0</v>
      </c>
      <c r="Q47" s="37">
        <v>0</v>
      </c>
      <c r="R47" s="37">
        <v>0</v>
      </c>
      <c r="S47" s="37"/>
      <c r="T47" s="37"/>
      <c r="U47" s="37"/>
      <c r="V47" s="37"/>
      <c r="W47" s="37"/>
      <c r="X47" s="37"/>
      <c r="Y47" s="37"/>
    </row>
    <row r="48" spans="1:25" ht="12.9" x14ac:dyDescent="0.3">
      <c r="A48" s="32">
        <v>200100040</v>
      </c>
      <c r="B48" s="32" t="s">
        <v>748</v>
      </c>
      <c r="C48" s="32">
        <v>757</v>
      </c>
      <c r="D48" s="32" t="s">
        <v>675</v>
      </c>
      <c r="E48" s="32" t="s">
        <v>685</v>
      </c>
      <c r="F48" s="32" t="s">
        <v>686</v>
      </c>
      <c r="G48" s="32">
        <v>10.5</v>
      </c>
      <c r="H48" s="32">
        <v>119</v>
      </c>
      <c r="I48" s="32">
        <v>0</v>
      </c>
      <c r="J48" s="35">
        <v>3291880</v>
      </c>
      <c r="K48" s="35">
        <v>201917.17970000001</v>
      </c>
      <c r="L48" s="35">
        <v>3493797.1797000002</v>
      </c>
      <c r="M48" s="36">
        <v>29359.640165546221</v>
      </c>
      <c r="N48" s="36">
        <v>2633504</v>
      </c>
      <c r="O48" s="37">
        <v>0</v>
      </c>
      <c r="P48" s="37">
        <v>0</v>
      </c>
      <c r="Q48" s="37">
        <v>0</v>
      </c>
      <c r="R48" s="37">
        <v>0</v>
      </c>
      <c r="S48" s="37"/>
      <c r="T48" s="37"/>
      <c r="U48" s="37"/>
      <c r="V48" s="37"/>
      <c r="W48" s="37"/>
      <c r="X48" s="37"/>
      <c r="Y48" s="37"/>
    </row>
    <row r="49" spans="1:25" ht="12.9" x14ac:dyDescent="0.3">
      <c r="A49" s="32">
        <v>200100036</v>
      </c>
      <c r="B49" s="32" t="s">
        <v>749</v>
      </c>
      <c r="C49" s="32">
        <v>803</v>
      </c>
      <c r="D49" s="32" t="s">
        <v>675</v>
      </c>
      <c r="E49" s="32" t="s">
        <v>750</v>
      </c>
      <c r="F49" s="32" t="s">
        <v>691</v>
      </c>
      <c r="G49" s="32">
        <v>10.5</v>
      </c>
      <c r="H49" s="32">
        <v>71</v>
      </c>
      <c r="I49" s="32">
        <v>0</v>
      </c>
      <c r="J49" s="35">
        <v>10000000</v>
      </c>
      <c r="K49" s="35">
        <v>346814.02519999997</v>
      </c>
      <c r="L49" s="35">
        <v>10346814.0252</v>
      </c>
      <c r="M49" s="36">
        <v>145729.7750028169</v>
      </c>
      <c r="N49" s="36">
        <v>10000000</v>
      </c>
      <c r="O49" s="37">
        <v>0</v>
      </c>
      <c r="P49" s="37">
        <v>0</v>
      </c>
      <c r="Q49" s="37">
        <v>0</v>
      </c>
      <c r="R49" s="37">
        <v>0</v>
      </c>
      <c r="S49" s="37"/>
      <c r="T49" s="37"/>
      <c r="U49" s="37"/>
      <c r="V49" s="37"/>
      <c r="W49" s="37"/>
      <c r="X49" s="37"/>
      <c r="Y49" s="37"/>
    </row>
    <row r="50" spans="1:25" ht="12.9" x14ac:dyDescent="0.3">
      <c r="A50" s="32">
        <v>200100053</v>
      </c>
      <c r="B50" s="32" t="s">
        <v>751</v>
      </c>
      <c r="C50" s="32">
        <v>803</v>
      </c>
      <c r="D50" s="32" t="s">
        <v>675</v>
      </c>
      <c r="E50" s="32" t="s">
        <v>752</v>
      </c>
      <c r="F50" s="32" t="s">
        <v>753</v>
      </c>
      <c r="G50" s="32">
        <v>10.5</v>
      </c>
      <c r="H50" s="32">
        <v>68</v>
      </c>
      <c r="I50" s="32">
        <v>0</v>
      </c>
      <c r="J50" s="35">
        <v>10000000</v>
      </c>
      <c r="K50" s="35">
        <v>331072.01750000002</v>
      </c>
      <c r="L50" s="35">
        <v>10331072.0175</v>
      </c>
      <c r="M50" s="36">
        <v>151927.52966911765</v>
      </c>
      <c r="N50" s="36">
        <v>10000000</v>
      </c>
      <c r="O50" s="37">
        <v>0</v>
      </c>
      <c r="P50" s="37">
        <v>0</v>
      </c>
      <c r="Q50" s="37">
        <v>0</v>
      </c>
      <c r="R50" s="37">
        <v>0</v>
      </c>
      <c r="S50" s="37"/>
      <c r="T50" s="37"/>
      <c r="U50" s="37"/>
      <c r="V50" s="37"/>
      <c r="W50" s="37"/>
      <c r="X50" s="37"/>
      <c r="Y50" s="37"/>
    </row>
    <row r="51" spans="1:25" ht="12.9" x14ac:dyDescent="0.3">
      <c r="A51" s="32">
        <v>200100048</v>
      </c>
      <c r="B51" s="32" t="s">
        <v>754</v>
      </c>
      <c r="C51" s="32">
        <v>803</v>
      </c>
      <c r="D51" s="32" t="s">
        <v>675</v>
      </c>
      <c r="E51" s="32" t="s">
        <v>755</v>
      </c>
      <c r="F51" s="32" t="s">
        <v>715</v>
      </c>
      <c r="G51" s="32">
        <v>10.5</v>
      </c>
      <c r="H51" s="32">
        <v>71</v>
      </c>
      <c r="I51" s="32">
        <v>0</v>
      </c>
      <c r="J51" s="35">
        <v>4000000</v>
      </c>
      <c r="K51" s="35">
        <v>138725.61009999999</v>
      </c>
      <c r="L51" s="35">
        <v>4138725.6101000002</v>
      </c>
      <c r="M51" s="36">
        <v>58291.910001408454</v>
      </c>
      <c r="N51" s="36">
        <v>4000000</v>
      </c>
      <c r="O51" s="37">
        <v>0</v>
      </c>
      <c r="P51" s="37">
        <v>0</v>
      </c>
      <c r="Q51" s="37">
        <v>0</v>
      </c>
      <c r="R51" s="37">
        <v>0</v>
      </c>
      <c r="S51" s="37"/>
      <c r="T51" s="37"/>
      <c r="U51" s="37"/>
      <c r="V51" s="37"/>
      <c r="W51" s="37"/>
      <c r="X51" s="37"/>
      <c r="Y51" s="37"/>
    </row>
    <row r="52" spans="1:25" ht="12.9" x14ac:dyDescent="0.3">
      <c r="A52" s="32">
        <v>200100036</v>
      </c>
      <c r="B52" s="32" t="s">
        <v>756</v>
      </c>
      <c r="C52" s="32">
        <v>803</v>
      </c>
      <c r="D52" s="32" t="s">
        <v>675</v>
      </c>
      <c r="E52" s="38">
        <v>43892</v>
      </c>
      <c r="F52" s="32" t="s">
        <v>683</v>
      </c>
      <c r="G52" s="32">
        <v>10.5</v>
      </c>
      <c r="H52" s="32">
        <v>106</v>
      </c>
      <c r="I52" s="32">
        <v>0</v>
      </c>
      <c r="J52" s="35">
        <v>6500000</v>
      </c>
      <c r="K52" s="35">
        <v>350025.35029999999</v>
      </c>
      <c r="L52" s="35">
        <v>6850025.3503</v>
      </c>
      <c r="M52" s="36">
        <v>64622.88066320755</v>
      </c>
      <c r="N52" s="36">
        <v>6500000</v>
      </c>
      <c r="O52" s="37">
        <v>0</v>
      </c>
      <c r="P52" s="37">
        <v>0</v>
      </c>
      <c r="Q52" s="37">
        <v>0</v>
      </c>
      <c r="R52" s="37">
        <v>0</v>
      </c>
      <c r="S52" s="37"/>
      <c r="T52" s="37"/>
      <c r="U52" s="37"/>
      <c r="V52" s="37"/>
      <c r="W52" s="37"/>
      <c r="X52" s="37"/>
      <c r="Y52" s="37"/>
    </row>
    <row r="53" spans="1:25" ht="12.9" x14ac:dyDescent="0.3">
      <c r="A53" s="32">
        <v>200100053</v>
      </c>
      <c r="B53" s="32" t="s">
        <v>757</v>
      </c>
      <c r="C53" s="32">
        <v>803</v>
      </c>
      <c r="D53" s="32" t="s">
        <v>675</v>
      </c>
      <c r="E53" s="32" t="s">
        <v>758</v>
      </c>
      <c r="F53" s="32" t="s">
        <v>753</v>
      </c>
      <c r="G53" s="32">
        <v>10.5</v>
      </c>
      <c r="H53" s="32">
        <v>68</v>
      </c>
      <c r="I53" s="32">
        <v>0</v>
      </c>
      <c r="J53" s="35">
        <v>12500000</v>
      </c>
      <c r="K53" s="35">
        <v>413840.02189999999</v>
      </c>
      <c r="L53" s="35">
        <v>12913840.0219</v>
      </c>
      <c r="M53" s="36">
        <v>189909.4120867647</v>
      </c>
      <c r="N53" s="36">
        <v>12500000</v>
      </c>
      <c r="O53" s="37">
        <v>0</v>
      </c>
      <c r="P53" s="37">
        <v>0</v>
      </c>
      <c r="Q53" s="37">
        <v>0</v>
      </c>
      <c r="R53" s="37">
        <v>0</v>
      </c>
      <c r="S53" s="37"/>
      <c r="T53" s="37"/>
      <c r="U53" s="37"/>
      <c r="V53" s="37"/>
      <c r="W53" s="37"/>
      <c r="X53" s="37"/>
      <c r="Y53" s="37"/>
    </row>
    <row r="54" spans="1:25" ht="12.9" x14ac:dyDescent="0.3">
      <c r="A54" s="32">
        <v>200100035</v>
      </c>
      <c r="B54" s="32" t="s">
        <v>759</v>
      </c>
      <c r="C54" s="32">
        <v>803</v>
      </c>
      <c r="D54" s="32" t="s">
        <v>675</v>
      </c>
      <c r="E54" s="38">
        <v>44352</v>
      </c>
      <c r="F54" s="38">
        <v>46909</v>
      </c>
      <c r="G54" s="32">
        <v>10.5</v>
      </c>
      <c r="H54" s="32">
        <v>84</v>
      </c>
      <c r="I54" s="32">
        <v>0</v>
      </c>
      <c r="J54" s="35">
        <v>15000000</v>
      </c>
      <c r="K54" s="35">
        <v>624444.81669999997</v>
      </c>
      <c r="L54" s="35">
        <v>15624444.8167</v>
      </c>
      <c r="M54" s="36">
        <v>186005.29543690477</v>
      </c>
      <c r="N54" s="36">
        <v>15000000</v>
      </c>
      <c r="O54" s="37">
        <v>0</v>
      </c>
      <c r="P54" s="37">
        <v>0</v>
      </c>
      <c r="Q54" s="37">
        <v>0</v>
      </c>
      <c r="R54" s="37">
        <v>0</v>
      </c>
      <c r="S54" s="37"/>
      <c r="T54" s="37"/>
      <c r="U54" s="37"/>
      <c r="V54" s="37"/>
      <c r="W54" s="37"/>
      <c r="X54" s="37"/>
      <c r="Y54" s="37"/>
    </row>
    <row r="55" spans="1:25" ht="12.9" x14ac:dyDescent="0.3">
      <c r="A55" s="32">
        <v>200100036</v>
      </c>
      <c r="B55" s="32" t="s">
        <v>760</v>
      </c>
      <c r="C55" s="32">
        <v>803</v>
      </c>
      <c r="D55" s="32" t="s">
        <v>675</v>
      </c>
      <c r="E55" s="32" t="s">
        <v>761</v>
      </c>
      <c r="F55" s="32" t="s">
        <v>683</v>
      </c>
      <c r="G55" s="32">
        <v>10.5</v>
      </c>
      <c r="H55" s="32">
        <v>100</v>
      </c>
      <c r="I55" s="32">
        <v>0</v>
      </c>
      <c r="J55" s="35">
        <v>10000000</v>
      </c>
      <c r="K55" s="35">
        <v>504603.90159999998</v>
      </c>
      <c r="L55" s="35">
        <v>10504603.9016</v>
      </c>
      <c r="M55" s="36">
        <v>105046.039016</v>
      </c>
      <c r="N55" s="36">
        <v>10000000</v>
      </c>
      <c r="O55" s="37">
        <v>0</v>
      </c>
      <c r="P55" s="37">
        <v>0</v>
      </c>
      <c r="Q55" s="37">
        <v>0</v>
      </c>
      <c r="R55" s="37">
        <v>0</v>
      </c>
      <c r="S55" s="37"/>
      <c r="T55" s="37"/>
      <c r="U55" s="37"/>
      <c r="V55" s="37"/>
      <c r="W55" s="37"/>
      <c r="X55" s="37"/>
      <c r="Y55" s="37"/>
    </row>
    <row r="56" spans="1:25" ht="12.9" x14ac:dyDescent="0.3">
      <c r="A56" s="32">
        <v>200100036</v>
      </c>
      <c r="B56" s="32" t="s">
        <v>762</v>
      </c>
      <c r="C56" s="32">
        <v>803</v>
      </c>
      <c r="D56" s="32" t="s">
        <v>675</v>
      </c>
      <c r="E56" s="32" t="s">
        <v>763</v>
      </c>
      <c r="F56" s="32" t="s">
        <v>691</v>
      </c>
      <c r="G56" s="32">
        <v>10.5</v>
      </c>
      <c r="H56" s="32">
        <v>76</v>
      </c>
      <c r="I56" s="32">
        <v>0</v>
      </c>
      <c r="J56" s="35">
        <v>5000000</v>
      </c>
      <c r="K56" s="35">
        <v>186647.5595</v>
      </c>
      <c r="L56" s="35">
        <v>5186647.5595000004</v>
      </c>
      <c r="M56" s="36">
        <v>68245.362625000009</v>
      </c>
      <c r="N56" s="36">
        <v>5000000</v>
      </c>
      <c r="O56" s="37">
        <v>0</v>
      </c>
      <c r="P56" s="37">
        <v>0</v>
      </c>
      <c r="Q56" s="37">
        <v>0</v>
      </c>
      <c r="R56" s="37">
        <v>0</v>
      </c>
      <c r="S56" s="37"/>
      <c r="T56" s="37"/>
      <c r="U56" s="37"/>
      <c r="V56" s="37"/>
      <c r="W56" s="37"/>
      <c r="X56" s="37"/>
      <c r="Y56" s="37"/>
    </row>
    <row r="57" spans="1:25" ht="12.9" x14ac:dyDescent="0.3">
      <c r="A57" s="32">
        <v>200100036</v>
      </c>
      <c r="B57" s="32" t="s">
        <v>764</v>
      </c>
      <c r="C57" s="32">
        <v>803</v>
      </c>
      <c r="D57" s="32" t="s">
        <v>675</v>
      </c>
      <c r="E57" s="32" t="s">
        <v>765</v>
      </c>
      <c r="F57" s="32" t="s">
        <v>683</v>
      </c>
      <c r="G57" s="32">
        <v>10.5</v>
      </c>
      <c r="H57" s="32">
        <v>106</v>
      </c>
      <c r="I57" s="32">
        <v>0</v>
      </c>
      <c r="J57" s="35">
        <v>3000000</v>
      </c>
      <c r="K57" s="35">
        <v>161550.1617</v>
      </c>
      <c r="L57" s="35">
        <v>3161550.1617000001</v>
      </c>
      <c r="M57" s="36">
        <v>29825.944921698112</v>
      </c>
      <c r="N57" s="36">
        <v>3000000</v>
      </c>
      <c r="O57" s="37">
        <v>0</v>
      </c>
      <c r="P57" s="37">
        <v>0</v>
      </c>
      <c r="Q57" s="37">
        <v>0</v>
      </c>
      <c r="R57" s="37">
        <v>0</v>
      </c>
      <c r="S57" s="37"/>
      <c r="T57" s="37"/>
      <c r="U57" s="37"/>
      <c r="V57" s="37"/>
      <c r="W57" s="37"/>
      <c r="X57" s="37"/>
      <c r="Y57" s="37"/>
    </row>
    <row r="58" spans="1:25" ht="12.9" x14ac:dyDescent="0.3">
      <c r="A58" s="32">
        <v>200100054</v>
      </c>
      <c r="B58" s="32" t="s">
        <v>766</v>
      </c>
      <c r="C58" s="32">
        <v>757</v>
      </c>
      <c r="D58" s="32" t="s">
        <v>675</v>
      </c>
      <c r="E58" s="32" t="s">
        <v>685</v>
      </c>
      <c r="F58" s="32" t="s">
        <v>686</v>
      </c>
      <c r="G58" s="32">
        <v>10.5</v>
      </c>
      <c r="H58" s="32">
        <v>119</v>
      </c>
      <c r="I58" s="32">
        <v>0</v>
      </c>
      <c r="J58" s="35">
        <v>178160</v>
      </c>
      <c r="K58" s="35">
        <v>109279.69650000001</v>
      </c>
      <c r="L58" s="35">
        <v>287439.69650000002</v>
      </c>
      <c r="M58" s="36">
        <v>2415.4596344537817</v>
      </c>
      <c r="N58" s="36">
        <v>142528</v>
      </c>
      <c r="O58" s="37">
        <v>0</v>
      </c>
      <c r="P58" s="37">
        <v>0</v>
      </c>
      <c r="Q58" s="37">
        <v>0</v>
      </c>
      <c r="R58" s="37">
        <v>0</v>
      </c>
      <c r="S58" s="37"/>
      <c r="T58" s="37"/>
      <c r="U58" s="37"/>
      <c r="V58" s="37"/>
      <c r="W58" s="37"/>
      <c r="X58" s="37"/>
      <c r="Y58" s="37"/>
    </row>
    <row r="59" spans="1:25" ht="12.9" x14ac:dyDescent="0.3">
      <c r="A59" s="32">
        <v>200100036</v>
      </c>
      <c r="B59" s="32" t="s">
        <v>767</v>
      </c>
      <c r="C59" s="32">
        <v>803</v>
      </c>
      <c r="D59" s="32" t="s">
        <v>675</v>
      </c>
      <c r="E59" s="38">
        <v>45566</v>
      </c>
      <c r="F59" s="32" t="s">
        <v>691</v>
      </c>
      <c r="G59" s="32">
        <v>10.5</v>
      </c>
      <c r="H59" s="32">
        <v>56</v>
      </c>
      <c r="I59" s="32">
        <v>0</v>
      </c>
      <c r="J59" s="35">
        <v>3400000</v>
      </c>
      <c r="K59" s="35">
        <v>915318.65969999996</v>
      </c>
      <c r="L59" s="35">
        <v>4315318.6596999997</v>
      </c>
      <c r="M59" s="36">
        <v>77059.261780357134</v>
      </c>
      <c r="N59" s="36">
        <v>3400000</v>
      </c>
      <c r="O59" s="37">
        <v>0</v>
      </c>
      <c r="P59" s="37">
        <v>0</v>
      </c>
      <c r="Q59" s="37">
        <v>0</v>
      </c>
      <c r="R59" s="37">
        <v>0</v>
      </c>
      <c r="S59" s="37"/>
      <c r="T59" s="37"/>
      <c r="U59" s="37"/>
      <c r="V59" s="37"/>
      <c r="W59" s="37"/>
      <c r="X59" s="37"/>
      <c r="Y59" s="37"/>
    </row>
    <row r="60" spans="1:25" ht="12.9" x14ac:dyDescent="0.3">
      <c r="A60" s="32">
        <v>200100054</v>
      </c>
      <c r="B60" s="32" t="s">
        <v>768</v>
      </c>
      <c r="C60" s="32">
        <v>757</v>
      </c>
      <c r="D60" s="32" t="s">
        <v>675</v>
      </c>
      <c r="E60" s="32" t="s">
        <v>685</v>
      </c>
      <c r="F60" s="32" t="s">
        <v>686</v>
      </c>
      <c r="G60" s="32">
        <v>10.5</v>
      </c>
      <c r="H60" s="32">
        <v>119</v>
      </c>
      <c r="I60" s="32">
        <v>0</v>
      </c>
      <c r="J60" s="35">
        <v>10640640</v>
      </c>
      <c r="K60" s="35">
        <v>652675.07290000003</v>
      </c>
      <c r="L60" s="35">
        <v>11293315.072900001</v>
      </c>
      <c r="M60" s="36">
        <v>94901.807335294128</v>
      </c>
      <c r="N60" s="36">
        <v>8512512</v>
      </c>
      <c r="O60" s="37">
        <v>0</v>
      </c>
      <c r="P60" s="37">
        <v>0</v>
      </c>
      <c r="Q60" s="37">
        <v>0</v>
      </c>
      <c r="R60" s="37">
        <v>0</v>
      </c>
      <c r="S60" s="37"/>
      <c r="T60" s="37"/>
      <c r="U60" s="37"/>
      <c r="V60" s="37"/>
      <c r="W60" s="37"/>
      <c r="X60" s="37"/>
      <c r="Y60" s="37"/>
    </row>
    <row r="61" spans="1:25" ht="12.9" x14ac:dyDescent="0.3">
      <c r="A61" s="32">
        <v>200100036</v>
      </c>
      <c r="B61" s="32" t="s">
        <v>769</v>
      </c>
      <c r="C61" s="32">
        <v>803</v>
      </c>
      <c r="D61" s="32" t="s">
        <v>675</v>
      </c>
      <c r="E61" s="38">
        <v>44744</v>
      </c>
      <c r="F61" s="32" t="s">
        <v>683</v>
      </c>
      <c r="G61" s="32">
        <v>10.5</v>
      </c>
      <c r="H61" s="32">
        <v>82</v>
      </c>
      <c r="I61" s="32">
        <v>0</v>
      </c>
      <c r="J61" s="35">
        <v>2500000</v>
      </c>
      <c r="K61" s="35">
        <v>101368.4042</v>
      </c>
      <c r="L61" s="35">
        <v>2601368.4042000002</v>
      </c>
      <c r="M61" s="36">
        <v>31724.004929268296</v>
      </c>
      <c r="N61" s="36">
        <v>2500000</v>
      </c>
      <c r="O61" s="37">
        <v>0</v>
      </c>
      <c r="P61" s="37">
        <v>0</v>
      </c>
      <c r="Q61" s="37">
        <v>0</v>
      </c>
      <c r="R61" s="37">
        <v>0</v>
      </c>
      <c r="S61" s="37"/>
      <c r="T61" s="37"/>
      <c r="U61" s="37"/>
      <c r="V61" s="37"/>
      <c r="W61" s="37"/>
      <c r="X61" s="37"/>
      <c r="Y61" s="37"/>
    </row>
    <row r="62" spans="1:25" ht="12.9" x14ac:dyDescent="0.3">
      <c r="A62" s="32">
        <v>200100048</v>
      </c>
      <c r="B62" s="32" t="s">
        <v>770</v>
      </c>
      <c r="C62" s="32">
        <v>803</v>
      </c>
      <c r="D62" s="32" t="s">
        <v>675</v>
      </c>
      <c r="E62" s="32" t="s">
        <v>771</v>
      </c>
      <c r="F62" s="32" t="s">
        <v>715</v>
      </c>
      <c r="G62" s="32">
        <v>10.5</v>
      </c>
      <c r="H62" s="32">
        <v>75</v>
      </c>
      <c r="I62" s="32">
        <v>0</v>
      </c>
      <c r="J62" s="35">
        <v>5000000</v>
      </c>
      <c r="K62" s="35">
        <v>183987.2605</v>
      </c>
      <c r="L62" s="35">
        <v>5183987.2604999999</v>
      </c>
      <c r="M62" s="36">
        <v>69119.830139999991</v>
      </c>
      <c r="N62" s="36">
        <v>5000000</v>
      </c>
      <c r="O62" s="37">
        <v>0</v>
      </c>
      <c r="P62" s="37">
        <v>0</v>
      </c>
      <c r="Q62" s="37">
        <v>0</v>
      </c>
      <c r="R62" s="37">
        <v>0</v>
      </c>
      <c r="S62" s="37"/>
      <c r="T62" s="37"/>
      <c r="U62" s="37"/>
      <c r="V62" s="37"/>
      <c r="W62" s="37"/>
      <c r="X62" s="37"/>
      <c r="Y62" s="37"/>
    </row>
    <row r="63" spans="1:25" ht="12.9" x14ac:dyDescent="0.3">
      <c r="A63" s="32">
        <v>200100036</v>
      </c>
      <c r="B63" s="32" t="s">
        <v>772</v>
      </c>
      <c r="C63" s="32">
        <v>803</v>
      </c>
      <c r="D63" s="32" t="s">
        <v>675</v>
      </c>
      <c r="E63" s="32" t="s">
        <v>773</v>
      </c>
      <c r="F63" s="32" t="s">
        <v>691</v>
      </c>
      <c r="G63" s="32">
        <v>10.5</v>
      </c>
      <c r="H63" s="32">
        <v>78</v>
      </c>
      <c r="I63" s="32">
        <v>0</v>
      </c>
      <c r="J63" s="35">
        <v>3500000</v>
      </c>
      <c r="K63" s="35">
        <v>134390.47560000001</v>
      </c>
      <c r="L63" s="35">
        <v>3634390.4756</v>
      </c>
      <c r="M63" s="36">
        <v>46594.749687179487</v>
      </c>
      <c r="N63" s="36">
        <v>3500000</v>
      </c>
      <c r="O63" s="37">
        <v>0</v>
      </c>
      <c r="P63" s="37">
        <v>0</v>
      </c>
      <c r="Q63" s="37">
        <v>0</v>
      </c>
      <c r="R63" s="37">
        <v>0</v>
      </c>
      <c r="S63" s="37"/>
      <c r="T63" s="37"/>
      <c r="U63" s="37"/>
      <c r="V63" s="37"/>
      <c r="W63" s="37"/>
      <c r="X63" s="37"/>
      <c r="Y63" s="37"/>
    </row>
    <row r="64" spans="1:25" ht="12.9" x14ac:dyDescent="0.3">
      <c r="A64" s="32">
        <v>200100055</v>
      </c>
      <c r="B64" s="32" t="s">
        <v>774</v>
      </c>
      <c r="C64" s="32">
        <v>757</v>
      </c>
      <c r="D64" s="32" t="s">
        <v>675</v>
      </c>
      <c r="E64" s="32" t="s">
        <v>775</v>
      </c>
      <c r="F64" s="32" t="s">
        <v>776</v>
      </c>
      <c r="G64" s="32">
        <v>10.5</v>
      </c>
      <c r="H64" s="32">
        <v>119</v>
      </c>
      <c r="I64" s="32">
        <v>0</v>
      </c>
      <c r="J64" s="35">
        <v>7150000</v>
      </c>
      <c r="K64" s="35">
        <v>438566.36170000001</v>
      </c>
      <c r="L64" s="35">
        <v>7588566.3617000002</v>
      </c>
      <c r="M64" s="36">
        <v>63769.465224369749</v>
      </c>
      <c r="N64" s="36">
        <v>7150000</v>
      </c>
      <c r="O64" s="37">
        <v>0</v>
      </c>
      <c r="P64" s="37">
        <v>0</v>
      </c>
      <c r="Q64" s="37">
        <v>0</v>
      </c>
      <c r="R64" s="37">
        <v>0</v>
      </c>
      <c r="S64" s="37"/>
      <c r="T64" s="37"/>
      <c r="U64" s="37"/>
      <c r="V64" s="37"/>
      <c r="W64" s="37"/>
      <c r="X64" s="37"/>
      <c r="Y64" s="37"/>
    </row>
    <row r="65" spans="1:25" ht="12.9" x14ac:dyDescent="0.3">
      <c r="A65" s="32">
        <v>200100053</v>
      </c>
      <c r="B65" s="32" t="s">
        <v>777</v>
      </c>
      <c r="C65" s="32">
        <v>803</v>
      </c>
      <c r="D65" s="32" t="s">
        <v>675</v>
      </c>
      <c r="E65" s="38">
        <v>44570</v>
      </c>
      <c r="F65" s="32" t="s">
        <v>753</v>
      </c>
      <c r="G65" s="32">
        <v>10.5</v>
      </c>
      <c r="H65" s="32">
        <v>71</v>
      </c>
      <c r="I65" s="32">
        <v>0</v>
      </c>
      <c r="J65" s="35">
        <v>2500000</v>
      </c>
      <c r="K65" s="35">
        <v>867035.06310000003</v>
      </c>
      <c r="L65" s="35">
        <v>3367035.0630999999</v>
      </c>
      <c r="M65" s="36">
        <v>47423.029057746477</v>
      </c>
      <c r="N65" s="36">
        <v>2500000</v>
      </c>
      <c r="O65" s="37">
        <v>0</v>
      </c>
      <c r="P65" s="37">
        <v>0</v>
      </c>
      <c r="Q65" s="37">
        <v>0</v>
      </c>
      <c r="R65" s="37">
        <v>0</v>
      </c>
      <c r="S65" s="37"/>
      <c r="T65" s="37"/>
      <c r="U65" s="37"/>
      <c r="V65" s="37"/>
      <c r="W65" s="37"/>
      <c r="X65" s="37"/>
      <c r="Y65" s="37"/>
    </row>
    <row r="66" spans="1:25" ht="12.9" x14ac:dyDescent="0.3">
      <c r="A66" s="32">
        <v>200100036</v>
      </c>
      <c r="B66" s="32" t="s">
        <v>778</v>
      </c>
      <c r="C66" s="32">
        <v>803</v>
      </c>
      <c r="D66" s="32" t="s">
        <v>675</v>
      </c>
      <c r="E66" s="32" t="s">
        <v>779</v>
      </c>
      <c r="F66" s="32" t="s">
        <v>691</v>
      </c>
      <c r="G66" s="32">
        <v>10.5</v>
      </c>
      <c r="H66" s="32">
        <v>56</v>
      </c>
      <c r="I66" s="32">
        <v>0</v>
      </c>
      <c r="J66" s="35">
        <v>2850000</v>
      </c>
      <c r="K66" s="35">
        <v>767252.40590000001</v>
      </c>
      <c r="L66" s="35">
        <v>3617252.4059000001</v>
      </c>
      <c r="M66" s="36">
        <v>64593.792962500003</v>
      </c>
      <c r="N66" s="36">
        <v>2850000</v>
      </c>
      <c r="O66" s="37">
        <v>0</v>
      </c>
      <c r="P66" s="37">
        <v>0</v>
      </c>
      <c r="Q66" s="37">
        <v>0</v>
      </c>
      <c r="R66" s="37">
        <v>0</v>
      </c>
      <c r="S66" s="37"/>
      <c r="T66" s="37"/>
      <c r="U66" s="37"/>
      <c r="V66" s="37"/>
      <c r="W66" s="37"/>
      <c r="X66" s="37"/>
      <c r="Y66" s="37"/>
    </row>
    <row r="67" spans="1:25" ht="12.9" x14ac:dyDescent="0.3">
      <c r="A67" s="32">
        <v>200100038</v>
      </c>
      <c r="B67" s="32" t="s">
        <v>780</v>
      </c>
      <c r="C67" s="32">
        <v>757</v>
      </c>
      <c r="D67" s="32" t="s">
        <v>675</v>
      </c>
      <c r="E67" s="32" t="s">
        <v>685</v>
      </c>
      <c r="F67" s="32" t="s">
        <v>686</v>
      </c>
      <c r="G67" s="32">
        <v>10.5</v>
      </c>
      <c r="H67" s="32">
        <v>119</v>
      </c>
      <c r="I67" s="32">
        <v>0</v>
      </c>
      <c r="J67" s="35">
        <v>12278080</v>
      </c>
      <c r="K67" s="35">
        <v>753112.29020000005</v>
      </c>
      <c r="L67" s="35">
        <v>13031192.290200001</v>
      </c>
      <c r="M67" s="36">
        <v>109505.81756470588</v>
      </c>
      <c r="N67" s="36">
        <v>8243232</v>
      </c>
      <c r="O67" s="37">
        <v>0</v>
      </c>
      <c r="P67" s="37">
        <v>0</v>
      </c>
      <c r="Q67" s="37">
        <v>0</v>
      </c>
      <c r="R67" s="37">
        <v>0</v>
      </c>
      <c r="S67" s="37"/>
      <c r="T67" s="37"/>
      <c r="U67" s="37"/>
      <c r="V67" s="37"/>
      <c r="W67" s="37"/>
      <c r="X67" s="37"/>
      <c r="Y67" s="37"/>
    </row>
    <row r="68" spans="1:25" ht="12.9" x14ac:dyDescent="0.3">
      <c r="A68" s="32">
        <v>200100056</v>
      </c>
      <c r="B68" s="32" t="s">
        <v>781</v>
      </c>
      <c r="C68" s="32">
        <v>757</v>
      </c>
      <c r="D68" s="32" t="s">
        <v>675</v>
      </c>
      <c r="E68" s="32" t="s">
        <v>782</v>
      </c>
      <c r="F68" s="38">
        <v>48585</v>
      </c>
      <c r="G68" s="32">
        <v>10.5</v>
      </c>
      <c r="H68" s="32">
        <v>125</v>
      </c>
      <c r="I68" s="32">
        <v>0</v>
      </c>
      <c r="J68" s="35">
        <v>5000000</v>
      </c>
      <c r="K68" s="35">
        <v>324296.3786</v>
      </c>
      <c r="L68" s="35">
        <v>5324296.3786000004</v>
      </c>
      <c r="M68" s="36">
        <v>42594.3710288</v>
      </c>
      <c r="N68" s="36">
        <v>4800000</v>
      </c>
      <c r="O68" s="37">
        <v>0</v>
      </c>
      <c r="P68" s="37">
        <v>0</v>
      </c>
      <c r="Q68" s="37">
        <v>0</v>
      </c>
      <c r="R68" s="37">
        <v>0</v>
      </c>
      <c r="S68" s="37"/>
      <c r="T68" s="37"/>
      <c r="U68" s="37"/>
      <c r="V68" s="37"/>
      <c r="W68" s="37"/>
      <c r="X68" s="37"/>
      <c r="Y68" s="37"/>
    </row>
    <row r="69" spans="1:25" ht="12.9" x14ac:dyDescent="0.3">
      <c r="A69" s="32">
        <v>200100054</v>
      </c>
      <c r="B69" s="32" t="s">
        <v>783</v>
      </c>
      <c r="C69" s="32">
        <v>757</v>
      </c>
      <c r="D69" s="32" t="s">
        <v>675</v>
      </c>
      <c r="E69" s="32" t="s">
        <v>685</v>
      </c>
      <c r="F69" s="32" t="s">
        <v>686</v>
      </c>
      <c r="G69" s="32">
        <v>10.5</v>
      </c>
      <c r="H69" s="32">
        <v>119</v>
      </c>
      <c r="I69" s="32">
        <v>0</v>
      </c>
      <c r="J69" s="35">
        <v>288320</v>
      </c>
      <c r="K69" s="35">
        <v>176849.5852</v>
      </c>
      <c r="L69" s="35">
        <v>465169.58519999997</v>
      </c>
      <c r="M69" s="36">
        <v>3908.9881109243697</v>
      </c>
      <c r="N69" s="36">
        <v>230656</v>
      </c>
      <c r="O69" s="37">
        <v>0</v>
      </c>
      <c r="P69" s="37">
        <v>0</v>
      </c>
      <c r="Q69" s="37">
        <v>0</v>
      </c>
      <c r="R69" s="37">
        <v>0</v>
      </c>
      <c r="S69" s="37"/>
      <c r="T69" s="37"/>
      <c r="U69" s="37"/>
      <c r="V69" s="37"/>
      <c r="W69" s="37"/>
      <c r="X69" s="37"/>
      <c r="Y69" s="37"/>
    </row>
    <row r="70" spans="1:25" ht="12.9" x14ac:dyDescent="0.3">
      <c r="A70" s="32">
        <v>200100036</v>
      </c>
      <c r="B70" s="32" t="s">
        <v>784</v>
      </c>
      <c r="C70" s="32">
        <v>803</v>
      </c>
      <c r="D70" s="32" t="s">
        <v>675</v>
      </c>
      <c r="E70" s="38">
        <v>43923</v>
      </c>
      <c r="F70" s="32" t="s">
        <v>683</v>
      </c>
      <c r="G70" s="32">
        <v>10.5</v>
      </c>
      <c r="H70" s="32">
        <v>106</v>
      </c>
      <c r="I70" s="32">
        <v>0</v>
      </c>
      <c r="J70" s="35">
        <v>1500000</v>
      </c>
      <c r="K70" s="35">
        <v>807750.80839999998</v>
      </c>
      <c r="L70" s="35">
        <v>2307750.8084</v>
      </c>
      <c r="M70" s="36">
        <v>21771.234041509433</v>
      </c>
      <c r="N70" s="36">
        <v>1500000</v>
      </c>
      <c r="O70" s="37">
        <v>0</v>
      </c>
      <c r="P70" s="37">
        <v>0</v>
      </c>
      <c r="Q70" s="37">
        <v>0</v>
      </c>
      <c r="R70" s="37">
        <v>0</v>
      </c>
      <c r="S70" s="37"/>
      <c r="T70" s="37"/>
      <c r="U70" s="37"/>
      <c r="V70" s="37"/>
      <c r="W70" s="37"/>
      <c r="X70" s="37"/>
      <c r="Y70" s="37"/>
    </row>
    <row r="71" spans="1:25" ht="12.9" x14ac:dyDescent="0.3">
      <c r="A71" s="32">
        <v>200100036</v>
      </c>
      <c r="B71" s="32" t="s">
        <v>785</v>
      </c>
      <c r="C71" s="32">
        <v>803</v>
      </c>
      <c r="D71" s="32" t="s">
        <v>675</v>
      </c>
      <c r="E71" s="32" t="s">
        <v>786</v>
      </c>
      <c r="F71" s="32" t="s">
        <v>691</v>
      </c>
      <c r="G71" s="32">
        <v>10.5</v>
      </c>
      <c r="H71" s="32">
        <v>78</v>
      </c>
      <c r="I71" s="32">
        <v>0</v>
      </c>
      <c r="J71" s="35">
        <v>5000000</v>
      </c>
      <c r="K71" s="35">
        <v>191986.39369999999</v>
      </c>
      <c r="L71" s="35">
        <v>5191986.3936999999</v>
      </c>
      <c r="M71" s="36">
        <v>66563.928124358979</v>
      </c>
      <c r="N71" s="36">
        <v>5000000</v>
      </c>
      <c r="O71" s="37">
        <v>0</v>
      </c>
      <c r="P71" s="37">
        <v>0</v>
      </c>
      <c r="Q71" s="37">
        <v>0</v>
      </c>
      <c r="R71" s="37">
        <v>0</v>
      </c>
      <c r="S71" s="37"/>
      <c r="T71" s="37"/>
      <c r="U71" s="37"/>
      <c r="V71" s="37"/>
      <c r="W71" s="37"/>
      <c r="X71" s="37"/>
      <c r="Y71" s="37"/>
    </row>
    <row r="72" spans="1:25" ht="12.9" x14ac:dyDescent="0.3">
      <c r="A72" s="32">
        <v>200100048</v>
      </c>
      <c r="B72" s="32" t="s">
        <v>787</v>
      </c>
      <c r="C72" s="32">
        <v>803</v>
      </c>
      <c r="D72" s="32" t="s">
        <v>675</v>
      </c>
      <c r="E72" s="32" t="s">
        <v>706</v>
      </c>
      <c r="F72" s="32" t="s">
        <v>715</v>
      </c>
      <c r="G72" s="32">
        <v>10.5</v>
      </c>
      <c r="H72" s="32">
        <v>78</v>
      </c>
      <c r="I72" s="32">
        <v>0</v>
      </c>
      <c r="J72" s="35">
        <v>17000000</v>
      </c>
      <c r="K72" s="35">
        <v>652753.73849999998</v>
      </c>
      <c r="L72" s="35">
        <v>17652753.738499999</v>
      </c>
      <c r="M72" s="36">
        <v>226317.35562179485</v>
      </c>
      <c r="N72" s="36">
        <v>17000000</v>
      </c>
      <c r="O72" s="37">
        <v>0</v>
      </c>
      <c r="P72" s="37">
        <v>0</v>
      </c>
      <c r="Q72" s="37">
        <v>0</v>
      </c>
      <c r="R72" s="37">
        <v>0</v>
      </c>
      <c r="S72" s="37"/>
      <c r="T72" s="37"/>
      <c r="U72" s="37"/>
      <c r="V72" s="37"/>
      <c r="W72" s="37"/>
      <c r="X72" s="37"/>
      <c r="Y72" s="37"/>
    </row>
    <row r="73" spans="1:25" ht="12.9" x14ac:dyDescent="0.3">
      <c r="A73" s="32">
        <v>200100036</v>
      </c>
      <c r="B73" s="32" t="s">
        <v>788</v>
      </c>
      <c r="C73" s="32">
        <v>803</v>
      </c>
      <c r="D73" s="32" t="s">
        <v>675</v>
      </c>
      <c r="E73" s="38">
        <v>43924</v>
      </c>
      <c r="F73" s="32" t="s">
        <v>691</v>
      </c>
      <c r="G73" s="32">
        <v>10.5</v>
      </c>
      <c r="H73" s="32">
        <v>102</v>
      </c>
      <c r="I73" s="32">
        <v>0</v>
      </c>
      <c r="J73" s="35">
        <v>2500000</v>
      </c>
      <c r="K73" s="35">
        <v>128963.9601</v>
      </c>
      <c r="L73" s="35">
        <v>2628963.9600999998</v>
      </c>
      <c r="M73" s="36">
        <v>25774.156471568625</v>
      </c>
      <c r="N73" s="36">
        <v>2500000</v>
      </c>
      <c r="O73" s="37">
        <v>0</v>
      </c>
      <c r="P73" s="37">
        <v>0</v>
      </c>
      <c r="Q73" s="37">
        <v>0</v>
      </c>
      <c r="R73" s="37">
        <v>0</v>
      </c>
      <c r="S73" s="37"/>
      <c r="T73" s="37"/>
      <c r="U73" s="37"/>
      <c r="V73" s="37"/>
      <c r="W73" s="37"/>
      <c r="X73" s="37"/>
      <c r="Y73" s="37"/>
    </row>
    <row r="74" spans="1:25" ht="12.9" x14ac:dyDescent="0.3">
      <c r="A74" s="32">
        <v>200100054</v>
      </c>
      <c r="B74" s="32" t="s">
        <v>789</v>
      </c>
      <c r="C74" s="32" t="s">
        <v>790</v>
      </c>
      <c r="D74" s="32" t="s">
        <v>675</v>
      </c>
      <c r="E74" s="32" t="s">
        <v>791</v>
      </c>
      <c r="F74" s="32" t="s">
        <v>792</v>
      </c>
      <c r="G74" s="32">
        <v>3</v>
      </c>
      <c r="H74" s="32">
        <v>6</v>
      </c>
      <c r="I74" s="32">
        <v>0</v>
      </c>
      <c r="J74" s="35">
        <v>1500000</v>
      </c>
      <c r="K74" s="35">
        <v>131523.09520000001</v>
      </c>
      <c r="L74" s="35">
        <v>1631523.0952000001</v>
      </c>
      <c r="M74" s="36">
        <v>271920.51586666668</v>
      </c>
      <c r="N74" s="36">
        <v>1000000</v>
      </c>
      <c r="O74" s="37">
        <v>0</v>
      </c>
      <c r="P74" s="37">
        <v>0</v>
      </c>
      <c r="Q74" s="37">
        <v>0</v>
      </c>
      <c r="R74" s="37">
        <v>0</v>
      </c>
      <c r="S74" s="37"/>
      <c r="T74" s="37"/>
      <c r="U74" s="37"/>
      <c r="V74" s="37"/>
      <c r="W74" s="37"/>
      <c r="X74" s="37"/>
      <c r="Y74" s="37"/>
    </row>
    <row r="75" spans="1:25" ht="12.9" x14ac:dyDescent="0.3">
      <c r="A75" s="32">
        <v>200100055</v>
      </c>
      <c r="B75" s="32" t="s">
        <v>793</v>
      </c>
      <c r="C75" s="32" t="s">
        <v>794</v>
      </c>
      <c r="D75" s="32" t="s">
        <v>675</v>
      </c>
      <c r="E75" s="32" t="s">
        <v>795</v>
      </c>
      <c r="F75" s="32" t="s">
        <v>796</v>
      </c>
      <c r="G75" s="32">
        <v>3</v>
      </c>
      <c r="H75" s="32">
        <v>8</v>
      </c>
      <c r="I75" s="32">
        <v>0</v>
      </c>
      <c r="J75" s="35">
        <v>275000</v>
      </c>
      <c r="K75" s="35">
        <v>310276.21159999998</v>
      </c>
      <c r="L75" s="35">
        <v>585276.21160000004</v>
      </c>
      <c r="M75" s="36">
        <v>73159.526450000005</v>
      </c>
      <c r="N75" s="36">
        <v>122880</v>
      </c>
      <c r="O75" s="37">
        <v>0</v>
      </c>
      <c r="P75" s="37">
        <v>0</v>
      </c>
      <c r="Q75" s="37">
        <v>0</v>
      </c>
      <c r="R75" s="37">
        <v>0</v>
      </c>
      <c r="S75" s="37"/>
      <c r="T75" s="37"/>
      <c r="U75" s="37"/>
      <c r="V75" s="37"/>
      <c r="W75" s="37"/>
      <c r="X75" s="37"/>
      <c r="Y75" s="37"/>
    </row>
    <row r="76" spans="1:25" ht="12.9" x14ac:dyDescent="0.3">
      <c r="A76" s="32">
        <v>200100056</v>
      </c>
      <c r="B76" s="32" t="s">
        <v>797</v>
      </c>
      <c r="C76" s="32" t="s">
        <v>794</v>
      </c>
      <c r="D76" s="32" t="s">
        <v>675</v>
      </c>
      <c r="E76" s="32" t="s">
        <v>795</v>
      </c>
      <c r="F76" s="32" t="s">
        <v>796</v>
      </c>
      <c r="G76" s="32">
        <v>3</v>
      </c>
      <c r="H76" s="32">
        <v>8</v>
      </c>
      <c r="I76" s="32">
        <v>0</v>
      </c>
      <c r="J76" s="35">
        <v>275000</v>
      </c>
      <c r="K76" s="35">
        <v>310276.21159999998</v>
      </c>
      <c r="L76" s="35">
        <v>585276.21160000004</v>
      </c>
      <c r="M76" s="36">
        <v>73159.526450000005</v>
      </c>
      <c r="N76" s="36">
        <v>152120</v>
      </c>
      <c r="O76" s="37">
        <v>0</v>
      </c>
      <c r="P76" s="37">
        <v>0</v>
      </c>
      <c r="Q76" s="37">
        <v>0</v>
      </c>
      <c r="R76" s="37">
        <v>0</v>
      </c>
      <c r="S76" s="37"/>
      <c r="T76" s="37"/>
      <c r="U76" s="37"/>
      <c r="V76" s="37"/>
      <c r="W76" s="37"/>
      <c r="X76" s="37"/>
      <c r="Y76" s="37"/>
    </row>
    <row r="77" spans="1:25" ht="12.9" x14ac:dyDescent="0.3">
      <c r="A77" s="32">
        <v>200100057</v>
      </c>
      <c r="B77" s="32" t="s">
        <v>798</v>
      </c>
      <c r="C77" s="32" t="s">
        <v>799</v>
      </c>
      <c r="D77" s="32" t="s">
        <v>675</v>
      </c>
      <c r="E77" s="32" t="s">
        <v>800</v>
      </c>
      <c r="F77" s="32" t="s">
        <v>801</v>
      </c>
      <c r="G77" s="32">
        <v>3</v>
      </c>
      <c r="H77" s="32">
        <v>18</v>
      </c>
      <c r="I77" s="32">
        <v>0</v>
      </c>
      <c r="J77" s="35">
        <v>250000</v>
      </c>
      <c r="K77" s="35">
        <v>597950.33889999997</v>
      </c>
      <c r="L77" s="35">
        <v>847950.33889999997</v>
      </c>
      <c r="M77" s="36">
        <v>47108.352161111106</v>
      </c>
      <c r="N77" s="36">
        <v>250000</v>
      </c>
      <c r="O77" s="37">
        <v>0</v>
      </c>
      <c r="P77" s="37">
        <v>0</v>
      </c>
      <c r="Q77" s="37">
        <v>0</v>
      </c>
      <c r="R77" s="37">
        <v>0</v>
      </c>
      <c r="S77" s="37"/>
      <c r="T77" s="37"/>
      <c r="U77" s="37"/>
      <c r="V77" s="37"/>
      <c r="W77" s="37"/>
      <c r="X77" s="37"/>
      <c r="Y77" s="37"/>
    </row>
    <row r="78" spans="1:25" ht="12.9" x14ac:dyDescent="0.3">
      <c r="A78" s="32">
        <v>200100058</v>
      </c>
      <c r="B78" s="32" t="s">
        <v>802</v>
      </c>
      <c r="C78" s="32" t="s">
        <v>803</v>
      </c>
      <c r="D78" s="32" t="s">
        <v>675</v>
      </c>
      <c r="E78" s="32" t="s">
        <v>804</v>
      </c>
      <c r="F78" s="38">
        <v>45938</v>
      </c>
      <c r="G78" s="32">
        <v>10.5</v>
      </c>
      <c r="H78" s="32">
        <v>9</v>
      </c>
      <c r="I78" s="32">
        <v>0</v>
      </c>
      <c r="J78" s="35">
        <v>50000000</v>
      </c>
      <c r="K78" s="35">
        <v>221290.71909999999</v>
      </c>
      <c r="L78" s="35">
        <v>50221290.719099998</v>
      </c>
      <c r="M78" s="36">
        <v>5580143.4132333333</v>
      </c>
      <c r="N78" s="36">
        <v>644474.88</v>
      </c>
      <c r="O78" s="37">
        <v>0</v>
      </c>
      <c r="P78" s="37">
        <v>0</v>
      </c>
      <c r="Q78" s="37">
        <v>0</v>
      </c>
      <c r="R78" s="37">
        <v>0</v>
      </c>
      <c r="S78" s="37"/>
      <c r="T78" s="37"/>
      <c r="U78" s="37"/>
      <c r="V78" s="37"/>
      <c r="W78" s="37"/>
      <c r="X78" s="37"/>
      <c r="Y78" s="37"/>
    </row>
    <row r="79" spans="1:25" ht="12.9" x14ac:dyDescent="0.3">
      <c r="A79" s="32">
        <v>200100059</v>
      </c>
      <c r="B79" s="32" t="s">
        <v>805</v>
      </c>
      <c r="C79" s="32" t="s">
        <v>803</v>
      </c>
      <c r="D79" s="32" t="s">
        <v>675</v>
      </c>
      <c r="E79" s="32" t="s">
        <v>806</v>
      </c>
      <c r="F79" s="38">
        <v>45938</v>
      </c>
      <c r="G79" s="32">
        <v>10.5</v>
      </c>
      <c r="H79" s="32">
        <v>7</v>
      </c>
      <c r="I79" s="32">
        <v>0</v>
      </c>
      <c r="J79" s="35">
        <v>50000000</v>
      </c>
      <c r="K79" s="35">
        <v>176524.4932</v>
      </c>
      <c r="L79" s="35">
        <v>50176524.493199997</v>
      </c>
      <c r="M79" s="36">
        <v>7168074.9275999991</v>
      </c>
      <c r="N79" s="36">
        <v>1351647</v>
      </c>
      <c r="O79" s="37">
        <v>0</v>
      </c>
      <c r="P79" s="37">
        <v>0</v>
      </c>
      <c r="Q79" s="37">
        <v>0</v>
      </c>
      <c r="R79" s="37">
        <v>0</v>
      </c>
      <c r="S79" s="37"/>
      <c r="T79" s="37"/>
      <c r="U79" s="37"/>
      <c r="V79" s="37"/>
      <c r="W79" s="37"/>
      <c r="X79" s="37"/>
      <c r="Y79" s="37"/>
    </row>
    <row r="80" spans="1:25" ht="12.9" x14ac:dyDescent="0.3">
      <c r="A80" s="32">
        <v>200100060</v>
      </c>
      <c r="B80" s="32" t="s">
        <v>807</v>
      </c>
      <c r="C80" s="32" t="s">
        <v>803</v>
      </c>
      <c r="D80" s="32" t="s">
        <v>675</v>
      </c>
      <c r="E80" s="38">
        <v>45455</v>
      </c>
      <c r="F80" s="38">
        <v>45938</v>
      </c>
      <c r="G80" s="32">
        <v>10.5</v>
      </c>
      <c r="H80" s="32">
        <v>8</v>
      </c>
      <c r="I80" s="32">
        <v>0</v>
      </c>
      <c r="J80" s="35">
        <v>50000000</v>
      </c>
      <c r="K80" s="35">
        <v>198875.85930000001</v>
      </c>
      <c r="L80" s="35">
        <v>50198875.859300002</v>
      </c>
      <c r="M80" s="36">
        <v>6274859.4824125003</v>
      </c>
      <c r="N80" s="36">
        <v>770229</v>
      </c>
      <c r="O80" s="37">
        <v>0</v>
      </c>
      <c r="P80" s="37">
        <v>0</v>
      </c>
      <c r="Q80" s="37">
        <v>0</v>
      </c>
      <c r="R80" s="37">
        <v>0</v>
      </c>
      <c r="S80" s="37"/>
      <c r="T80" s="37"/>
      <c r="U80" s="37"/>
      <c r="V80" s="37"/>
      <c r="W80" s="37"/>
      <c r="X80" s="37"/>
      <c r="Y80" s="37"/>
    </row>
    <row r="81" spans="1:25" ht="12.9" x14ac:dyDescent="0.3">
      <c r="A81" s="32">
        <v>200200118</v>
      </c>
      <c r="B81" s="32" t="s">
        <v>808</v>
      </c>
      <c r="C81" s="32" t="s">
        <v>803</v>
      </c>
      <c r="D81" s="32" t="s">
        <v>675</v>
      </c>
      <c r="E81" s="32" t="s">
        <v>809</v>
      </c>
      <c r="F81" s="38">
        <v>45938</v>
      </c>
      <c r="G81" s="32">
        <v>10.5</v>
      </c>
      <c r="H81" s="32">
        <v>10</v>
      </c>
      <c r="I81" s="32">
        <v>0</v>
      </c>
      <c r="J81" s="35">
        <v>50000000</v>
      </c>
      <c r="K81" s="35">
        <v>243769.0644</v>
      </c>
      <c r="L81" s="35">
        <v>50243769.064400002</v>
      </c>
      <c r="M81" s="36">
        <v>5024376.90644</v>
      </c>
      <c r="N81" s="36">
        <v>62133.3</v>
      </c>
      <c r="O81" s="37">
        <v>0</v>
      </c>
      <c r="P81" s="37">
        <v>0</v>
      </c>
      <c r="Q81" s="37">
        <v>0</v>
      </c>
      <c r="R81" s="37">
        <v>0</v>
      </c>
      <c r="S81" s="37"/>
      <c r="T81" s="37"/>
      <c r="U81" s="37"/>
      <c r="V81" s="37"/>
      <c r="W81" s="37"/>
      <c r="X81" s="37"/>
      <c r="Y81" s="37"/>
    </row>
    <row r="82" spans="1:25" ht="12.9" x14ac:dyDescent="0.3">
      <c r="A82" s="32">
        <v>200100062</v>
      </c>
      <c r="B82" s="32" t="s">
        <v>810</v>
      </c>
      <c r="C82" s="32" t="s">
        <v>803</v>
      </c>
      <c r="D82" s="32" t="s">
        <v>675</v>
      </c>
      <c r="E82" s="38">
        <v>45455</v>
      </c>
      <c r="F82" s="38">
        <v>45938</v>
      </c>
      <c r="G82" s="32">
        <v>10.5</v>
      </c>
      <c r="H82" s="32">
        <v>8</v>
      </c>
      <c r="I82" s="32">
        <v>0</v>
      </c>
      <c r="J82" s="35">
        <v>50000000</v>
      </c>
      <c r="K82" s="35">
        <v>198875.85930000001</v>
      </c>
      <c r="L82" s="35">
        <v>50198875.859300002</v>
      </c>
      <c r="M82" s="36">
        <v>6274859.4824125003</v>
      </c>
      <c r="N82" s="36">
        <v>325923.75</v>
      </c>
      <c r="O82" s="37">
        <v>0</v>
      </c>
      <c r="P82" s="37">
        <v>0</v>
      </c>
      <c r="Q82" s="37">
        <v>0</v>
      </c>
      <c r="R82" s="37">
        <v>0</v>
      </c>
      <c r="S82" s="37"/>
      <c r="T82" s="37"/>
      <c r="U82" s="37"/>
      <c r="V82" s="37"/>
      <c r="W82" s="37"/>
      <c r="X82" s="37"/>
      <c r="Y82" s="37"/>
    </row>
    <row r="83" spans="1:25" ht="12.9" x14ac:dyDescent="0.3">
      <c r="A83" s="32">
        <v>200200117</v>
      </c>
      <c r="B83" s="32" t="s">
        <v>811</v>
      </c>
      <c r="C83" s="32" t="s">
        <v>803</v>
      </c>
      <c r="D83" s="32" t="s">
        <v>675</v>
      </c>
      <c r="E83" s="32" t="s">
        <v>812</v>
      </c>
      <c r="F83" s="38">
        <v>45938</v>
      </c>
      <c r="G83" s="32">
        <v>10.5</v>
      </c>
      <c r="H83" s="32">
        <v>8</v>
      </c>
      <c r="I83" s="32">
        <v>0</v>
      </c>
      <c r="J83" s="35">
        <v>50000000</v>
      </c>
      <c r="K83" s="35">
        <v>198875.85930000001</v>
      </c>
      <c r="L83" s="35">
        <v>50198875.859300002</v>
      </c>
      <c r="M83" s="36">
        <v>6274859.4824125003</v>
      </c>
      <c r="N83" s="36">
        <v>7749839.25</v>
      </c>
      <c r="O83" s="37">
        <v>0</v>
      </c>
      <c r="P83" s="37">
        <v>0</v>
      </c>
      <c r="Q83" s="37">
        <v>0</v>
      </c>
      <c r="R83" s="37">
        <v>0</v>
      </c>
      <c r="S83" s="37"/>
      <c r="T83" s="37"/>
      <c r="U83" s="37"/>
      <c r="V83" s="37"/>
      <c r="W83" s="37"/>
      <c r="X83" s="37"/>
      <c r="Y83" s="37"/>
    </row>
    <row r="84" spans="1:25" ht="12.9" x14ac:dyDescent="0.3">
      <c r="A84" s="32">
        <v>200100065</v>
      </c>
      <c r="B84" s="32" t="s">
        <v>813</v>
      </c>
      <c r="C84" s="32" t="s">
        <v>803</v>
      </c>
      <c r="D84" s="32" t="s">
        <v>675</v>
      </c>
      <c r="E84" s="32" t="s">
        <v>812</v>
      </c>
      <c r="F84" s="38">
        <v>45938</v>
      </c>
      <c r="G84" s="32">
        <v>10.5</v>
      </c>
      <c r="H84" s="32">
        <v>8</v>
      </c>
      <c r="I84" s="32">
        <v>0</v>
      </c>
      <c r="J84" s="35">
        <v>50000000</v>
      </c>
      <c r="K84" s="35">
        <v>198875.85930000001</v>
      </c>
      <c r="L84" s="35">
        <v>50198875.859300002</v>
      </c>
      <c r="M84" s="36">
        <v>6274859.4824125003</v>
      </c>
      <c r="N84" s="36">
        <v>1226931.8400000001</v>
      </c>
      <c r="O84" s="37">
        <v>0</v>
      </c>
      <c r="P84" s="37">
        <v>0</v>
      </c>
      <c r="Q84" s="37">
        <v>0</v>
      </c>
      <c r="R84" s="37">
        <v>0</v>
      </c>
      <c r="S84" s="37"/>
      <c r="T84" s="37"/>
      <c r="U84" s="37"/>
      <c r="V84" s="37"/>
      <c r="W84" s="37"/>
      <c r="X84" s="37"/>
      <c r="Y84" s="37"/>
    </row>
    <row r="85" spans="1:25" ht="12.9" x14ac:dyDescent="0.3">
      <c r="A85" s="32">
        <v>200100066</v>
      </c>
      <c r="B85" s="32" t="s">
        <v>814</v>
      </c>
      <c r="C85" s="32" t="s">
        <v>803</v>
      </c>
      <c r="D85" s="32" t="s">
        <v>675</v>
      </c>
      <c r="E85" s="38">
        <v>45454</v>
      </c>
      <c r="F85" s="38">
        <v>45938</v>
      </c>
      <c r="G85" s="32">
        <v>10.5</v>
      </c>
      <c r="H85" s="32">
        <v>9</v>
      </c>
      <c r="I85" s="32">
        <v>0</v>
      </c>
      <c r="J85" s="35">
        <v>50000000</v>
      </c>
      <c r="K85" s="35">
        <v>221290.71909999999</v>
      </c>
      <c r="L85" s="35">
        <v>50221290.719099998</v>
      </c>
      <c r="M85" s="36">
        <v>5580143.4132333333</v>
      </c>
      <c r="N85" s="36">
        <v>215946</v>
      </c>
      <c r="O85" s="37">
        <v>0</v>
      </c>
      <c r="P85" s="37">
        <v>0</v>
      </c>
      <c r="Q85" s="37">
        <v>0</v>
      </c>
      <c r="R85" s="37">
        <v>0</v>
      </c>
      <c r="S85" s="37"/>
      <c r="T85" s="37"/>
      <c r="U85" s="37"/>
      <c r="V85" s="37"/>
      <c r="W85" s="37"/>
      <c r="X85" s="37"/>
      <c r="Y85" s="37"/>
    </row>
    <row r="86" spans="1:25" ht="12.9" x14ac:dyDescent="0.3">
      <c r="A86" s="32">
        <v>200200116</v>
      </c>
      <c r="B86" s="32" t="s">
        <v>815</v>
      </c>
      <c r="C86" s="32" t="s">
        <v>803</v>
      </c>
      <c r="D86" s="32" t="s">
        <v>675</v>
      </c>
      <c r="E86" s="32" t="s">
        <v>816</v>
      </c>
      <c r="F86" s="38">
        <v>45938</v>
      </c>
      <c r="G86" s="32">
        <v>10.5</v>
      </c>
      <c r="H86" s="32">
        <v>9</v>
      </c>
      <c r="I86" s="32">
        <v>0</v>
      </c>
      <c r="J86" s="35">
        <v>50000000</v>
      </c>
      <c r="K86" s="35">
        <v>221290.71909999999</v>
      </c>
      <c r="L86" s="35">
        <v>50221290.719099998</v>
      </c>
      <c r="M86" s="36">
        <v>5580143.4132333333</v>
      </c>
      <c r="N86" s="36">
        <v>3836160</v>
      </c>
      <c r="O86" s="37">
        <v>0</v>
      </c>
      <c r="P86" s="37">
        <v>0</v>
      </c>
      <c r="Q86" s="37">
        <v>0</v>
      </c>
      <c r="R86" s="37">
        <v>0</v>
      </c>
      <c r="S86" s="37"/>
      <c r="T86" s="37"/>
      <c r="U86" s="37"/>
      <c r="V86" s="37"/>
      <c r="W86" s="37"/>
      <c r="X86" s="37"/>
      <c r="Y86" s="37"/>
    </row>
    <row r="87" spans="1:25" ht="12.9" x14ac:dyDescent="0.3">
      <c r="A87" s="32">
        <v>200100068</v>
      </c>
      <c r="B87" s="32" t="s">
        <v>817</v>
      </c>
      <c r="C87" s="32" t="s">
        <v>803</v>
      </c>
      <c r="D87" s="32" t="s">
        <v>675</v>
      </c>
      <c r="E87" s="38">
        <v>45545</v>
      </c>
      <c r="F87" s="38">
        <v>45938</v>
      </c>
      <c r="G87" s="32">
        <v>10.5</v>
      </c>
      <c r="H87" s="32">
        <v>10</v>
      </c>
      <c r="I87" s="32">
        <v>0</v>
      </c>
      <c r="J87" s="35">
        <v>50000000</v>
      </c>
      <c r="K87" s="35">
        <v>243769.0644</v>
      </c>
      <c r="L87" s="35">
        <v>50243769.064400002</v>
      </c>
      <c r="M87" s="36">
        <v>5024376.90644</v>
      </c>
      <c r="N87" s="36">
        <v>736742.52</v>
      </c>
      <c r="O87" s="37">
        <v>0</v>
      </c>
      <c r="P87" s="37">
        <v>0</v>
      </c>
      <c r="Q87" s="37">
        <v>0</v>
      </c>
      <c r="R87" s="37">
        <v>0</v>
      </c>
      <c r="S87" s="37"/>
      <c r="T87" s="37"/>
      <c r="U87" s="37"/>
      <c r="V87" s="37"/>
      <c r="W87" s="37"/>
      <c r="X87" s="37"/>
      <c r="Y87" s="37"/>
    </row>
    <row r="88" spans="1:25" ht="12.9" x14ac:dyDescent="0.3">
      <c r="A88" s="32">
        <v>200100069</v>
      </c>
      <c r="B88" s="32" t="s">
        <v>818</v>
      </c>
      <c r="C88" s="32" t="s">
        <v>803</v>
      </c>
      <c r="D88" s="32" t="s">
        <v>675</v>
      </c>
      <c r="E88" s="32" t="s">
        <v>819</v>
      </c>
      <c r="F88" s="38">
        <v>45938</v>
      </c>
      <c r="G88" s="32">
        <v>10.5</v>
      </c>
      <c r="H88" s="32">
        <v>9</v>
      </c>
      <c r="I88" s="32">
        <v>0</v>
      </c>
      <c r="J88" s="35">
        <v>50000000</v>
      </c>
      <c r="K88" s="35">
        <v>221290.71909999999</v>
      </c>
      <c r="L88" s="35">
        <v>50221290.719099998</v>
      </c>
      <c r="M88" s="36">
        <v>5580143.4132333333</v>
      </c>
      <c r="N88" s="36">
        <v>293436</v>
      </c>
      <c r="O88" s="37">
        <v>0</v>
      </c>
      <c r="P88" s="37">
        <v>0</v>
      </c>
      <c r="Q88" s="37">
        <v>0</v>
      </c>
      <c r="R88" s="37">
        <v>0</v>
      </c>
      <c r="S88" s="37"/>
      <c r="T88" s="37"/>
      <c r="U88" s="37"/>
      <c r="V88" s="37"/>
      <c r="W88" s="37"/>
      <c r="X88" s="37"/>
      <c r="Y88" s="37"/>
    </row>
    <row r="89" spans="1:25" ht="12.9" x14ac:dyDescent="0.3">
      <c r="A89" s="32">
        <v>200100027</v>
      </c>
      <c r="B89" s="32" t="s">
        <v>820</v>
      </c>
      <c r="C89" s="32" t="s">
        <v>803</v>
      </c>
      <c r="D89" s="32" t="s">
        <v>675</v>
      </c>
      <c r="E89" s="32" t="s">
        <v>804</v>
      </c>
      <c r="F89" s="38">
        <v>45938</v>
      </c>
      <c r="G89" s="32">
        <v>10.5</v>
      </c>
      <c r="H89" s="32">
        <v>9</v>
      </c>
      <c r="I89" s="32">
        <v>0</v>
      </c>
      <c r="J89" s="35">
        <v>50000000</v>
      </c>
      <c r="K89" s="35">
        <v>221290.71909999999</v>
      </c>
      <c r="L89" s="35">
        <v>50221290.719099998</v>
      </c>
      <c r="M89" s="36">
        <v>5580143.4132333333</v>
      </c>
      <c r="N89" s="36">
        <v>26675517.780000001</v>
      </c>
      <c r="O89" s="37">
        <v>0</v>
      </c>
      <c r="P89" s="37">
        <v>0</v>
      </c>
      <c r="Q89" s="37">
        <v>0</v>
      </c>
      <c r="R89" s="37">
        <v>0</v>
      </c>
      <c r="S89" s="37"/>
      <c r="T89" s="37"/>
      <c r="U89" s="37"/>
      <c r="V89" s="37"/>
      <c r="W89" s="37"/>
      <c r="X89" s="37"/>
      <c r="Y89" s="37"/>
    </row>
    <row r="90" spans="1:25" ht="12.9" x14ac:dyDescent="0.3">
      <c r="A90" s="32">
        <v>200100071</v>
      </c>
      <c r="B90" s="32" t="s">
        <v>821</v>
      </c>
      <c r="C90" s="32" t="s">
        <v>803</v>
      </c>
      <c r="D90" s="32" t="s">
        <v>675</v>
      </c>
      <c r="E90" s="38">
        <v>45545</v>
      </c>
      <c r="F90" s="38">
        <v>45938</v>
      </c>
      <c r="G90" s="32">
        <v>10.5</v>
      </c>
      <c r="H90" s="32">
        <v>10</v>
      </c>
      <c r="I90" s="32">
        <v>0</v>
      </c>
      <c r="J90" s="35">
        <v>50000000</v>
      </c>
      <c r="K90" s="35">
        <v>243769.0644</v>
      </c>
      <c r="L90" s="35">
        <v>50243769.064400002</v>
      </c>
      <c r="M90" s="36">
        <v>5024376.90644</v>
      </c>
      <c r="N90" s="36">
        <v>17554178.25</v>
      </c>
      <c r="O90" s="37">
        <v>0</v>
      </c>
      <c r="P90" s="37">
        <v>0</v>
      </c>
      <c r="Q90" s="37">
        <v>0</v>
      </c>
      <c r="R90" s="37">
        <v>0</v>
      </c>
      <c r="S90" s="37"/>
      <c r="T90" s="37"/>
      <c r="U90" s="37"/>
      <c r="V90" s="37"/>
      <c r="W90" s="37"/>
      <c r="X90" s="37"/>
      <c r="Y90" s="37"/>
    </row>
    <row r="91" spans="1:25" ht="12.9" x14ac:dyDescent="0.3">
      <c r="A91" s="32">
        <v>200100081</v>
      </c>
      <c r="B91" s="32" t="s">
        <v>822</v>
      </c>
      <c r="C91" s="32" t="s">
        <v>803</v>
      </c>
      <c r="D91" s="32" t="s">
        <v>675</v>
      </c>
      <c r="E91" s="38">
        <v>45332</v>
      </c>
      <c r="F91" s="38">
        <v>45938</v>
      </c>
      <c r="G91" s="32">
        <v>10.5</v>
      </c>
      <c r="H91" s="32">
        <v>10</v>
      </c>
      <c r="I91" s="32">
        <v>0</v>
      </c>
      <c r="J91" s="35">
        <v>50000000</v>
      </c>
      <c r="K91" s="35">
        <v>243769.0644</v>
      </c>
      <c r="L91" s="35">
        <v>50243769.064400002</v>
      </c>
      <c r="M91" s="36">
        <v>5024376.90644</v>
      </c>
      <c r="N91" s="36">
        <v>1793704.5</v>
      </c>
      <c r="O91" s="37">
        <v>0</v>
      </c>
      <c r="P91" s="37">
        <v>0</v>
      </c>
      <c r="Q91" s="37">
        <v>0</v>
      </c>
      <c r="R91" s="37">
        <v>0</v>
      </c>
      <c r="S91" s="37"/>
      <c r="T91" s="37"/>
      <c r="U91" s="37"/>
      <c r="V91" s="37"/>
      <c r="W91" s="37"/>
      <c r="X91" s="37"/>
      <c r="Y91" s="37"/>
    </row>
    <row r="92" spans="1:25" ht="12.9" x14ac:dyDescent="0.3">
      <c r="A92" s="32">
        <v>200100073</v>
      </c>
      <c r="B92" s="32" t="s">
        <v>823</v>
      </c>
      <c r="C92" s="32" t="s">
        <v>803</v>
      </c>
      <c r="D92" s="32" t="s">
        <v>675</v>
      </c>
      <c r="E92" s="38">
        <v>45332</v>
      </c>
      <c r="F92" s="38">
        <v>45938</v>
      </c>
      <c r="G92" s="32">
        <v>10.5</v>
      </c>
      <c r="H92" s="32">
        <v>10</v>
      </c>
      <c r="I92" s="32">
        <v>0</v>
      </c>
      <c r="J92" s="35">
        <v>50000000</v>
      </c>
      <c r="K92" s="35">
        <v>243769.0644</v>
      </c>
      <c r="L92" s="35">
        <v>50243769.064400002</v>
      </c>
      <c r="M92" s="36">
        <v>5024376.90644</v>
      </c>
      <c r="N92" s="36">
        <v>19536693.75</v>
      </c>
      <c r="O92" s="37">
        <v>0</v>
      </c>
      <c r="P92" s="37">
        <v>0</v>
      </c>
      <c r="Q92" s="37">
        <v>0</v>
      </c>
      <c r="R92" s="37">
        <v>0</v>
      </c>
      <c r="S92" s="37"/>
      <c r="T92" s="37"/>
      <c r="U92" s="37"/>
      <c r="V92" s="37"/>
      <c r="W92" s="37"/>
      <c r="X92" s="37"/>
      <c r="Y92" s="37"/>
    </row>
    <row r="93" spans="1:25" ht="12.9" x14ac:dyDescent="0.3">
      <c r="A93" s="32">
        <v>200100079</v>
      </c>
      <c r="B93" s="32" t="s">
        <v>824</v>
      </c>
      <c r="C93" s="32" t="s">
        <v>803</v>
      </c>
      <c r="D93" s="32" t="s">
        <v>675</v>
      </c>
      <c r="E93" s="32" t="s">
        <v>795</v>
      </c>
      <c r="F93" s="38">
        <v>45938</v>
      </c>
      <c r="G93" s="32">
        <v>10.5</v>
      </c>
      <c r="H93" s="32">
        <v>10</v>
      </c>
      <c r="I93" s="32">
        <v>0</v>
      </c>
      <c r="J93" s="35">
        <v>50000000</v>
      </c>
      <c r="K93" s="35">
        <v>243769.0644</v>
      </c>
      <c r="L93" s="35">
        <v>50243769.064400002</v>
      </c>
      <c r="M93" s="36">
        <v>5024376.90644</v>
      </c>
      <c r="N93" s="36">
        <v>14445567.48</v>
      </c>
      <c r="O93" s="37">
        <v>0</v>
      </c>
      <c r="P93" s="37">
        <v>0</v>
      </c>
      <c r="Q93" s="37">
        <v>0</v>
      </c>
      <c r="R93" s="37">
        <v>0</v>
      </c>
      <c r="S93" s="37"/>
      <c r="T93" s="37"/>
      <c r="U93" s="37"/>
      <c r="V93" s="37"/>
      <c r="W93" s="37"/>
      <c r="X93" s="37"/>
      <c r="Y93" s="37"/>
    </row>
    <row r="94" spans="1:25" ht="12.9" x14ac:dyDescent="0.3">
      <c r="A94" s="32">
        <v>200100082</v>
      </c>
      <c r="B94" s="32" t="s">
        <v>825</v>
      </c>
      <c r="C94" s="32" t="s">
        <v>803</v>
      </c>
      <c r="D94" s="32" t="s">
        <v>675</v>
      </c>
      <c r="E94" s="38">
        <v>45454</v>
      </c>
      <c r="F94" s="38">
        <v>45938</v>
      </c>
      <c r="G94" s="32">
        <v>10.5</v>
      </c>
      <c r="H94" s="32">
        <v>9</v>
      </c>
      <c r="I94" s="32">
        <v>0</v>
      </c>
      <c r="J94" s="35">
        <v>50000000</v>
      </c>
      <c r="K94" s="35">
        <v>221290.71909999999</v>
      </c>
      <c r="L94" s="35">
        <v>50221290.719099998</v>
      </c>
      <c r="M94" s="36">
        <v>5580143.4132333333</v>
      </c>
      <c r="N94" s="36">
        <v>1868236.56</v>
      </c>
      <c r="O94" s="37">
        <v>0</v>
      </c>
      <c r="P94" s="37">
        <v>0</v>
      </c>
      <c r="Q94" s="37">
        <v>0</v>
      </c>
      <c r="R94" s="37">
        <v>0</v>
      </c>
      <c r="S94" s="37"/>
      <c r="T94" s="37"/>
      <c r="U94" s="37"/>
      <c r="V94" s="37"/>
      <c r="W94" s="37"/>
      <c r="X94" s="37"/>
      <c r="Y94" s="37"/>
    </row>
    <row r="95" spans="1:25" ht="12.9" x14ac:dyDescent="0.3">
      <c r="A95" s="32">
        <v>200100033</v>
      </c>
      <c r="B95" s="32" t="s">
        <v>826</v>
      </c>
      <c r="C95" s="32" t="s">
        <v>803</v>
      </c>
      <c r="D95" s="32" t="s">
        <v>675</v>
      </c>
      <c r="E95" s="32" t="s">
        <v>809</v>
      </c>
      <c r="F95" s="38">
        <v>45938</v>
      </c>
      <c r="G95" s="32">
        <v>10.5</v>
      </c>
      <c r="H95" s="32">
        <v>10</v>
      </c>
      <c r="I95" s="32">
        <v>0</v>
      </c>
      <c r="J95" s="35">
        <v>50000000</v>
      </c>
      <c r="K95" s="35">
        <v>243769.0644</v>
      </c>
      <c r="L95" s="35">
        <v>50243769.064400002</v>
      </c>
      <c r="M95" s="36">
        <v>5024376.90644</v>
      </c>
      <c r="N95" s="36">
        <v>150660</v>
      </c>
      <c r="O95" s="37">
        <v>0</v>
      </c>
      <c r="P95" s="37">
        <v>0</v>
      </c>
      <c r="Q95" s="37">
        <v>0</v>
      </c>
      <c r="R95" s="37">
        <v>0</v>
      </c>
      <c r="S95" s="37"/>
      <c r="T95" s="37"/>
      <c r="U95" s="37"/>
      <c r="V95" s="37"/>
      <c r="W95" s="37"/>
      <c r="X95" s="37"/>
      <c r="Y95" s="37"/>
    </row>
    <row r="96" spans="1:25" ht="12.9" x14ac:dyDescent="0.3">
      <c r="A96" s="32">
        <v>200100084</v>
      </c>
      <c r="B96" s="32" t="s">
        <v>827</v>
      </c>
      <c r="C96" s="32" t="s">
        <v>803</v>
      </c>
      <c r="D96" s="32" t="s">
        <v>675</v>
      </c>
      <c r="E96" s="32" t="s">
        <v>828</v>
      </c>
      <c r="F96" s="38">
        <v>45938</v>
      </c>
      <c r="G96" s="32">
        <v>10.5</v>
      </c>
      <c r="H96" s="32">
        <v>10</v>
      </c>
      <c r="I96" s="32">
        <v>0</v>
      </c>
      <c r="J96" s="35">
        <v>50000000</v>
      </c>
      <c r="K96" s="35">
        <v>243769.0644</v>
      </c>
      <c r="L96" s="35">
        <v>50243769.064400002</v>
      </c>
      <c r="M96" s="36">
        <v>5024376.90644</v>
      </c>
      <c r="N96" s="36">
        <v>1286142.57</v>
      </c>
      <c r="O96" s="37">
        <v>0</v>
      </c>
      <c r="P96" s="37">
        <v>0</v>
      </c>
      <c r="Q96" s="37">
        <v>0</v>
      </c>
      <c r="R96" s="37">
        <v>0</v>
      </c>
      <c r="S96" s="37"/>
      <c r="T96" s="37"/>
      <c r="U96" s="37"/>
      <c r="V96" s="37"/>
      <c r="W96" s="37"/>
      <c r="X96" s="37"/>
      <c r="Y96" s="37"/>
    </row>
    <row r="97" spans="1:25" ht="12.9" x14ac:dyDescent="0.3">
      <c r="A97" s="32">
        <v>200100018</v>
      </c>
      <c r="B97" s="32" t="s">
        <v>829</v>
      </c>
      <c r="C97" s="32" t="s">
        <v>803</v>
      </c>
      <c r="D97" s="32" t="s">
        <v>675</v>
      </c>
      <c r="E97" s="38">
        <v>45392</v>
      </c>
      <c r="F97" s="38">
        <v>45938</v>
      </c>
      <c r="G97" s="32">
        <v>10.5</v>
      </c>
      <c r="H97" s="32">
        <v>10</v>
      </c>
      <c r="I97" s="32">
        <v>0</v>
      </c>
      <c r="J97" s="35">
        <v>50000000</v>
      </c>
      <c r="K97" s="35">
        <v>243769.0644</v>
      </c>
      <c r="L97" s="35">
        <v>50243769.064400002</v>
      </c>
      <c r="M97" s="36">
        <v>5024376.90644</v>
      </c>
      <c r="N97" s="36">
        <v>793375.83</v>
      </c>
      <c r="O97" s="37">
        <v>0</v>
      </c>
      <c r="P97" s="37">
        <v>0</v>
      </c>
      <c r="Q97" s="37">
        <v>0</v>
      </c>
      <c r="R97" s="37">
        <v>0</v>
      </c>
      <c r="S97" s="37"/>
      <c r="T97" s="37"/>
      <c r="U97" s="37"/>
      <c r="V97" s="37"/>
      <c r="W97" s="37"/>
      <c r="X97" s="37"/>
      <c r="Y97" s="37"/>
    </row>
    <row r="98" spans="1:25" ht="12.9" x14ac:dyDescent="0.3">
      <c r="A98" s="32">
        <v>200100086</v>
      </c>
      <c r="B98" s="32" t="s">
        <v>830</v>
      </c>
      <c r="C98" s="32" t="s">
        <v>803</v>
      </c>
      <c r="D98" s="32" t="s">
        <v>675</v>
      </c>
      <c r="E98" s="38">
        <v>45332</v>
      </c>
      <c r="F98" s="38">
        <v>45938</v>
      </c>
      <c r="G98" s="32">
        <v>10.5</v>
      </c>
      <c r="H98" s="32">
        <v>10</v>
      </c>
      <c r="I98" s="32">
        <v>0</v>
      </c>
      <c r="J98" s="35">
        <v>50000000</v>
      </c>
      <c r="K98" s="35">
        <v>243769.0644</v>
      </c>
      <c r="L98" s="35">
        <v>50243769.064400002</v>
      </c>
      <c r="M98" s="36">
        <v>5024376.90644</v>
      </c>
      <c r="N98" s="36">
        <v>18126904.949999999</v>
      </c>
      <c r="O98" s="37">
        <v>0</v>
      </c>
      <c r="P98" s="37">
        <v>0</v>
      </c>
      <c r="Q98" s="37">
        <v>0</v>
      </c>
      <c r="R98" s="37">
        <v>0</v>
      </c>
      <c r="S98" s="37"/>
      <c r="T98" s="37"/>
      <c r="U98" s="37"/>
      <c r="V98" s="37"/>
      <c r="W98" s="37"/>
      <c r="X98" s="37"/>
      <c r="Y98" s="37"/>
    </row>
    <row r="99" spans="1:25" ht="12.9" x14ac:dyDescent="0.3">
      <c r="A99" s="32">
        <v>200100087</v>
      </c>
      <c r="B99" s="32" t="s">
        <v>831</v>
      </c>
      <c r="C99" s="32" t="s">
        <v>803</v>
      </c>
      <c r="D99" s="32" t="s">
        <v>675</v>
      </c>
      <c r="E99" s="38">
        <v>45332</v>
      </c>
      <c r="F99" s="38">
        <v>45938</v>
      </c>
      <c r="G99" s="32">
        <v>10.5</v>
      </c>
      <c r="H99" s="32">
        <v>10</v>
      </c>
      <c r="I99" s="32">
        <v>0</v>
      </c>
      <c r="J99" s="35">
        <v>50000000</v>
      </c>
      <c r="K99" s="35">
        <v>243769.0644</v>
      </c>
      <c r="L99" s="35">
        <v>50243769.064400002</v>
      </c>
      <c r="M99" s="36">
        <v>5024376.90644</v>
      </c>
      <c r="N99" s="36">
        <v>7164589.4900000002</v>
      </c>
      <c r="O99" s="37">
        <v>0</v>
      </c>
      <c r="P99" s="37">
        <v>0</v>
      </c>
      <c r="Q99" s="37">
        <v>0</v>
      </c>
      <c r="R99" s="37">
        <v>0</v>
      </c>
      <c r="S99" s="37"/>
      <c r="T99" s="37"/>
      <c r="U99" s="37"/>
      <c r="V99" s="37"/>
      <c r="W99" s="37"/>
      <c r="X99" s="37"/>
      <c r="Y99" s="37"/>
    </row>
    <row r="100" spans="1:25" ht="12.9" x14ac:dyDescent="0.3">
      <c r="A100" s="32">
        <v>200100072</v>
      </c>
      <c r="B100" s="32" t="s">
        <v>832</v>
      </c>
      <c r="C100" s="32" t="s">
        <v>803</v>
      </c>
      <c r="D100" s="32" t="s">
        <v>675</v>
      </c>
      <c r="E100" s="38">
        <v>45454</v>
      </c>
      <c r="F100" s="38">
        <v>45938</v>
      </c>
      <c r="G100" s="32">
        <v>10.5</v>
      </c>
      <c r="H100" s="32">
        <v>9</v>
      </c>
      <c r="I100" s="32">
        <v>0</v>
      </c>
      <c r="J100" s="35">
        <v>50000000</v>
      </c>
      <c r="K100" s="35">
        <v>221290.71909999999</v>
      </c>
      <c r="L100" s="35">
        <v>50221290.719099998</v>
      </c>
      <c r="M100" s="36">
        <v>5580143.4132333333</v>
      </c>
      <c r="N100" s="36">
        <v>729509.76</v>
      </c>
      <c r="O100" s="37">
        <v>0</v>
      </c>
      <c r="P100" s="37">
        <v>0</v>
      </c>
      <c r="Q100" s="37">
        <v>0</v>
      </c>
      <c r="R100" s="37">
        <v>0</v>
      </c>
      <c r="S100" s="37"/>
      <c r="T100" s="37"/>
      <c r="U100" s="37"/>
      <c r="V100" s="37"/>
      <c r="W100" s="37"/>
      <c r="X100" s="37"/>
      <c r="Y100" s="37"/>
    </row>
    <row r="101" spans="1:25" ht="12.9" x14ac:dyDescent="0.3">
      <c r="A101" s="32">
        <v>200100089</v>
      </c>
      <c r="B101" s="32" t="s">
        <v>833</v>
      </c>
      <c r="C101" s="32" t="s">
        <v>803</v>
      </c>
      <c r="D101" s="32" t="s">
        <v>675</v>
      </c>
      <c r="E101" s="32" t="s">
        <v>795</v>
      </c>
      <c r="F101" s="38">
        <v>45938</v>
      </c>
      <c r="G101" s="32">
        <v>10.5</v>
      </c>
      <c r="H101" s="32">
        <v>10</v>
      </c>
      <c r="I101" s="32">
        <v>0</v>
      </c>
      <c r="J101" s="35">
        <v>50000000</v>
      </c>
      <c r="K101" s="35">
        <v>243769.0644</v>
      </c>
      <c r="L101" s="35">
        <v>50243769.064400002</v>
      </c>
      <c r="M101" s="36">
        <v>5024376.90644</v>
      </c>
      <c r="N101" s="36">
        <v>1247501.25</v>
      </c>
      <c r="O101" s="37">
        <v>0</v>
      </c>
      <c r="P101" s="37">
        <v>0</v>
      </c>
      <c r="Q101" s="37">
        <v>0</v>
      </c>
      <c r="R101" s="37">
        <v>0</v>
      </c>
      <c r="S101" s="37"/>
      <c r="T101" s="37"/>
      <c r="U101" s="37"/>
      <c r="V101" s="37"/>
      <c r="W101" s="37"/>
      <c r="X101" s="37"/>
      <c r="Y101" s="37"/>
    </row>
    <row r="102" spans="1:25" ht="12.9" x14ac:dyDescent="0.3">
      <c r="A102" s="32">
        <v>200100003</v>
      </c>
      <c r="B102" s="32" t="s">
        <v>834</v>
      </c>
      <c r="C102" s="32" t="s">
        <v>803</v>
      </c>
      <c r="D102" s="32" t="s">
        <v>675</v>
      </c>
      <c r="E102" s="38">
        <v>45394</v>
      </c>
      <c r="F102" s="38">
        <v>45938</v>
      </c>
      <c r="G102" s="32">
        <v>10.5</v>
      </c>
      <c r="H102" s="32">
        <v>8</v>
      </c>
      <c r="I102" s="32">
        <v>0</v>
      </c>
      <c r="J102" s="35">
        <v>50000000</v>
      </c>
      <c r="K102" s="35">
        <v>198875.85930000001</v>
      </c>
      <c r="L102" s="35">
        <v>50198875.859300002</v>
      </c>
      <c r="M102" s="36">
        <v>6274859.4824125003</v>
      </c>
      <c r="N102" s="36">
        <v>75524.399999999994</v>
      </c>
      <c r="O102" s="37">
        <v>0</v>
      </c>
      <c r="P102" s="37">
        <v>0</v>
      </c>
      <c r="Q102" s="37">
        <v>0</v>
      </c>
      <c r="R102" s="37">
        <v>0</v>
      </c>
      <c r="S102" s="37"/>
      <c r="T102" s="37"/>
      <c r="U102" s="37"/>
      <c r="V102" s="37"/>
      <c r="W102" s="37"/>
      <c r="X102" s="37"/>
      <c r="Y102" s="37"/>
    </row>
    <row r="103" spans="1:25" ht="12.9" x14ac:dyDescent="0.3">
      <c r="A103" s="32">
        <v>200100083</v>
      </c>
      <c r="B103" s="32" t="s">
        <v>835</v>
      </c>
      <c r="C103" s="32" t="s">
        <v>803</v>
      </c>
      <c r="D103" s="32" t="s">
        <v>675</v>
      </c>
      <c r="E103" s="38">
        <v>45394</v>
      </c>
      <c r="F103" s="38">
        <v>45938</v>
      </c>
      <c r="G103" s="32">
        <v>10.5</v>
      </c>
      <c r="H103" s="32">
        <v>8</v>
      </c>
      <c r="I103" s="32">
        <v>0</v>
      </c>
      <c r="J103" s="35">
        <v>50000000</v>
      </c>
      <c r="K103" s="35">
        <v>198875.85930000001</v>
      </c>
      <c r="L103" s="35">
        <v>50198875.859300002</v>
      </c>
      <c r="M103" s="36">
        <v>6274859.4824125003</v>
      </c>
      <c r="N103" s="36">
        <v>675000</v>
      </c>
      <c r="O103" s="37">
        <v>0</v>
      </c>
      <c r="P103" s="37">
        <v>0</v>
      </c>
      <c r="Q103" s="37">
        <v>0</v>
      </c>
      <c r="R103" s="37">
        <v>0</v>
      </c>
      <c r="S103" s="37"/>
      <c r="T103" s="37"/>
      <c r="U103" s="37"/>
      <c r="V103" s="37"/>
      <c r="W103" s="37"/>
      <c r="X103" s="37"/>
      <c r="Y103" s="37"/>
    </row>
    <row r="104" spans="1:25" ht="12.9" x14ac:dyDescent="0.3">
      <c r="A104" s="32">
        <v>200100092</v>
      </c>
      <c r="B104" s="32" t="s">
        <v>836</v>
      </c>
      <c r="C104" s="32" t="s">
        <v>803</v>
      </c>
      <c r="D104" s="32" t="s">
        <v>675</v>
      </c>
      <c r="E104" s="38">
        <v>45545</v>
      </c>
      <c r="F104" s="38">
        <v>45938</v>
      </c>
      <c r="G104" s="32">
        <v>10.5</v>
      </c>
      <c r="H104" s="32">
        <v>10</v>
      </c>
      <c r="I104" s="32">
        <v>0</v>
      </c>
      <c r="J104" s="35">
        <v>50000000</v>
      </c>
      <c r="K104" s="35">
        <v>243769.0644</v>
      </c>
      <c r="L104" s="35">
        <v>50243769.064400002</v>
      </c>
      <c r="M104" s="36">
        <v>5024376.90644</v>
      </c>
      <c r="N104" s="36">
        <v>150660</v>
      </c>
      <c r="O104" s="37">
        <v>0</v>
      </c>
      <c r="P104" s="37">
        <v>0</v>
      </c>
      <c r="Q104" s="37">
        <v>0</v>
      </c>
      <c r="R104" s="37">
        <v>0</v>
      </c>
      <c r="S104" s="37"/>
      <c r="T104" s="37"/>
      <c r="U104" s="37"/>
      <c r="V104" s="37"/>
      <c r="W104" s="37"/>
      <c r="X104" s="37"/>
      <c r="Y104" s="37"/>
    </row>
    <row r="105" spans="1:25" ht="12.9" x14ac:dyDescent="0.3">
      <c r="A105" s="32">
        <v>200100093</v>
      </c>
      <c r="B105" s="32" t="s">
        <v>837</v>
      </c>
      <c r="C105" s="32" t="s">
        <v>803</v>
      </c>
      <c r="D105" s="32" t="s">
        <v>675</v>
      </c>
      <c r="E105" s="33">
        <v>45608</v>
      </c>
      <c r="F105" s="38">
        <v>45938</v>
      </c>
      <c r="G105" s="32">
        <v>10.5</v>
      </c>
      <c r="H105" s="32">
        <v>7</v>
      </c>
      <c r="I105" s="32">
        <v>0</v>
      </c>
      <c r="J105" s="35">
        <v>50000000</v>
      </c>
      <c r="K105" s="35">
        <v>176524.4932</v>
      </c>
      <c r="L105" s="35">
        <v>50176524.493199997</v>
      </c>
      <c r="M105" s="36">
        <v>7168074.9275999991</v>
      </c>
      <c r="N105" s="36">
        <v>11227371.390000001</v>
      </c>
      <c r="O105" s="37">
        <v>0</v>
      </c>
      <c r="P105" s="37">
        <v>0</v>
      </c>
      <c r="Q105" s="37">
        <v>0</v>
      </c>
      <c r="R105" s="37">
        <v>0</v>
      </c>
      <c r="S105" s="37"/>
      <c r="T105" s="37"/>
      <c r="U105" s="37"/>
      <c r="V105" s="37"/>
      <c r="W105" s="37"/>
      <c r="X105" s="37"/>
      <c r="Y105" s="37"/>
    </row>
    <row r="106" spans="1:25" ht="12.9" x14ac:dyDescent="0.3">
      <c r="A106" s="32">
        <v>200100094</v>
      </c>
      <c r="B106" s="32" t="s">
        <v>838</v>
      </c>
      <c r="C106" s="32" t="s">
        <v>803</v>
      </c>
      <c r="D106" s="32" t="s">
        <v>675</v>
      </c>
      <c r="E106" s="38">
        <v>45332</v>
      </c>
      <c r="F106" s="38">
        <v>45938</v>
      </c>
      <c r="G106" s="32">
        <v>10.5</v>
      </c>
      <c r="H106" s="32">
        <v>10</v>
      </c>
      <c r="I106" s="32">
        <v>0</v>
      </c>
      <c r="J106" s="35">
        <v>50000000</v>
      </c>
      <c r="K106" s="35">
        <v>243769.0644</v>
      </c>
      <c r="L106" s="35">
        <v>50243769.064400002</v>
      </c>
      <c r="M106" s="36">
        <v>5024376.90644</v>
      </c>
      <c r="N106" s="36">
        <v>275990.84999999998</v>
      </c>
      <c r="O106" s="37">
        <v>0</v>
      </c>
      <c r="P106" s="37">
        <v>0</v>
      </c>
      <c r="Q106" s="37">
        <v>0</v>
      </c>
      <c r="R106" s="37">
        <v>0</v>
      </c>
      <c r="S106" s="37"/>
      <c r="T106" s="37"/>
      <c r="U106" s="37"/>
      <c r="V106" s="37"/>
      <c r="W106" s="37"/>
      <c r="X106" s="37"/>
      <c r="Y106" s="37"/>
    </row>
    <row r="107" spans="1:25" ht="12.9" x14ac:dyDescent="0.3">
      <c r="A107" s="32">
        <v>200100095</v>
      </c>
      <c r="B107" s="32" t="s">
        <v>839</v>
      </c>
      <c r="C107" s="32" t="s">
        <v>803</v>
      </c>
      <c r="D107" s="32" t="s">
        <v>675</v>
      </c>
      <c r="E107" s="33">
        <v>45606</v>
      </c>
      <c r="F107" s="38">
        <v>45938</v>
      </c>
      <c r="G107" s="32">
        <v>10.5</v>
      </c>
      <c r="H107" s="32">
        <v>9</v>
      </c>
      <c r="I107" s="32">
        <v>0</v>
      </c>
      <c r="J107" s="35">
        <v>50000000</v>
      </c>
      <c r="K107" s="35">
        <v>221290.71909999999</v>
      </c>
      <c r="L107" s="35">
        <v>50221290.719099998</v>
      </c>
      <c r="M107" s="36">
        <v>5580143.4132333333</v>
      </c>
      <c r="N107" s="36">
        <v>2053944</v>
      </c>
      <c r="O107" s="37">
        <v>0</v>
      </c>
      <c r="P107" s="37">
        <v>0</v>
      </c>
      <c r="Q107" s="37">
        <v>0</v>
      </c>
      <c r="R107" s="37">
        <v>0</v>
      </c>
      <c r="S107" s="37"/>
      <c r="T107" s="37"/>
      <c r="U107" s="37"/>
      <c r="V107" s="37"/>
      <c r="W107" s="37"/>
      <c r="X107" s="37"/>
      <c r="Y107" s="37"/>
    </row>
    <row r="108" spans="1:25" ht="12.9" x14ac:dyDescent="0.3">
      <c r="A108" s="32">
        <v>200100096</v>
      </c>
      <c r="B108" s="32" t="s">
        <v>840</v>
      </c>
      <c r="C108" s="32" t="s">
        <v>803</v>
      </c>
      <c r="D108" s="32" t="s">
        <v>675</v>
      </c>
      <c r="E108" s="32" t="s">
        <v>806</v>
      </c>
      <c r="F108" s="38">
        <v>45938</v>
      </c>
      <c r="G108" s="32">
        <v>10.5</v>
      </c>
      <c r="H108" s="32">
        <v>7</v>
      </c>
      <c r="I108" s="32">
        <v>0</v>
      </c>
      <c r="J108" s="35">
        <v>50000000</v>
      </c>
      <c r="K108" s="35">
        <v>176524.4932</v>
      </c>
      <c r="L108" s="35">
        <v>50176524.493199997</v>
      </c>
      <c r="M108" s="36">
        <v>7168074.9275999991</v>
      </c>
      <c r="N108" s="36">
        <v>7460695.0800000001</v>
      </c>
      <c r="O108" s="37">
        <v>0</v>
      </c>
      <c r="P108" s="37">
        <v>0</v>
      </c>
      <c r="Q108" s="37">
        <v>0</v>
      </c>
      <c r="R108" s="37">
        <v>0</v>
      </c>
      <c r="S108" s="37"/>
      <c r="T108" s="37"/>
      <c r="U108" s="37"/>
      <c r="V108" s="37"/>
      <c r="W108" s="37"/>
      <c r="X108" s="37"/>
      <c r="Y108" s="37"/>
    </row>
    <row r="109" spans="1:25" ht="12.9" x14ac:dyDescent="0.3">
      <c r="A109" s="32">
        <v>200100088</v>
      </c>
      <c r="B109" s="32" t="s">
        <v>841</v>
      </c>
      <c r="C109" s="32" t="s">
        <v>803</v>
      </c>
      <c r="D109" s="32" t="s">
        <v>675</v>
      </c>
      <c r="E109" s="33">
        <v>45608</v>
      </c>
      <c r="F109" s="38">
        <v>45938</v>
      </c>
      <c r="G109" s="32">
        <v>10.5</v>
      </c>
      <c r="H109" s="32">
        <v>7</v>
      </c>
      <c r="I109" s="32">
        <v>0</v>
      </c>
      <c r="J109" s="35">
        <v>50000000</v>
      </c>
      <c r="K109" s="35">
        <v>176524.4932</v>
      </c>
      <c r="L109" s="35">
        <v>50176524.493199997</v>
      </c>
      <c r="M109" s="36">
        <v>7168074.9275999991</v>
      </c>
      <c r="N109" s="36">
        <v>8765206.0199999996</v>
      </c>
      <c r="O109" s="37">
        <v>0</v>
      </c>
      <c r="P109" s="37">
        <v>0</v>
      </c>
      <c r="Q109" s="37">
        <v>0</v>
      </c>
      <c r="R109" s="37">
        <v>0</v>
      </c>
      <c r="S109" s="37"/>
      <c r="T109" s="37"/>
      <c r="U109" s="37"/>
      <c r="V109" s="37"/>
      <c r="W109" s="37"/>
      <c r="X109" s="37"/>
      <c r="Y109" s="37"/>
    </row>
    <row r="110" spans="1:25" ht="12.9" x14ac:dyDescent="0.3">
      <c r="A110" s="32">
        <v>200100098</v>
      </c>
      <c r="B110" s="32" t="s">
        <v>842</v>
      </c>
      <c r="C110" s="32" t="s">
        <v>803</v>
      </c>
      <c r="D110" s="32" t="s">
        <v>675</v>
      </c>
      <c r="E110" s="32" t="s">
        <v>843</v>
      </c>
      <c r="F110" s="38">
        <v>45938</v>
      </c>
      <c r="G110" s="32">
        <v>3</v>
      </c>
      <c r="H110" s="32">
        <v>8</v>
      </c>
      <c r="I110" s="32">
        <v>0</v>
      </c>
      <c r="J110" s="35">
        <v>50000000</v>
      </c>
      <c r="K110" s="35">
        <v>564138.56660000002</v>
      </c>
      <c r="L110" s="35">
        <v>50564138.566600002</v>
      </c>
      <c r="M110" s="36">
        <v>6320517.3208250003</v>
      </c>
      <c r="N110" s="36">
        <v>68793.3</v>
      </c>
      <c r="O110" s="37">
        <v>0</v>
      </c>
      <c r="P110" s="37">
        <v>0</v>
      </c>
      <c r="Q110" s="37">
        <v>0</v>
      </c>
      <c r="R110" s="37">
        <v>0</v>
      </c>
      <c r="S110" s="37"/>
      <c r="T110" s="37"/>
      <c r="U110" s="37"/>
      <c r="V110" s="37"/>
      <c r="W110" s="37"/>
      <c r="X110" s="37"/>
      <c r="Y110" s="37"/>
    </row>
    <row r="111" spans="1:25" ht="12.9" x14ac:dyDescent="0.3">
      <c r="A111" s="32">
        <v>200100099</v>
      </c>
      <c r="B111" s="32" t="s">
        <v>844</v>
      </c>
      <c r="C111" s="32" t="s">
        <v>803</v>
      </c>
      <c r="D111" s="32" t="s">
        <v>675</v>
      </c>
      <c r="E111" s="32" t="s">
        <v>812</v>
      </c>
      <c r="F111" s="38">
        <v>45938</v>
      </c>
      <c r="G111" s="32">
        <v>10.5</v>
      </c>
      <c r="H111" s="32">
        <v>8</v>
      </c>
      <c r="I111" s="32">
        <v>0</v>
      </c>
      <c r="J111" s="35">
        <v>50000000</v>
      </c>
      <c r="K111" s="35">
        <v>198875.85930000001</v>
      </c>
      <c r="L111" s="35">
        <v>50198875.859300002</v>
      </c>
      <c r="M111" s="36">
        <v>6274859.4824125003</v>
      </c>
      <c r="N111" s="36">
        <v>212154.3</v>
      </c>
      <c r="O111" s="37">
        <v>0</v>
      </c>
      <c r="P111" s="37">
        <v>0</v>
      </c>
      <c r="Q111" s="37">
        <v>0</v>
      </c>
      <c r="R111" s="37">
        <v>0</v>
      </c>
      <c r="S111" s="37"/>
      <c r="T111" s="37"/>
      <c r="U111" s="37"/>
      <c r="V111" s="37"/>
      <c r="W111" s="37"/>
      <c r="X111" s="37"/>
      <c r="Y111" s="37"/>
    </row>
    <row r="112" spans="1:25" ht="12.9" x14ac:dyDescent="0.3">
      <c r="A112" s="32">
        <v>200100067</v>
      </c>
      <c r="B112" s="32" t="s">
        <v>845</v>
      </c>
      <c r="C112" s="32" t="s">
        <v>803</v>
      </c>
      <c r="D112" s="32" t="s">
        <v>675</v>
      </c>
      <c r="E112" s="32" t="s">
        <v>812</v>
      </c>
      <c r="F112" s="38">
        <v>45938</v>
      </c>
      <c r="G112" s="32">
        <v>10.5</v>
      </c>
      <c r="H112" s="32">
        <v>8</v>
      </c>
      <c r="I112" s="32">
        <v>0</v>
      </c>
      <c r="J112" s="35">
        <v>50000000</v>
      </c>
      <c r="K112" s="35">
        <v>198875.85930000001</v>
      </c>
      <c r="L112" s="35">
        <v>50198875.859300002</v>
      </c>
      <c r="M112" s="36">
        <v>6274859.4824125003</v>
      </c>
      <c r="N112" s="36">
        <v>19228602.149999999</v>
      </c>
      <c r="O112" s="37">
        <v>0</v>
      </c>
      <c r="P112" s="37">
        <v>0</v>
      </c>
      <c r="Q112" s="37">
        <v>0</v>
      </c>
      <c r="R112" s="37">
        <v>0</v>
      </c>
      <c r="S112" s="37"/>
      <c r="T112" s="37"/>
      <c r="U112" s="37"/>
      <c r="V112" s="37"/>
      <c r="W112" s="37"/>
      <c r="X112" s="37"/>
      <c r="Y112" s="37"/>
    </row>
    <row r="113" spans="1:25" ht="12.9" x14ac:dyDescent="0.3">
      <c r="A113" s="32">
        <v>200100078</v>
      </c>
      <c r="B113" s="32" t="s">
        <v>846</v>
      </c>
      <c r="C113" s="32" t="s">
        <v>803</v>
      </c>
      <c r="D113" s="32" t="s">
        <v>675</v>
      </c>
      <c r="E113" s="32" t="s">
        <v>806</v>
      </c>
      <c r="F113" s="38">
        <v>45938</v>
      </c>
      <c r="G113" s="32">
        <v>10.5</v>
      </c>
      <c r="H113" s="32">
        <v>7</v>
      </c>
      <c r="I113" s="32">
        <v>0</v>
      </c>
      <c r="J113" s="35">
        <v>50000000</v>
      </c>
      <c r="K113" s="35">
        <v>176524.4932</v>
      </c>
      <c r="L113" s="35">
        <v>50176524.493199997</v>
      </c>
      <c r="M113" s="36">
        <v>7168074.9275999991</v>
      </c>
      <c r="N113" s="36">
        <v>5823133.54</v>
      </c>
      <c r="O113" s="37">
        <v>0</v>
      </c>
      <c r="P113" s="37">
        <v>0</v>
      </c>
      <c r="Q113" s="37">
        <v>0</v>
      </c>
      <c r="R113" s="37">
        <v>0</v>
      </c>
      <c r="S113" s="37"/>
      <c r="T113" s="37"/>
      <c r="U113" s="37"/>
      <c r="V113" s="37"/>
      <c r="W113" s="37"/>
      <c r="X113" s="37"/>
      <c r="Y113" s="37"/>
    </row>
    <row r="114" spans="1:25" ht="12.9" x14ac:dyDescent="0.3">
      <c r="A114" s="32">
        <v>200100061</v>
      </c>
      <c r="B114" s="32" t="s">
        <v>847</v>
      </c>
      <c r="C114" s="32" t="s">
        <v>803</v>
      </c>
      <c r="D114" s="32" t="s">
        <v>675</v>
      </c>
      <c r="E114" s="32" t="s">
        <v>848</v>
      </c>
      <c r="F114" s="38">
        <v>45938</v>
      </c>
      <c r="G114" s="32">
        <v>10.5</v>
      </c>
      <c r="H114" s="32">
        <v>8</v>
      </c>
      <c r="I114" s="32">
        <v>0</v>
      </c>
      <c r="J114" s="35">
        <v>50000000</v>
      </c>
      <c r="K114" s="35">
        <v>198875.85930000001</v>
      </c>
      <c r="L114" s="35">
        <v>50198875.859300002</v>
      </c>
      <c r="M114" s="36">
        <v>6274859.4824125003</v>
      </c>
      <c r="N114" s="36">
        <v>262237.5</v>
      </c>
      <c r="O114" s="37">
        <v>0</v>
      </c>
      <c r="P114" s="37">
        <v>0</v>
      </c>
      <c r="Q114" s="37">
        <v>0</v>
      </c>
      <c r="R114" s="37">
        <v>0</v>
      </c>
      <c r="S114" s="37"/>
      <c r="T114" s="37"/>
      <c r="U114" s="37"/>
      <c r="V114" s="37"/>
      <c r="W114" s="37"/>
      <c r="X114" s="37"/>
      <c r="Y114" s="37"/>
    </row>
    <row r="115" spans="1:25" ht="12.9" x14ac:dyDescent="0.3">
      <c r="A115" s="32">
        <v>200100047</v>
      </c>
      <c r="B115" s="32" t="s">
        <v>849</v>
      </c>
      <c r="C115" s="32" t="s">
        <v>803</v>
      </c>
      <c r="D115" s="32" t="s">
        <v>675</v>
      </c>
      <c r="E115" s="32" t="s">
        <v>850</v>
      </c>
      <c r="F115" s="38">
        <v>45938</v>
      </c>
      <c r="G115" s="32">
        <v>10.5</v>
      </c>
      <c r="H115" s="32">
        <v>8</v>
      </c>
      <c r="I115" s="32">
        <v>0</v>
      </c>
      <c r="J115" s="35">
        <v>50000000</v>
      </c>
      <c r="K115" s="35">
        <v>198875.85930000001</v>
      </c>
      <c r="L115" s="35">
        <v>50198875.859300002</v>
      </c>
      <c r="M115" s="36">
        <v>6274859.4824125003</v>
      </c>
      <c r="N115" s="36">
        <v>2653247.85</v>
      </c>
      <c r="O115" s="37">
        <v>0</v>
      </c>
      <c r="P115" s="37">
        <v>0</v>
      </c>
      <c r="Q115" s="37">
        <v>0</v>
      </c>
      <c r="R115" s="37">
        <v>0</v>
      </c>
      <c r="S115" s="37"/>
      <c r="T115" s="37"/>
      <c r="U115" s="37"/>
      <c r="V115" s="37"/>
      <c r="W115" s="37"/>
      <c r="X115" s="37"/>
      <c r="Y115" s="37"/>
    </row>
    <row r="116" spans="1:25" ht="12.9" x14ac:dyDescent="0.3">
      <c r="A116" s="32">
        <v>200100009</v>
      </c>
      <c r="B116" s="32" t="s">
        <v>851</v>
      </c>
      <c r="C116" s="32" t="s">
        <v>803</v>
      </c>
      <c r="D116" s="32" t="s">
        <v>675</v>
      </c>
      <c r="E116" s="32" t="s">
        <v>852</v>
      </c>
      <c r="F116" s="38">
        <v>45938</v>
      </c>
      <c r="G116" s="32">
        <v>10.5</v>
      </c>
      <c r="H116" s="32">
        <v>8</v>
      </c>
      <c r="I116" s="32">
        <v>0</v>
      </c>
      <c r="J116" s="35">
        <v>50000000</v>
      </c>
      <c r="K116" s="35">
        <v>198875.85930000001</v>
      </c>
      <c r="L116" s="35">
        <v>50198875.859300002</v>
      </c>
      <c r="M116" s="36">
        <v>6274859.4824125003</v>
      </c>
      <c r="N116" s="36">
        <v>14945892.48</v>
      </c>
      <c r="O116" s="37">
        <v>0</v>
      </c>
      <c r="P116" s="37">
        <v>0</v>
      </c>
      <c r="Q116" s="37">
        <v>0</v>
      </c>
      <c r="R116" s="37">
        <v>0</v>
      </c>
      <c r="S116" s="37"/>
      <c r="T116" s="37"/>
      <c r="U116" s="37"/>
      <c r="V116" s="37"/>
      <c r="W116" s="37"/>
      <c r="X116" s="37"/>
      <c r="Y116" s="37"/>
    </row>
    <row r="117" spans="1:25" ht="12.9" x14ac:dyDescent="0.3">
      <c r="A117" s="32">
        <v>200200105</v>
      </c>
      <c r="B117" s="32" t="s">
        <v>853</v>
      </c>
      <c r="C117" s="32" t="s">
        <v>803</v>
      </c>
      <c r="D117" s="32" t="s">
        <v>675</v>
      </c>
      <c r="E117" s="32" t="s">
        <v>854</v>
      </c>
      <c r="F117" s="38">
        <v>45938</v>
      </c>
      <c r="G117" s="32">
        <v>10.5</v>
      </c>
      <c r="H117" s="32">
        <v>7</v>
      </c>
      <c r="I117" s="32">
        <v>0</v>
      </c>
      <c r="J117" s="35">
        <v>50000000</v>
      </c>
      <c r="K117" s="35">
        <v>176524.4932</v>
      </c>
      <c r="L117" s="35">
        <v>50176524.493199997</v>
      </c>
      <c r="M117" s="36">
        <v>7168074.9275999991</v>
      </c>
      <c r="N117" s="36">
        <v>13238588.16</v>
      </c>
      <c r="O117" s="37">
        <v>0</v>
      </c>
      <c r="P117" s="37">
        <v>0</v>
      </c>
      <c r="Q117" s="37">
        <v>0</v>
      </c>
      <c r="R117" s="37">
        <v>0</v>
      </c>
      <c r="S117" s="37"/>
      <c r="T117" s="37"/>
      <c r="U117" s="37"/>
      <c r="V117" s="37"/>
      <c r="W117" s="37"/>
      <c r="X117" s="37"/>
      <c r="Y117" s="37"/>
    </row>
    <row r="118" spans="1:25" ht="12.9" x14ac:dyDescent="0.3">
      <c r="A118" s="32">
        <v>200200106</v>
      </c>
      <c r="B118" s="32" t="s">
        <v>855</v>
      </c>
      <c r="C118" s="32" t="s">
        <v>803</v>
      </c>
      <c r="D118" s="32" t="s">
        <v>675</v>
      </c>
      <c r="E118" s="32" t="s">
        <v>856</v>
      </c>
      <c r="F118" s="38">
        <v>45938</v>
      </c>
      <c r="G118" s="32">
        <v>10.5</v>
      </c>
      <c r="H118" s="32">
        <v>6</v>
      </c>
      <c r="I118" s="32">
        <v>0</v>
      </c>
      <c r="J118" s="35">
        <v>50000000</v>
      </c>
      <c r="K118" s="35">
        <v>154236.62789999999</v>
      </c>
      <c r="L118" s="35">
        <v>50154236.627899997</v>
      </c>
      <c r="M118" s="36">
        <v>8359039.4379833331</v>
      </c>
      <c r="N118" s="36">
        <v>619139.69999999995</v>
      </c>
      <c r="O118" s="37">
        <v>0</v>
      </c>
      <c r="P118" s="37">
        <v>0</v>
      </c>
      <c r="Q118" s="37">
        <v>0</v>
      </c>
      <c r="R118" s="37">
        <v>0</v>
      </c>
      <c r="S118" s="37"/>
      <c r="T118" s="37"/>
      <c r="U118" s="37"/>
      <c r="V118" s="37"/>
      <c r="W118" s="37"/>
      <c r="X118" s="37"/>
      <c r="Y118" s="37"/>
    </row>
    <row r="119" spans="1:25" ht="12.9" x14ac:dyDescent="0.3">
      <c r="A119" s="32">
        <v>200200107</v>
      </c>
      <c r="B119" s="32" t="s">
        <v>857</v>
      </c>
      <c r="C119" s="32" t="s">
        <v>803</v>
      </c>
      <c r="D119" s="32" t="s">
        <v>675</v>
      </c>
      <c r="E119" s="32" t="s">
        <v>858</v>
      </c>
      <c r="F119" s="38">
        <v>45938</v>
      </c>
      <c r="G119" s="32">
        <v>10.5</v>
      </c>
      <c r="H119" s="32">
        <v>7</v>
      </c>
      <c r="I119" s="32">
        <v>0</v>
      </c>
      <c r="J119" s="35">
        <v>50000000</v>
      </c>
      <c r="K119" s="35">
        <v>176524.4932</v>
      </c>
      <c r="L119" s="35">
        <v>50176524.493199997</v>
      </c>
      <c r="M119" s="36">
        <v>7168074.9275999991</v>
      </c>
      <c r="N119" s="36">
        <v>386782.83</v>
      </c>
      <c r="O119" s="37">
        <v>0</v>
      </c>
      <c r="P119" s="37">
        <v>0</v>
      </c>
      <c r="Q119" s="37">
        <v>0</v>
      </c>
      <c r="R119" s="37">
        <v>0</v>
      </c>
      <c r="S119" s="37"/>
      <c r="T119" s="37"/>
      <c r="U119" s="37"/>
      <c r="V119" s="37"/>
      <c r="W119" s="37"/>
      <c r="X119" s="37"/>
      <c r="Y119" s="37"/>
    </row>
    <row r="120" spans="1:25" ht="12.9" x14ac:dyDescent="0.3">
      <c r="A120" s="32">
        <v>200200108</v>
      </c>
      <c r="B120" s="32" t="s">
        <v>859</v>
      </c>
      <c r="C120" s="32" t="s">
        <v>803</v>
      </c>
      <c r="D120" s="32" t="s">
        <v>675</v>
      </c>
      <c r="E120" s="32" t="s">
        <v>860</v>
      </c>
      <c r="F120" s="38">
        <v>45938</v>
      </c>
      <c r="G120" s="32">
        <v>10.5</v>
      </c>
      <c r="H120" s="32">
        <v>6</v>
      </c>
      <c r="I120" s="32">
        <v>0</v>
      </c>
      <c r="J120" s="35">
        <v>50000000</v>
      </c>
      <c r="K120" s="35">
        <v>154236.62789999999</v>
      </c>
      <c r="L120" s="35">
        <v>50154236.627899997</v>
      </c>
      <c r="M120" s="36">
        <v>8359039.4379833331</v>
      </c>
      <c r="N120" s="36">
        <v>414285.3</v>
      </c>
      <c r="O120" s="37">
        <v>0</v>
      </c>
      <c r="P120" s="37">
        <v>0</v>
      </c>
      <c r="Q120" s="37">
        <v>0</v>
      </c>
      <c r="R120" s="37">
        <v>0</v>
      </c>
      <c r="S120" s="37"/>
      <c r="T120" s="37"/>
      <c r="U120" s="37"/>
      <c r="V120" s="37"/>
      <c r="W120" s="37"/>
      <c r="X120" s="37"/>
      <c r="Y120" s="37"/>
    </row>
    <row r="121" spans="1:25" ht="12.9" x14ac:dyDescent="0.3">
      <c r="A121" s="32">
        <v>200200113</v>
      </c>
      <c r="B121" s="32" t="s">
        <v>861</v>
      </c>
      <c r="C121" s="32" t="s">
        <v>803</v>
      </c>
      <c r="D121" s="32" t="s">
        <v>675</v>
      </c>
      <c r="E121" s="38">
        <v>45779</v>
      </c>
      <c r="F121" s="38">
        <v>45938</v>
      </c>
      <c r="G121" s="32">
        <v>10.5</v>
      </c>
      <c r="H121" s="32">
        <v>6</v>
      </c>
      <c r="I121" s="32">
        <v>0</v>
      </c>
      <c r="J121" s="35">
        <v>50000000</v>
      </c>
      <c r="K121" s="35">
        <v>154236.62789999999</v>
      </c>
      <c r="L121" s="35">
        <v>50154236.627899997</v>
      </c>
      <c r="M121" s="36">
        <v>8359039.4379833331</v>
      </c>
      <c r="N121" s="36">
        <v>30952756.260000002</v>
      </c>
      <c r="O121" s="37">
        <v>0</v>
      </c>
      <c r="P121" s="37">
        <v>0</v>
      </c>
      <c r="Q121" s="37">
        <v>0</v>
      </c>
      <c r="R121" s="37">
        <v>0</v>
      </c>
      <c r="S121" s="37"/>
      <c r="T121" s="37"/>
      <c r="U121" s="37"/>
      <c r="V121" s="37"/>
      <c r="W121" s="37"/>
      <c r="X121" s="37"/>
      <c r="Y121" s="37"/>
    </row>
    <row r="122" spans="1:25" ht="12.9" x14ac:dyDescent="0.3">
      <c r="A122" s="32">
        <v>200200112</v>
      </c>
      <c r="B122" s="32" t="s">
        <v>862</v>
      </c>
      <c r="C122" s="32" t="s">
        <v>803</v>
      </c>
      <c r="D122" s="32" t="s">
        <v>675</v>
      </c>
      <c r="E122" s="32" t="s">
        <v>854</v>
      </c>
      <c r="F122" s="38">
        <v>45938</v>
      </c>
      <c r="G122" s="32">
        <v>10.5</v>
      </c>
      <c r="H122" s="32">
        <v>7</v>
      </c>
      <c r="I122" s="32">
        <v>0</v>
      </c>
      <c r="J122" s="35">
        <v>50000000</v>
      </c>
      <c r="K122" s="35">
        <v>176524.4932</v>
      </c>
      <c r="L122" s="35">
        <v>50176524.493199997</v>
      </c>
      <c r="M122" s="36">
        <v>7168074.9275999991</v>
      </c>
      <c r="N122" s="36">
        <v>24552702.719999999</v>
      </c>
      <c r="O122" s="37">
        <v>0</v>
      </c>
      <c r="P122" s="37">
        <v>0</v>
      </c>
      <c r="Q122" s="37">
        <v>0</v>
      </c>
      <c r="R122" s="37">
        <v>0</v>
      </c>
      <c r="S122" s="37"/>
      <c r="T122" s="37"/>
      <c r="U122" s="37"/>
      <c r="V122" s="37"/>
      <c r="W122" s="37"/>
      <c r="X122" s="37"/>
      <c r="Y122" s="37"/>
    </row>
    <row r="123" spans="1:25" ht="12.9" x14ac:dyDescent="0.3">
      <c r="A123" s="32">
        <v>200200111</v>
      </c>
      <c r="B123" s="32" t="s">
        <v>863</v>
      </c>
      <c r="C123" s="32" t="s">
        <v>803</v>
      </c>
      <c r="D123" s="32" t="s">
        <v>675</v>
      </c>
      <c r="E123" s="38">
        <v>45779</v>
      </c>
      <c r="F123" s="38">
        <v>45938</v>
      </c>
      <c r="G123" s="32">
        <v>10.5</v>
      </c>
      <c r="H123" s="32">
        <v>6</v>
      </c>
      <c r="I123" s="32">
        <v>0</v>
      </c>
      <c r="J123" s="35">
        <v>50000000</v>
      </c>
      <c r="K123" s="35">
        <v>154236.62789999999</v>
      </c>
      <c r="L123" s="35">
        <v>50154236.627899997</v>
      </c>
      <c r="M123" s="36">
        <v>8359039.4379833331</v>
      </c>
      <c r="N123" s="36">
        <v>25479682.559999999</v>
      </c>
      <c r="O123" s="37">
        <v>0</v>
      </c>
      <c r="P123" s="37">
        <v>0</v>
      </c>
      <c r="Q123" s="37">
        <v>0</v>
      </c>
      <c r="R123" s="37">
        <v>0</v>
      </c>
      <c r="S123" s="37"/>
      <c r="T123" s="37"/>
      <c r="U123" s="37"/>
      <c r="V123" s="37"/>
      <c r="W123" s="37"/>
      <c r="X123" s="37"/>
      <c r="Y123" s="37"/>
    </row>
    <row r="124" spans="1:25" ht="12.9" x14ac:dyDescent="0.3">
      <c r="A124" s="32">
        <v>200200110</v>
      </c>
      <c r="B124" s="32" t="s">
        <v>864</v>
      </c>
      <c r="C124" s="32" t="s">
        <v>803</v>
      </c>
      <c r="D124" s="32" t="s">
        <v>675</v>
      </c>
      <c r="E124" s="32" t="s">
        <v>865</v>
      </c>
      <c r="F124" s="38">
        <v>45938</v>
      </c>
      <c r="G124" s="32">
        <v>10.5</v>
      </c>
      <c r="H124" s="32">
        <v>6</v>
      </c>
      <c r="I124" s="32">
        <v>0</v>
      </c>
      <c r="J124" s="35">
        <v>50000000</v>
      </c>
      <c r="K124" s="35">
        <v>154236.62789999999</v>
      </c>
      <c r="L124" s="35">
        <v>50154236.627899997</v>
      </c>
      <c r="M124" s="36">
        <v>8359039.4379833331</v>
      </c>
      <c r="N124" s="36">
        <v>2023274.45</v>
      </c>
      <c r="O124" s="37">
        <v>0</v>
      </c>
      <c r="P124" s="37">
        <v>0</v>
      </c>
      <c r="Q124" s="37">
        <v>0</v>
      </c>
      <c r="R124" s="37">
        <v>0</v>
      </c>
      <c r="S124" s="37"/>
      <c r="T124" s="37"/>
      <c r="U124" s="37"/>
      <c r="V124" s="37"/>
      <c r="W124" s="37"/>
      <c r="X124" s="37"/>
      <c r="Y124" s="37"/>
    </row>
    <row r="125" spans="1:25" ht="12.9" x14ac:dyDescent="0.3">
      <c r="A125" s="32">
        <v>200200109</v>
      </c>
      <c r="B125" s="32" t="s">
        <v>866</v>
      </c>
      <c r="C125" s="32" t="s">
        <v>803</v>
      </c>
      <c r="D125" s="32" t="s">
        <v>675</v>
      </c>
      <c r="E125" s="32" t="s">
        <v>867</v>
      </c>
      <c r="F125" s="38">
        <v>45938</v>
      </c>
      <c r="G125" s="32">
        <v>10.5</v>
      </c>
      <c r="H125" s="32">
        <v>6</v>
      </c>
      <c r="I125" s="32">
        <v>0</v>
      </c>
      <c r="J125" s="35">
        <v>50000000</v>
      </c>
      <c r="K125" s="35">
        <v>154236.62789999999</v>
      </c>
      <c r="L125" s="35">
        <v>50154236.627899997</v>
      </c>
      <c r="M125" s="36">
        <v>8359039.4379833331</v>
      </c>
      <c r="N125" s="36">
        <v>4164747.75</v>
      </c>
      <c r="O125" s="37">
        <v>0</v>
      </c>
      <c r="P125" s="37">
        <v>0</v>
      </c>
      <c r="Q125" s="37">
        <v>0</v>
      </c>
      <c r="R125" s="37">
        <v>0</v>
      </c>
      <c r="S125" s="37"/>
      <c r="T125" s="37"/>
      <c r="U125" s="37"/>
      <c r="V125" s="37"/>
      <c r="W125" s="37"/>
      <c r="X125" s="37"/>
      <c r="Y125" s="37"/>
    </row>
    <row r="126" spans="1:25" ht="12.9" x14ac:dyDescent="0.3">
      <c r="A126" s="32">
        <v>200200104</v>
      </c>
      <c r="B126" s="32" t="s">
        <v>868</v>
      </c>
      <c r="C126" s="32" t="s">
        <v>803</v>
      </c>
      <c r="D126" s="32" t="s">
        <v>675</v>
      </c>
      <c r="E126" s="32" t="s">
        <v>867</v>
      </c>
      <c r="F126" s="38">
        <v>45938</v>
      </c>
      <c r="G126" s="32">
        <v>10.5</v>
      </c>
      <c r="H126" s="32">
        <v>6</v>
      </c>
      <c r="I126" s="32">
        <v>0</v>
      </c>
      <c r="J126" s="35">
        <v>50000000</v>
      </c>
      <c r="K126" s="35">
        <v>154236.62789999999</v>
      </c>
      <c r="L126" s="35">
        <v>50154236.627899997</v>
      </c>
      <c r="M126" s="36">
        <v>8359039.4379833331</v>
      </c>
      <c r="N126" s="36">
        <v>7318314.3600000003</v>
      </c>
      <c r="O126" s="37">
        <v>0</v>
      </c>
      <c r="P126" s="37">
        <v>0</v>
      </c>
      <c r="Q126" s="37">
        <v>0</v>
      </c>
      <c r="R126" s="37">
        <v>0</v>
      </c>
      <c r="S126" s="37"/>
      <c r="T126" s="37"/>
      <c r="U126" s="37"/>
      <c r="V126" s="37"/>
      <c r="W126" s="37"/>
      <c r="X126" s="37"/>
      <c r="Y126" s="37"/>
    </row>
    <row r="127" spans="1:25" ht="12.9" x14ac:dyDescent="0.3">
      <c r="A127" s="32">
        <v>200200103</v>
      </c>
      <c r="B127" s="32" t="s">
        <v>869</v>
      </c>
      <c r="C127" s="32" t="s">
        <v>803</v>
      </c>
      <c r="D127" s="32" t="s">
        <v>675</v>
      </c>
      <c r="E127" s="38">
        <v>45779</v>
      </c>
      <c r="F127" s="38">
        <v>45938</v>
      </c>
      <c r="G127" s="32">
        <v>10.5</v>
      </c>
      <c r="H127" s="32">
        <v>6</v>
      </c>
      <c r="I127" s="32">
        <v>0</v>
      </c>
      <c r="J127" s="35">
        <v>50000000</v>
      </c>
      <c r="K127" s="35">
        <v>154236.62789999999</v>
      </c>
      <c r="L127" s="35">
        <v>50154236.627899997</v>
      </c>
      <c r="M127" s="36">
        <v>8359039.4379833331</v>
      </c>
      <c r="N127" s="36">
        <v>976800</v>
      </c>
      <c r="O127" s="37">
        <v>0</v>
      </c>
      <c r="P127" s="37">
        <v>0</v>
      </c>
      <c r="Q127" s="37">
        <v>0</v>
      </c>
      <c r="R127" s="37">
        <v>0</v>
      </c>
      <c r="S127" s="37"/>
      <c r="T127" s="37"/>
      <c r="U127" s="37"/>
      <c r="V127" s="37"/>
      <c r="W127" s="37"/>
      <c r="X127" s="37"/>
      <c r="Y127" s="37"/>
    </row>
    <row r="128" spans="1:25" ht="12.9" x14ac:dyDescent="0.3">
      <c r="A128" s="32">
        <v>200200102</v>
      </c>
      <c r="B128" s="32" t="s">
        <v>870</v>
      </c>
      <c r="C128" s="32" t="s">
        <v>803</v>
      </c>
      <c r="D128" s="32" t="s">
        <v>675</v>
      </c>
      <c r="E128" s="32" t="s">
        <v>871</v>
      </c>
      <c r="F128" s="38">
        <v>45938</v>
      </c>
      <c r="G128" s="32">
        <v>10.5</v>
      </c>
      <c r="H128" s="32">
        <v>7</v>
      </c>
      <c r="I128" s="32">
        <v>0</v>
      </c>
      <c r="J128" s="35">
        <v>50000000</v>
      </c>
      <c r="K128" s="35">
        <v>176524.4932</v>
      </c>
      <c r="L128" s="35">
        <v>50176524.493199997</v>
      </c>
      <c r="M128" s="36">
        <v>7168074.9275999991</v>
      </c>
      <c r="N128" s="36">
        <v>279720</v>
      </c>
      <c r="O128" s="37">
        <v>0</v>
      </c>
      <c r="P128" s="37">
        <v>0</v>
      </c>
      <c r="Q128" s="37">
        <v>0</v>
      </c>
      <c r="R128" s="37">
        <v>0</v>
      </c>
      <c r="S128" s="37"/>
      <c r="T128" s="37"/>
      <c r="U128" s="37"/>
      <c r="V128" s="37"/>
      <c r="W128" s="37"/>
      <c r="X128" s="37"/>
      <c r="Y128" s="37"/>
    </row>
    <row r="129" spans="1:25" ht="12.9" x14ac:dyDescent="0.3">
      <c r="A129" s="32">
        <v>200200101</v>
      </c>
      <c r="B129" s="32" t="s">
        <v>872</v>
      </c>
      <c r="C129" s="32" t="s">
        <v>803</v>
      </c>
      <c r="D129" s="32" t="s">
        <v>675</v>
      </c>
      <c r="E129" s="32" t="s">
        <v>871</v>
      </c>
      <c r="F129" s="38">
        <v>45938</v>
      </c>
      <c r="G129" s="32">
        <v>10.5</v>
      </c>
      <c r="H129" s="32">
        <v>7</v>
      </c>
      <c r="I129" s="32">
        <v>0</v>
      </c>
      <c r="J129" s="35">
        <v>50000000</v>
      </c>
      <c r="K129" s="35">
        <v>176524.4932</v>
      </c>
      <c r="L129" s="35">
        <v>50176524.493199997</v>
      </c>
      <c r="M129" s="36">
        <v>7168074.9275999991</v>
      </c>
      <c r="N129" s="36">
        <v>3675124.44</v>
      </c>
      <c r="O129" s="37">
        <v>0</v>
      </c>
      <c r="P129" s="37">
        <v>0</v>
      </c>
      <c r="Q129" s="37">
        <v>0</v>
      </c>
      <c r="R129" s="37">
        <v>0</v>
      </c>
      <c r="S129" s="37"/>
      <c r="T129" s="37"/>
      <c r="U129" s="37"/>
      <c r="V129" s="37"/>
      <c r="W129" s="37"/>
      <c r="X129" s="37"/>
      <c r="Y129" s="37"/>
    </row>
    <row r="130" spans="1:25" ht="12.9" x14ac:dyDescent="0.3">
      <c r="A130" s="32">
        <v>200200100</v>
      </c>
      <c r="B130" s="32" t="s">
        <v>873</v>
      </c>
      <c r="C130" s="32" t="s">
        <v>803</v>
      </c>
      <c r="D130" s="32" t="s">
        <v>675</v>
      </c>
      <c r="E130" s="32" t="s">
        <v>856</v>
      </c>
      <c r="F130" s="38">
        <v>45938</v>
      </c>
      <c r="G130" s="32">
        <v>10.5</v>
      </c>
      <c r="H130" s="32">
        <v>6</v>
      </c>
      <c r="I130" s="32">
        <v>0</v>
      </c>
      <c r="J130" s="35">
        <v>50000000</v>
      </c>
      <c r="K130" s="35">
        <v>154236.62789999999</v>
      </c>
      <c r="L130" s="35">
        <v>50154236.627899997</v>
      </c>
      <c r="M130" s="36">
        <v>8359039.4379833331</v>
      </c>
      <c r="N130" s="36">
        <v>284154.75</v>
      </c>
      <c r="O130" s="37">
        <v>0</v>
      </c>
      <c r="P130" s="37">
        <v>0</v>
      </c>
      <c r="Q130" s="37">
        <v>0</v>
      </c>
      <c r="R130" s="37">
        <v>0</v>
      </c>
      <c r="S130" s="37"/>
      <c r="T130" s="37"/>
      <c r="U130" s="37"/>
      <c r="V130" s="37"/>
      <c r="W130" s="37"/>
      <c r="X130" s="37"/>
      <c r="Y130" s="37"/>
    </row>
    <row r="131" spans="1:25" ht="12.9" x14ac:dyDescent="0.3">
      <c r="A131" s="32">
        <v>200100091</v>
      </c>
      <c r="B131" s="32" t="s">
        <v>874</v>
      </c>
      <c r="C131" s="32" t="s">
        <v>803</v>
      </c>
      <c r="D131" s="32" t="s">
        <v>675</v>
      </c>
      <c r="E131" s="32" t="s">
        <v>871</v>
      </c>
      <c r="F131" s="38">
        <v>45938</v>
      </c>
      <c r="G131" s="32">
        <v>10.5</v>
      </c>
      <c r="H131" s="32">
        <v>7</v>
      </c>
      <c r="I131" s="32">
        <v>0</v>
      </c>
      <c r="J131" s="35">
        <v>50000000</v>
      </c>
      <c r="K131" s="35">
        <v>176524.4932</v>
      </c>
      <c r="L131" s="35">
        <v>50176524.493199997</v>
      </c>
      <c r="M131" s="36">
        <v>7168074.9275999991</v>
      </c>
      <c r="N131" s="36">
        <v>400219.38</v>
      </c>
      <c r="O131" s="37">
        <v>0</v>
      </c>
      <c r="P131" s="37">
        <v>0</v>
      </c>
      <c r="Q131" s="37">
        <v>0</v>
      </c>
      <c r="R131" s="37">
        <v>0</v>
      </c>
      <c r="S131" s="37"/>
      <c r="T131" s="37"/>
      <c r="U131" s="37"/>
      <c r="V131" s="37"/>
      <c r="W131" s="37"/>
      <c r="X131" s="37"/>
      <c r="Y131" s="37"/>
    </row>
    <row r="132" spans="1:25" ht="12.9" x14ac:dyDescent="0.3">
      <c r="A132" s="32">
        <v>200100075</v>
      </c>
      <c r="B132" s="32" t="s">
        <v>875</v>
      </c>
      <c r="C132" s="32" t="s">
        <v>803</v>
      </c>
      <c r="D132" s="32" t="s">
        <v>675</v>
      </c>
      <c r="E132" s="32" t="s">
        <v>856</v>
      </c>
      <c r="F132" s="38">
        <v>45938</v>
      </c>
      <c r="G132" s="32">
        <v>10.5</v>
      </c>
      <c r="H132" s="32">
        <v>6</v>
      </c>
      <c r="I132" s="32">
        <v>0</v>
      </c>
      <c r="J132" s="35">
        <v>50000000</v>
      </c>
      <c r="K132" s="35">
        <v>154236.62789999999</v>
      </c>
      <c r="L132" s="35">
        <v>50154236.627899997</v>
      </c>
      <c r="M132" s="36">
        <v>8359039.4379833331</v>
      </c>
      <c r="N132" s="36">
        <v>2522325.15</v>
      </c>
      <c r="O132" s="37">
        <v>0</v>
      </c>
      <c r="P132" s="37">
        <v>0</v>
      </c>
      <c r="Q132" s="37">
        <v>0</v>
      </c>
      <c r="R132" s="37">
        <v>0</v>
      </c>
      <c r="S132" s="37"/>
      <c r="T132" s="37"/>
      <c r="U132" s="37"/>
      <c r="V132" s="37"/>
      <c r="W132" s="37"/>
      <c r="X132" s="37"/>
      <c r="Y132" s="37"/>
    </row>
    <row r="133" spans="1:25" ht="12.9" x14ac:dyDescent="0.3">
      <c r="A133" s="32">
        <v>200100085</v>
      </c>
      <c r="B133" s="32" t="s">
        <v>876</v>
      </c>
      <c r="C133" s="32" t="s">
        <v>803</v>
      </c>
      <c r="D133" s="32" t="s">
        <v>675</v>
      </c>
      <c r="E133" s="32" t="s">
        <v>871</v>
      </c>
      <c r="F133" s="38">
        <v>45938</v>
      </c>
      <c r="G133" s="32">
        <v>10.5</v>
      </c>
      <c r="H133" s="32">
        <v>7</v>
      </c>
      <c r="I133" s="32">
        <v>0</v>
      </c>
      <c r="J133" s="35">
        <v>50000000</v>
      </c>
      <c r="K133" s="35">
        <v>176524.4932</v>
      </c>
      <c r="L133" s="35">
        <v>50176524.493199997</v>
      </c>
      <c r="M133" s="36">
        <v>7168074.9275999991</v>
      </c>
      <c r="N133" s="36">
        <v>10411338.24</v>
      </c>
      <c r="O133" s="37">
        <v>0</v>
      </c>
      <c r="P133" s="37">
        <v>0</v>
      </c>
      <c r="Q133" s="37">
        <v>0</v>
      </c>
      <c r="R133" s="37">
        <v>0</v>
      </c>
      <c r="S133" s="37"/>
      <c r="T133" s="37"/>
      <c r="U133" s="37"/>
      <c r="V133" s="37"/>
      <c r="W133" s="37"/>
      <c r="X133" s="37"/>
      <c r="Y133" s="37"/>
    </row>
    <row r="134" spans="1:25" ht="12.9" x14ac:dyDescent="0.3">
      <c r="A134" s="32">
        <v>200100063</v>
      </c>
      <c r="B134" s="32" t="s">
        <v>877</v>
      </c>
      <c r="C134" s="32" t="s">
        <v>803</v>
      </c>
      <c r="D134" s="32" t="s">
        <v>675</v>
      </c>
      <c r="E134" s="32" t="s">
        <v>867</v>
      </c>
      <c r="F134" s="38">
        <v>45938</v>
      </c>
      <c r="G134" s="32">
        <v>10.5</v>
      </c>
      <c r="H134" s="32">
        <v>6</v>
      </c>
      <c r="I134" s="32">
        <v>0</v>
      </c>
      <c r="J134" s="35">
        <v>50000000</v>
      </c>
      <c r="K134" s="35">
        <v>154236.62789999999</v>
      </c>
      <c r="L134" s="35">
        <v>50154236.627899997</v>
      </c>
      <c r="M134" s="36">
        <v>8359039.4379833331</v>
      </c>
      <c r="N134" s="36">
        <v>337462.2</v>
      </c>
      <c r="O134" s="37">
        <v>0</v>
      </c>
      <c r="P134" s="37">
        <v>0</v>
      </c>
      <c r="Q134" s="37">
        <v>0</v>
      </c>
      <c r="R134" s="37">
        <v>0</v>
      </c>
      <c r="S134" s="37"/>
      <c r="T134" s="37"/>
      <c r="U134" s="37"/>
      <c r="V134" s="37"/>
      <c r="W134" s="37"/>
      <c r="X134" s="37"/>
      <c r="Y134" s="37"/>
    </row>
    <row r="135" spans="1:25" ht="12.9" x14ac:dyDescent="0.3">
      <c r="A135" s="32">
        <v>200100018</v>
      </c>
      <c r="B135" s="32" t="s">
        <v>878</v>
      </c>
      <c r="C135" s="32" t="s">
        <v>803</v>
      </c>
      <c r="D135" s="32" t="s">
        <v>675</v>
      </c>
      <c r="E135" s="32" t="s">
        <v>879</v>
      </c>
      <c r="F135" s="38">
        <v>45938</v>
      </c>
      <c r="G135" s="32">
        <v>10.5</v>
      </c>
      <c r="H135" s="32">
        <v>6</v>
      </c>
      <c r="I135" s="32">
        <v>0</v>
      </c>
      <c r="J135" s="35">
        <v>50000000</v>
      </c>
      <c r="K135" s="35">
        <v>154236.62789999999</v>
      </c>
      <c r="L135" s="35">
        <v>50154236.627899997</v>
      </c>
      <c r="M135" s="36">
        <v>8359039.4379833331</v>
      </c>
      <c r="N135" s="36">
        <v>506493</v>
      </c>
      <c r="O135" s="37">
        <v>0</v>
      </c>
      <c r="P135" s="37">
        <v>0</v>
      </c>
      <c r="Q135" s="37">
        <v>0</v>
      </c>
      <c r="R135" s="37">
        <v>0</v>
      </c>
      <c r="S135" s="37"/>
      <c r="T135" s="37"/>
      <c r="U135" s="37"/>
      <c r="V135" s="37"/>
      <c r="W135" s="37"/>
      <c r="X135" s="37"/>
      <c r="Y135" s="37"/>
    </row>
    <row r="136" spans="1:25" ht="12.9" x14ac:dyDescent="0.3">
      <c r="A136" s="32">
        <v>200100086</v>
      </c>
      <c r="B136" s="32" t="s">
        <v>880</v>
      </c>
      <c r="C136" s="32" t="s">
        <v>803</v>
      </c>
      <c r="D136" s="32" t="s">
        <v>675</v>
      </c>
      <c r="E136" s="32" t="s">
        <v>871</v>
      </c>
      <c r="F136" s="38">
        <v>45938</v>
      </c>
      <c r="G136" s="32">
        <v>10.5</v>
      </c>
      <c r="H136" s="32">
        <v>7</v>
      </c>
      <c r="I136" s="32">
        <v>0</v>
      </c>
      <c r="J136" s="35">
        <v>50000000</v>
      </c>
      <c r="K136" s="35">
        <v>176524.4932</v>
      </c>
      <c r="L136" s="35">
        <v>50176524.493199997</v>
      </c>
      <c r="M136" s="36">
        <v>7168074.9275999991</v>
      </c>
      <c r="N136" s="36">
        <v>91108.800000000003</v>
      </c>
      <c r="O136" s="37">
        <v>0</v>
      </c>
      <c r="P136" s="37">
        <v>0</v>
      </c>
      <c r="Q136" s="37">
        <v>0</v>
      </c>
      <c r="R136" s="37">
        <v>0</v>
      </c>
      <c r="S136" s="37"/>
      <c r="T136" s="37"/>
      <c r="U136" s="37"/>
      <c r="V136" s="37"/>
      <c r="W136" s="37"/>
      <c r="X136" s="37"/>
      <c r="Y136" s="37"/>
    </row>
    <row r="137" spans="1:25" ht="12.9" x14ac:dyDescent="0.3">
      <c r="A137" s="32">
        <v>200100087</v>
      </c>
      <c r="B137" s="32" t="s">
        <v>881</v>
      </c>
      <c r="C137" s="32" t="s">
        <v>803</v>
      </c>
      <c r="D137" s="32" t="s">
        <v>675</v>
      </c>
      <c r="E137" s="38">
        <v>45870</v>
      </c>
      <c r="F137" s="38">
        <v>45938</v>
      </c>
      <c r="G137" s="32">
        <v>10.5</v>
      </c>
      <c r="H137" s="32">
        <v>7</v>
      </c>
      <c r="I137" s="32">
        <v>0</v>
      </c>
      <c r="J137" s="35">
        <v>50000000</v>
      </c>
      <c r="K137" s="35">
        <v>176524.4932</v>
      </c>
      <c r="L137" s="35">
        <v>50176524.493199997</v>
      </c>
      <c r="M137" s="36">
        <v>7168074.9275999991</v>
      </c>
      <c r="N137" s="36">
        <v>14067306.119999999</v>
      </c>
      <c r="O137" s="37">
        <v>0</v>
      </c>
      <c r="P137" s="37">
        <v>0</v>
      </c>
      <c r="Q137" s="37">
        <v>0</v>
      </c>
      <c r="R137" s="37">
        <v>0</v>
      </c>
      <c r="S137" s="37"/>
      <c r="T137" s="37"/>
      <c r="U137" s="37"/>
      <c r="V137" s="37"/>
      <c r="W137" s="37"/>
      <c r="X137" s="37"/>
      <c r="Y137" s="37"/>
    </row>
    <row r="138" spans="1:25" ht="12.9" x14ac:dyDescent="0.3">
      <c r="A138" s="32">
        <v>200100033</v>
      </c>
      <c r="B138" s="32" t="s">
        <v>882</v>
      </c>
      <c r="C138" s="32" t="s">
        <v>803</v>
      </c>
      <c r="D138" s="32" t="s">
        <v>675</v>
      </c>
      <c r="E138" s="38">
        <v>45931</v>
      </c>
      <c r="F138" s="38">
        <v>45938</v>
      </c>
      <c r="G138" s="32">
        <v>10.5</v>
      </c>
      <c r="H138" s="32">
        <v>7</v>
      </c>
      <c r="I138" s="32">
        <v>0</v>
      </c>
      <c r="J138" s="35">
        <v>50000000</v>
      </c>
      <c r="K138" s="35">
        <v>176524.4932</v>
      </c>
      <c r="L138" s="35">
        <v>50176524.493199997</v>
      </c>
      <c r="M138" s="36">
        <v>7168074.9275999991</v>
      </c>
      <c r="N138" s="36">
        <v>574425</v>
      </c>
      <c r="O138" s="37">
        <v>0</v>
      </c>
      <c r="P138" s="37">
        <v>0</v>
      </c>
      <c r="Q138" s="37">
        <v>0</v>
      </c>
      <c r="R138" s="37">
        <v>0</v>
      </c>
      <c r="S138" s="37"/>
      <c r="T138" s="37"/>
      <c r="U138" s="37"/>
      <c r="V138" s="37"/>
      <c r="W138" s="37"/>
      <c r="X138" s="37"/>
      <c r="Y138" s="37"/>
    </row>
    <row r="139" spans="1:25" ht="12.9" x14ac:dyDescent="0.3">
      <c r="A139" s="32">
        <v>200100033</v>
      </c>
      <c r="B139" s="32" t="s">
        <v>883</v>
      </c>
      <c r="C139" s="32" t="s">
        <v>803</v>
      </c>
      <c r="D139" s="32" t="s">
        <v>675</v>
      </c>
      <c r="E139" s="32" t="s">
        <v>871</v>
      </c>
      <c r="F139" s="38">
        <v>45938</v>
      </c>
      <c r="G139" s="32">
        <v>10.5</v>
      </c>
      <c r="H139" s="32">
        <v>7</v>
      </c>
      <c r="I139" s="32">
        <v>0</v>
      </c>
      <c r="J139" s="35">
        <v>50000000</v>
      </c>
      <c r="K139" s="35">
        <v>176524.4932</v>
      </c>
      <c r="L139" s="35">
        <v>50176524.493199997</v>
      </c>
      <c r="M139" s="36">
        <v>7168074.9275999991</v>
      </c>
      <c r="N139" s="36">
        <v>18249045.190000001</v>
      </c>
      <c r="O139" s="37">
        <v>0</v>
      </c>
      <c r="P139" s="37">
        <v>0</v>
      </c>
      <c r="Q139" s="37">
        <v>0</v>
      </c>
      <c r="R139" s="37">
        <v>0</v>
      </c>
      <c r="S139" s="37"/>
      <c r="T139" s="37"/>
      <c r="U139" s="37"/>
      <c r="V139" s="37"/>
      <c r="W139" s="37"/>
      <c r="X139" s="37"/>
      <c r="Y139" s="37"/>
    </row>
    <row r="140" spans="1:25" ht="12.9" x14ac:dyDescent="0.3">
      <c r="A140" s="32">
        <v>200100018</v>
      </c>
      <c r="B140" s="32" t="s">
        <v>884</v>
      </c>
      <c r="C140" s="32" t="s">
        <v>803</v>
      </c>
      <c r="D140" s="32" t="s">
        <v>675</v>
      </c>
      <c r="E140" s="32" t="s">
        <v>860</v>
      </c>
      <c r="F140" s="38">
        <v>45938</v>
      </c>
      <c r="G140" s="32">
        <v>10.5</v>
      </c>
      <c r="H140" s="32">
        <v>6</v>
      </c>
      <c r="I140" s="32">
        <v>0</v>
      </c>
      <c r="J140" s="35">
        <v>50000000</v>
      </c>
      <c r="K140" s="35">
        <v>154236.62789999999</v>
      </c>
      <c r="L140" s="35">
        <v>50154236.627899997</v>
      </c>
      <c r="M140" s="36">
        <v>8359039.4379833331</v>
      </c>
      <c r="N140" s="36">
        <v>1885183.43</v>
      </c>
      <c r="O140" s="37">
        <v>0</v>
      </c>
      <c r="P140" s="37">
        <v>0</v>
      </c>
      <c r="Q140" s="37">
        <v>0</v>
      </c>
      <c r="R140" s="37">
        <v>0</v>
      </c>
      <c r="S140" s="37"/>
      <c r="T140" s="37"/>
      <c r="U140" s="37"/>
      <c r="V140" s="37"/>
      <c r="W140" s="37"/>
      <c r="X140" s="37"/>
      <c r="Y140" s="37"/>
    </row>
    <row r="141" spans="1:25" ht="12.9" x14ac:dyDescent="0.3">
      <c r="A141" s="32">
        <v>200100086</v>
      </c>
      <c r="B141" s="32" t="s">
        <v>885</v>
      </c>
      <c r="C141" s="32" t="s">
        <v>803</v>
      </c>
      <c r="D141" s="32" t="s">
        <v>675</v>
      </c>
      <c r="E141" s="38">
        <v>45779</v>
      </c>
      <c r="F141" s="38">
        <v>45938</v>
      </c>
      <c r="G141" s="32">
        <v>10.5</v>
      </c>
      <c r="H141" s="32">
        <v>6</v>
      </c>
      <c r="I141" s="32">
        <v>0</v>
      </c>
      <c r="J141" s="35">
        <v>50000000</v>
      </c>
      <c r="K141" s="35">
        <v>154236.62789999999</v>
      </c>
      <c r="L141" s="35">
        <v>50154236.627899997</v>
      </c>
      <c r="M141" s="36">
        <v>8359039.4379833331</v>
      </c>
      <c r="N141" s="36">
        <v>160380</v>
      </c>
      <c r="O141" s="37">
        <v>0</v>
      </c>
      <c r="P141" s="37">
        <v>0</v>
      </c>
      <c r="Q141" s="37">
        <v>0</v>
      </c>
      <c r="R141" s="37">
        <v>0</v>
      </c>
      <c r="S141" s="37"/>
      <c r="T141" s="37"/>
      <c r="U141" s="37"/>
      <c r="V141" s="37"/>
      <c r="W141" s="37"/>
      <c r="X141" s="37"/>
      <c r="Y141" s="37"/>
    </row>
    <row r="142" spans="1:25" ht="12.9" x14ac:dyDescent="0.3">
      <c r="A142" s="32">
        <v>200100087</v>
      </c>
      <c r="B142" s="32" t="s">
        <v>886</v>
      </c>
      <c r="C142" s="32" t="s">
        <v>803</v>
      </c>
      <c r="D142" s="32" t="s">
        <v>675</v>
      </c>
      <c r="E142" s="32" t="s">
        <v>867</v>
      </c>
      <c r="F142" s="38">
        <v>45938</v>
      </c>
      <c r="G142" s="32">
        <v>10.5</v>
      </c>
      <c r="H142" s="32">
        <v>6</v>
      </c>
      <c r="I142" s="32">
        <v>0</v>
      </c>
      <c r="J142" s="35">
        <v>50000000</v>
      </c>
      <c r="K142" s="35">
        <v>154236.62789999999</v>
      </c>
      <c r="L142" s="35">
        <v>50154236.627899997</v>
      </c>
      <c r="M142" s="36">
        <v>8359039.4379833331</v>
      </c>
      <c r="N142" s="36">
        <v>1966651.38</v>
      </c>
      <c r="O142" s="37">
        <v>0</v>
      </c>
      <c r="P142" s="37">
        <v>0</v>
      </c>
      <c r="Q142" s="37">
        <v>0</v>
      </c>
      <c r="R142" s="37">
        <v>0</v>
      </c>
      <c r="S142" s="37"/>
      <c r="T142" s="37"/>
      <c r="U142" s="37"/>
      <c r="V142" s="37"/>
      <c r="W142" s="37"/>
      <c r="X142" s="37"/>
      <c r="Y142" s="37"/>
    </row>
    <row r="143" spans="1:25" ht="12.9" x14ac:dyDescent="0.3">
      <c r="A143" s="32">
        <v>200200106</v>
      </c>
      <c r="B143" s="32" t="s">
        <v>887</v>
      </c>
      <c r="C143" s="32" t="s">
        <v>803</v>
      </c>
      <c r="D143" s="32" t="s">
        <v>675</v>
      </c>
      <c r="E143" s="32" t="s">
        <v>860</v>
      </c>
      <c r="F143" s="38">
        <v>45938</v>
      </c>
      <c r="G143" s="32">
        <v>10.5</v>
      </c>
      <c r="H143" s="32">
        <v>6</v>
      </c>
      <c r="I143" s="32">
        <v>0</v>
      </c>
      <c r="J143" s="35">
        <v>50000000</v>
      </c>
      <c r="K143" s="35">
        <v>154236.62789999999</v>
      </c>
      <c r="L143" s="35">
        <v>50154236.627899997</v>
      </c>
      <c r="M143" s="36">
        <v>8359039.4379833331</v>
      </c>
      <c r="N143" s="36">
        <v>15438670.880000001</v>
      </c>
      <c r="O143" s="37">
        <v>0</v>
      </c>
      <c r="P143" s="37">
        <v>0</v>
      </c>
      <c r="Q143" s="37">
        <v>0</v>
      </c>
      <c r="R143" s="37">
        <v>0</v>
      </c>
      <c r="S143" s="37"/>
      <c r="T143" s="37"/>
      <c r="U143" s="37"/>
      <c r="V143" s="37"/>
      <c r="W143" s="37"/>
      <c r="X143" s="37"/>
      <c r="Y143" s="37"/>
    </row>
    <row r="144" spans="1:25" ht="12.9" x14ac:dyDescent="0.3">
      <c r="A144" s="32">
        <v>200200107</v>
      </c>
      <c r="B144" s="32" t="s">
        <v>888</v>
      </c>
      <c r="C144" s="32" t="s">
        <v>803</v>
      </c>
      <c r="D144" s="32" t="s">
        <v>675</v>
      </c>
      <c r="E144" s="38">
        <v>45779</v>
      </c>
      <c r="F144" s="38">
        <v>45938</v>
      </c>
      <c r="G144" s="32">
        <v>10.5</v>
      </c>
      <c r="H144" s="32">
        <v>6</v>
      </c>
      <c r="I144" s="32">
        <v>0</v>
      </c>
      <c r="J144" s="35">
        <v>50000000</v>
      </c>
      <c r="K144" s="35">
        <v>154236.62789999999</v>
      </c>
      <c r="L144" s="35">
        <v>50154236.627899997</v>
      </c>
      <c r="M144" s="36">
        <v>8359039.4379833331</v>
      </c>
      <c r="N144" s="36">
        <v>22396331.25</v>
      </c>
      <c r="O144" s="37">
        <v>0</v>
      </c>
      <c r="P144" s="37">
        <v>0</v>
      </c>
      <c r="Q144" s="37">
        <v>0</v>
      </c>
      <c r="R144" s="37">
        <v>0</v>
      </c>
      <c r="S144" s="37"/>
      <c r="T144" s="37"/>
      <c r="U144" s="37"/>
      <c r="V144" s="37"/>
      <c r="W144" s="37"/>
      <c r="X144" s="37"/>
      <c r="Y144" s="37"/>
    </row>
    <row r="145" spans="1:25" ht="12.9" x14ac:dyDescent="0.3">
      <c r="A145" s="32">
        <v>200200108</v>
      </c>
      <c r="B145" s="32" t="s">
        <v>889</v>
      </c>
      <c r="C145" s="32" t="s">
        <v>803</v>
      </c>
      <c r="D145" s="32" t="s">
        <v>675</v>
      </c>
      <c r="E145" s="32" t="s">
        <v>879</v>
      </c>
      <c r="F145" s="38">
        <v>45938</v>
      </c>
      <c r="G145" s="32">
        <v>10.5</v>
      </c>
      <c r="H145" s="32">
        <v>6</v>
      </c>
      <c r="I145" s="32">
        <v>0</v>
      </c>
      <c r="J145" s="35">
        <v>50000000</v>
      </c>
      <c r="K145" s="35">
        <v>154236.62789999999</v>
      </c>
      <c r="L145" s="35">
        <v>50154236.627899997</v>
      </c>
      <c r="M145" s="36">
        <v>8359039.4379833331</v>
      </c>
      <c r="N145" s="36">
        <v>1958229.81</v>
      </c>
      <c r="O145" s="37">
        <v>0</v>
      </c>
      <c r="P145" s="37">
        <v>0</v>
      </c>
      <c r="Q145" s="37">
        <v>0</v>
      </c>
      <c r="R145" s="37">
        <v>0</v>
      </c>
      <c r="S145" s="37"/>
      <c r="T145" s="37"/>
      <c r="U145" s="37"/>
      <c r="V145" s="37"/>
      <c r="W145" s="37"/>
      <c r="X145" s="37"/>
      <c r="Y145" s="37"/>
    </row>
    <row r="146" spans="1:25" ht="12.9" x14ac:dyDescent="0.3">
      <c r="A146" s="32">
        <v>200200113</v>
      </c>
      <c r="B146" s="32" t="s">
        <v>890</v>
      </c>
      <c r="C146" s="32" t="s">
        <v>803</v>
      </c>
      <c r="D146" s="32" t="s">
        <v>675</v>
      </c>
      <c r="E146" s="38">
        <v>45779</v>
      </c>
      <c r="F146" s="38">
        <v>45938</v>
      </c>
      <c r="G146" s="32">
        <v>10.5</v>
      </c>
      <c r="H146" s="32">
        <v>6</v>
      </c>
      <c r="I146" s="32">
        <v>0</v>
      </c>
      <c r="J146" s="35">
        <v>50000000</v>
      </c>
      <c r="K146" s="35">
        <v>154236.62789999999</v>
      </c>
      <c r="L146" s="35">
        <v>50154236.627899997</v>
      </c>
      <c r="M146" s="36">
        <v>8359039.4379833331</v>
      </c>
      <c r="N146" s="36">
        <v>297674.82</v>
      </c>
      <c r="O146" s="37">
        <v>0</v>
      </c>
      <c r="P146" s="37">
        <v>0</v>
      </c>
      <c r="Q146" s="37">
        <v>0</v>
      </c>
      <c r="R146" s="37">
        <v>0</v>
      </c>
      <c r="S146" s="37"/>
      <c r="T146" s="37"/>
      <c r="U146" s="37"/>
      <c r="V146" s="37"/>
      <c r="W146" s="37"/>
      <c r="X146" s="37"/>
      <c r="Y146" s="37"/>
    </row>
    <row r="147" spans="1:25" ht="12.9" x14ac:dyDescent="0.3">
      <c r="A147" s="32">
        <v>200200112</v>
      </c>
      <c r="B147" s="32" t="s">
        <v>891</v>
      </c>
      <c r="C147" s="32" t="s">
        <v>803</v>
      </c>
      <c r="D147" s="32" t="s">
        <v>675</v>
      </c>
      <c r="E147" s="32" t="s">
        <v>871</v>
      </c>
      <c r="F147" s="38">
        <v>45938</v>
      </c>
      <c r="G147" s="32">
        <v>10.5</v>
      </c>
      <c r="H147" s="32">
        <v>7</v>
      </c>
      <c r="I147" s="32">
        <v>0</v>
      </c>
      <c r="J147" s="35">
        <v>50000000</v>
      </c>
      <c r="K147" s="35">
        <v>176524.4932</v>
      </c>
      <c r="L147" s="35">
        <v>50176524.493199997</v>
      </c>
      <c r="M147" s="36">
        <v>7168074.9275999991</v>
      </c>
      <c r="N147" s="36">
        <v>2186561.25</v>
      </c>
      <c r="O147" s="37">
        <v>0</v>
      </c>
      <c r="P147" s="37">
        <v>0</v>
      </c>
      <c r="Q147" s="37">
        <v>0</v>
      </c>
      <c r="R147" s="37">
        <v>0</v>
      </c>
      <c r="S147" s="37"/>
      <c r="T147" s="37"/>
      <c r="U147" s="37"/>
      <c r="V147" s="37"/>
      <c r="W147" s="37"/>
      <c r="X147" s="37"/>
      <c r="Y147" s="37"/>
    </row>
    <row r="148" spans="1:25" ht="12.9" x14ac:dyDescent="0.3">
      <c r="A148" s="32">
        <v>200200106</v>
      </c>
      <c r="B148" s="32" t="s">
        <v>892</v>
      </c>
      <c r="C148" s="32" t="s">
        <v>803</v>
      </c>
      <c r="D148" s="32" t="s">
        <v>675</v>
      </c>
      <c r="E148" s="32" t="s">
        <v>871</v>
      </c>
      <c r="F148" s="38">
        <v>45938</v>
      </c>
      <c r="G148" s="32">
        <v>10.5</v>
      </c>
      <c r="H148" s="32">
        <v>7</v>
      </c>
      <c r="I148" s="32">
        <v>0</v>
      </c>
      <c r="J148" s="35">
        <v>50000000</v>
      </c>
      <c r="K148" s="35">
        <v>176524.4932</v>
      </c>
      <c r="L148" s="35">
        <v>50176524.493199997</v>
      </c>
      <c r="M148" s="36">
        <v>7168074.9275999991</v>
      </c>
      <c r="N148" s="36">
        <v>2277720</v>
      </c>
      <c r="O148" s="37">
        <v>0</v>
      </c>
      <c r="P148" s="37">
        <v>0</v>
      </c>
      <c r="Q148" s="37">
        <v>0</v>
      </c>
      <c r="R148" s="37">
        <v>0</v>
      </c>
      <c r="S148" s="37"/>
      <c r="T148" s="37"/>
      <c r="U148" s="37"/>
      <c r="V148" s="37"/>
      <c r="W148" s="37"/>
      <c r="X148" s="37"/>
      <c r="Y148" s="37"/>
    </row>
    <row r="149" spans="1:25" ht="12.9" x14ac:dyDescent="0.3">
      <c r="A149" s="32">
        <v>200200107</v>
      </c>
      <c r="B149" s="32" t="s">
        <v>893</v>
      </c>
      <c r="C149" s="32" t="s">
        <v>803</v>
      </c>
      <c r="D149" s="32" t="s">
        <v>675</v>
      </c>
      <c r="E149" s="38">
        <v>45779</v>
      </c>
      <c r="F149" s="38">
        <v>45938</v>
      </c>
      <c r="G149" s="32">
        <v>10.5</v>
      </c>
      <c r="H149" s="32">
        <v>6</v>
      </c>
      <c r="I149" s="32">
        <v>0</v>
      </c>
      <c r="J149" s="35">
        <v>50000000</v>
      </c>
      <c r="K149" s="35">
        <v>154236.62789999999</v>
      </c>
      <c r="L149" s="35">
        <v>50154236.627899997</v>
      </c>
      <c r="M149" s="36">
        <v>8359039.4379833331</v>
      </c>
      <c r="N149" s="36">
        <v>1317431.25</v>
      </c>
      <c r="O149" s="37">
        <v>0</v>
      </c>
      <c r="P149" s="37">
        <v>0</v>
      </c>
      <c r="Q149" s="37">
        <v>0</v>
      </c>
      <c r="R149" s="37">
        <v>0</v>
      </c>
      <c r="S149" s="37"/>
      <c r="T149" s="37"/>
      <c r="U149" s="37"/>
      <c r="V149" s="37"/>
      <c r="W149" s="37"/>
      <c r="X149" s="37"/>
      <c r="Y149" s="37"/>
    </row>
    <row r="150" spans="1:25" ht="12.9" x14ac:dyDescent="0.3">
      <c r="A150" s="32">
        <v>200200108</v>
      </c>
      <c r="B150" s="32" t="s">
        <v>894</v>
      </c>
      <c r="C150" s="32" t="s">
        <v>803</v>
      </c>
      <c r="D150" s="32" t="s">
        <v>675</v>
      </c>
      <c r="E150" s="32" t="s">
        <v>856</v>
      </c>
      <c r="F150" s="38">
        <v>45938</v>
      </c>
      <c r="G150" s="32">
        <v>10.5</v>
      </c>
      <c r="H150" s="32">
        <v>6</v>
      </c>
      <c r="I150" s="32">
        <v>0</v>
      </c>
      <c r="J150" s="35">
        <v>50000000</v>
      </c>
      <c r="K150" s="35">
        <v>154236.62789999999</v>
      </c>
      <c r="L150" s="35">
        <v>50154236.627899997</v>
      </c>
      <c r="M150" s="36">
        <v>8359039.4379833331</v>
      </c>
      <c r="N150" s="36">
        <v>1317431.25</v>
      </c>
      <c r="O150" s="37">
        <v>0</v>
      </c>
      <c r="P150" s="37">
        <v>0</v>
      </c>
      <c r="Q150" s="37">
        <v>0</v>
      </c>
      <c r="R150" s="37">
        <v>0</v>
      </c>
      <c r="S150" s="37"/>
      <c r="T150" s="37"/>
      <c r="U150" s="37"/>
      <c r="V150" s="37"/>
      <c r="W150" s="37"/>
      <c r="X150" s="37"/>
      <c r="Y150" s="37"/>
    </row>
    <row r="151" spans="1:25" ht="12.9" x14ac:dyDescent="0.3">
      <c r="A151" s="32">
        <v>200200113</v>
      </c>
      <c r="B151" s="32" t="s">
        <v>895</v>
      </c>
      <c r="C151" s="32" t="s">
        <v>803</v>
      </c>
      <c r="D151" s="32" t="s">
        <v>675</v>
      </c>
      <c r="E151" s="32" t="s">
        <v>858</v>
      </c>
      <c r="F151" s="38">
        <v>45938</v>
      </c>
      <c r="G151" s="32">
        <v>10.5</v>
      </c>
      <c r="H151" s="32">
        <v>7</v>
      </c>
      <c r="I151" s="32">
        <v>0</v>
      </c>
      <c r="J151" s="35">
        <v>50000000</v>
      </c>
      <c r="K151" s="35">
        <v>176524.4932</v>
      </c>
      <c r="L151" s="35">
        <v>50176524.493199997</v>
      </c>
      <c r="M151" s="36">
        <v>7168074.9275999991</v>
      </c>
      <c r="N151" s="36">
        <v>675000</v>
      </c>
      <c r="O151" s="37">
        <v>0</v>
      </c>
      <c r="P151" s="37">
        <v>0</v>
      </c>
      <c r="Q151" s="37">
        <v>0</v>
      </c>
      <c r="R151" s="37">
        <v>0</v>
      </c>
      <c r="S151" s="37"/>
      <c r="T151" s="37"/>
      <c r="U151" s="37"/>
      <c r="V151" s="37"/>
      <c r="W151" s="37"/>
      <c r="X151" s="37"/>
      <c r="Y151" s="37"/>
    </row>
    <row r="152" spans="1:25" ht="12.9" x14ac:dyDescent="0.3">
      <c r="A152" s="32">
        <v>200200112</v>
      </c>
      <c r="B152" s="32" t="s">
        <v>896</v>
      </c>
      <c r="C152" s="32" t="s">
        <v>803</v>
      </c>
      <c r="D152" s="32" t="s">
        <v>675</v>
      </c>
      <c r="E152" s="32" t="s">
        <v>871</v>
      </c>
      <c r="F152" s="38">
        <v>45938</v>
      </c>
      <c r="G152" s="32">
        <v>10.5</v>
      </c>
      <c r="H152" s="32">
        <v>7</v>
      </c>
      <c r="I152" s="32">
        <v>0</v>
      </c>
      <c r="J152" s="35">
        <v>50000000</v>
      </c>
      <c r="K152" s="35">
        <v>176524.4932</v>
      </c>
      <c r="L152" s="35">
        <v>50176524.493199997</v>
      </c>
      <c r="M152" s="36">
        <v>7168074.9275999991</v>
      </c>
      <c r="N152" s="36">
        <v>2623124.25</v>
      </c>
      <c r="O152" s="37">
        <v>0</v>
      </c>
      <c r="P152" s="37">
        <v>0</v>
      </c>
      <c r="Q152" s="37">
        <v>0</v>
      </c>
      <c r="R152" s="37">
        <v>0</v>
      </c>
      <c r="S152" s="37"/>
      <c r="T152" s="37"/>
      <c r="U152" s="37"/>
      <c r="V152" s="37"/>
      <c r="W152" s="37"/>
      <c r="X152" s="37"/>
      <c r="Y152" s="37"/>
    </row>
    <row r="153" spans="1:25" ht="12.9" x14ac:dyDescent="0.3">
      <c r="A153" s="32">
        <v>200100022</v>
      </c>
      <c r="B153" s="32" t="s">
        <v>897</v>
      </c>
      <c r="C153" s="32" t="s">
        <v>803</v>
      </c>
      <c r="D153" s="32" t="s">
        <v>675</v>
      </c>
      <c r="E153" s="32" t="s">
        <v>879</v>
      </c>
      <c r="F153" s="38">
        <v>45938</v>
      </c>
      <c r="G153" s="32">
        <v>10.5</v>
      </c>
      <c r="H153" s="32">
        <v>6</v>
      </c>
      <c r="I153" s="32">
        <v>0</v>
      </c>
      <c r="J153" s="35">
        <v>50000000</v>
      </c>
      <c r="K153" s="35">
        <v>154236.62789999999</v>
      </c>
      <c r="L153" s="35">
        <v>50154236.627899997</v>
      </c>
      <c r="M153" s="36">
        <v>8359039.4379833331</v>
      </c>
      <c r="N153" s="36">
        <v>79920</v>
      </c>
      <c r="O153" s="37">
        <v>0</v>
      </c>
      <c r="P153" s="37">
        <v>0</v>
      </c>
      <c r="Q153" s="37">
        <v>0</v>
      </c>
      <c r="R153" s="37">
        <v>0</v>
      </c>
      <c r="S153" s="37"/>
      <c r="T153" s="37"/>
      <c r="U153" s="37"/>
      <c r="V153" s="37"/>
      <c r="W153" s="37"/>
      <c r="X153" s="37"/>
      <c r="Y153" s="37"/>
    </row>
    <row r="154" spans="1:25" ht="12.9" x14ac:dyDescent="0.3">
      <c r="A154" s="32">
        <v>200100023</v>
      </c>
      <c r="B154" s="32" t="s">
        <v>898</v>
      </c>
      <c r="C154" s="32" t="s">
        <v>803</v>
      </c>
      <c r="D154" s="32" t="s">
        <v>675</v>
      </c>
      <c r="E154" s="38">
        <v>45870</v>
      </c>
      <c r="F154" s="38">
        <v>45938</v>
      </c>
      <c r="G154" s="32">
        <v>10.5</v>
      </c>
      <c r="H154" s="32">
        <v>7</v>
      </c>
      <c r="I154" s="32">
        <v>0</v>
      </c>
      <c r="J154" s="35">
        <v>50000000</v>
      </c>
      <c r="K154" s="35">
        <v>176524.4932</v>
      </c>
      <c r="L154" s="35">
        <v>50176524.493199997</v>
      </c>
      <c r="M154" s="36">
        <v>7168074.9275999991</v>
      </c>
      <c r="N154" s="36">
        <v>501997.5</v>
      </c>
      <c r="O154" s="37">
        <v>0</v>
      </c>
      <c r="P154" s="37">
        <v>0</v>
      </c>
      <c r="Q154" s="37">
        <v>0</v>
      </c>
      <c r="R154" s="37">
        <v>0</v>
      </c>
      <c r="S154" s="37"/>
      <c r="T154" s="37"/>
      <c r="U154" s="37"/>
      <c r="V154" s="37"/>
      <c r="W154" s="37"/>
      <c r="X154" s="37"/>
      <c r="Y154" s="37"/>
    </row>
    <row r="155" spans="1:25" ht="12.9" x14ac:dyDescent="0.3">
      <c r="A155" s="32">
        <v>200100022</v>
      </c>
      <c r="B155" s="32" t="s">
        <v>899</v>
      </c>
      <c r="C155" s="32" t="s">
        <v>803</v>
      </c>
      <c r="D155" s="32" t="s">
        <v>675</v>
      </c>
      <c r="E155" s="38">
        <v>45870</v>
      </c>
      <c r="F155" s="38">
        <v>45938</v>
      </c>
      <c r="G155" s="32">
        <v>10.5</v>
      </c>
      <c r="H155" s="32">
        <v>7</v>
      </c>
      <c r="I155" s="32">
        <v>0</v>
      </c>
      <c r="J155" s="35">
        <v>50000000</v>
      </c>
      <c r="K155" s="35">
        <v>176524.4932</v>
      </c>
      <c r="L155" s="35">
        <v>50176524.493199997</v>
      </c>
      <c r="M155" s="36">
        <v>7168074.9275999991</v>
      </c>
      <c r="N155" s="36">
        <v>217282.5</v>
      </c>
      <c r="O155" s="37">
        <v>0</v>
      </c>
      <c r="P155" s="37">
        <v>0</v>
      </c>
      <c r="Q155" s="37">
        <v>0</v>
      </c>
      <c r="R155" s="37">
        <v>0</v>
      </c>
      <c r="S155" s="37"/>
      <c r="T155" s="37"/>
      <c r="U155" s="37"/>
      <c r="V155" s="37"/>
      <c r="W155" s="37"/>
      <c r="X155" s="37"/>
      <c r="Y155" s="37"/>
    </row>
    <row r="156" spans="1:25" ht="12.9" x14ac:dyDescent="0.3">
      <c r="A156" s="32">
        <v>200100023</v>
      </c>
      <c r="B156" s="32" t="s">
        <v>900</v>
      </c>
      <c r="C156" s="32" t="s">
        <v>803</v>
      </c>
      <c r="D156" s="32" t="s">
        <v>675</v>
      </c>
      <c r="E156" s="32" t="s">
        <v>879</v>
      </c>
      <c r="F156" s="38">
        <v>45938</v>
      </c>
      <c r="G156" s="32">
        <v>10.5</v>
      </c>
      <c r="H156" s="32">
        <v>6</v>
      </c>
      <c r="I156" s="32">
        <v>0</v>
      </c>
      <c r="J156" s="35">
        <v>50000000</v>
      </c>
      <c r="K156" s="35">
        <v>154236.62789999999</v>
      </c>
      <c r="L156" s="35">
        <v>50154236.627899997</v>
      </c>
      <c r="M156" s="36">
        <v>8359039.4379833331</v>
      </c>
      <c r="N156" s="36">
        <v>54945</v>
      </c>
      <c r="O156" s="37">
        <v>0</v>
      </c>
      <c r="P156" s="37">
        <v>0</v>
      </c>
      <c r="Q156" s="37">
        <v>0</v>
      </c>
      <c r="R156" s="37">
        <v>0</v>
      </c>
      <c r="S156" s="37"/>
      <c r="T156" s="37"/>
      <c r="U156" s="37"/>
      <c r="V156" s="37"/>
      <c r="W156" s="37"/>
      <c r="X156" s="37"/>
      <c r="Y156" s="37"/>
    </row>
    <row r="157" spans="1:25" ht="12.9" x14ac:dyDescent="0.3">
      <c r="A157" s="32">
        <v>200100032</v>
      </c>
      <c r="B157" s="32" t="s">
        <v>901</v>
      </c>
      <c r="C157" s="32" t="s">
        <v>803</v>
      </c>
      <c r="D157" s="32" t="s">
        <v>675</v>
      </c>
      <c r="E157" s="38">
        <v>45455</v>
      </c>
      <c r="F157" s="38">
        <v>45938</v>
      </c>
      <c r="G157" s="32">
        <v>10.5</v>
      </c>
      <c r="H157" s="32">
        <v>8</v>
      </c>
      <c r="I157" s="32">
        <v>0</v>
      </c>
      <c r="J157" s="35">
        <v>50000000</v>
      </c>
      <c r="K157" s="35">
        <v>198875.85930000001</v>
      </c>
      <c r="L157" s="35">
        <v>50198875.859300002</v>
      </c>
      <c r="M157" s="36">
        <v>6274859.4824125003</v>
      </c>
      <c r="N157" s="36">
        <v>511488</v>
      </c>
      <c r="O157" s="37">
        <v>0</v>
      </c>
      <c r="P157" s="37">
        <v>0</v>
      </c>
      <c r="Q157" s="37">
        <v>0</v>
      </c>
      <c r="R157" s="37">
        <v>0</v>
      </c>
      <c r="S157" s="37"/>
      <c r="T157" s="37"/>
      <c r="U157" s="37"/>
      <c r="V157" s="37"/>
      <c r="W157" s="37"/>
      <c r="X157" s="37"/>
      <c r="Y157" s="37"/>
    </row>
    <row r="158" spans="1:25" ht="12.9" x14ac:dyDescent="0.3">
      <c r="A158" s="32">
        <v>200200120</v>
      </c>
      <c r="B158" s="32" t="s">
        <v>902</v>
      </c>
      <c r="C158" s="32" t="s">
        <v>803</v>
      </c>
      <c r="D158" s="32" t="s">
        <v>675</v>
      </c>
      <c r="E158" s="32" t="s">
        <v>812</v>
      </c>
      <c r="F158" s="38">
        <v>45938</v>
      </c>
      <c r="G158" s="32">
        <v>10.5</v>
      </c>
      <c r="H158" s="32">
        <v>8</v>
      </c>
      <c r="I158" s="32">
        <v>0</v>
      </c>
      <c r="J158" s="35">
        <v>50000000</v>
      </c>
      <c r="K158" s="35">
        <v>198875.85930000001</v>
      </c>
      <c r="L158" s="35">
        <v>50198875.859300002</v>
      </c>
      <c r="M158" s="36">
        <v>6274859.4824125003</v>
      </c>
      <c r="N158" s="36">
        <v>3930580.41</v>
      </c>
      <c r="O158" s="37">
        <v>0</v>
      </c>
      <c r="P158" s="37">
        <v>0</v>
      </c>
      <c r="Q158" s="37">
        <v>0</v>
      </c>
      <c r="R158" s="37">
        <v>0</v>
      </c>
      <c r="S158" s="37"/>
      <c r="T158" s="37"/>
      <c r="U158" s="37"/>
      <c r="V158" s="37"/>
      <c r="W158" s="37"/>
      <c r="X158" s="37"/>
      <c r="Y158" s="37"/>
    </row>
    <row r="159" spans="1:25" ht="12.9" x14ac:dyDescent="0.3">
      <c r="A159" s="32">
        <v>200100016</v>
      </c>
      <c r="B159" s="32" t="s">
        <v>903</v>
      </c>
      <c r="C159" s="32" t="s">
        <v>803</v>
      </c>
      <c r="D159" s="32" t="s">
        <v>675</v>
      </c>
      <c r="E159" s="32" t="s">
        <v>904</v>
      </c>
      <c r="F159" s="38">
        <v>45938</v>
      </c>
      <c r="G159" s="32">
        <v>10.5</v>
      </c>
      <c r="H159" s="32">
        <v>9</v>
      </c>
      <c r="I159" s="32">
        <v>0</v>
      </c>
      <c r="J159" s="35">
        <v>50000000</v>
      </c>
      <c r="K159" s="35">
        <v>221290.71909999999</v>
      </c>
      <c r="L159" s="35">
        <v>50221290.719099998</v>
      </c>
      <c r="M159" s="36">
        <v>5580143.4132333333</v>
      </c>
      <c r="N159" s="36">
        <v>22499552.25</v>
      </c>
      <c r="O159" s="37">
        <v>0</v>
      </c>
      <c r="P159" s="37">
        <v>0</v>
      </c>
      <c r="Q159" s="37">
        <v>0</v>
      </c>
      <c r="R159" s="37">
        <v>0</v>
      </c>
      <c r="S159" s="37"/>
      <c r="T159" s="37"/>
      <c r="U159" s="37"/>
      <c r="V159" s="37"/>
      <c r="W159" s="37"/>
      <c r="X159" s="37"/>
      <c r="Y159" s="37"/>
    </row>
    <row r="160" spans="1:25" ht="12.9" x14ac:dyDescent="0.3">
      <c r="A160" s="32">
        <v>200100035</v>
      </c>
      <c r="B160" s="32" t="s">
        <v>905</v>
      </c>
      <c r="C160" s="32" t="s">
        <v>803</v>
      </c>
      <c r="D160" s="32" t="s">
        <v>675</v>
      </c>
      <c r="E160" s="38">
        <v>45515</v>
      </c>
      <c r="F160" s="38">
        <v>45938</v>
      </c>
      <c r="G160" s="32">
        <v>10.5</v>
      </c>
      <c r="H160" s="32">
        <v>9</v>
      </c>
      <c r="I160" s="32">
        <v>0</v>
      </c>
      <c r="J160" s="35">
        <v>50000000</v>
      </c>
      <c r="K160" s="35">
        <v>221290.71909999999</v>
      </c>
      <c r="L160" s="35">
        <v>50221290.719099998</v>
      </c>
      <c r="M160" s="36">
        <v>5580143.4132333333</v>
      </c>
      <c r="N160" s="36">
        <v>1390011.59</v>
      </c>
      <c r="O160" s="37">
        <v>0</v>
      </c>
      <c r="P160" s="37">
        <v>0</v>
      </c>
      <c r="Q160" s="37">
        <v>0</v>
      </c>
      <c r="R160" s="37">
        <v>0</v>
      </c>
      <c r="S160" s="37"/>
      <c r="T160" s="37"/>
      <c r="U160" s="37"/>
      <c r="V160" s="37"/>
      <c r="W160" s="37"/>
      <c r="X160" s="37"/>
      <c r="Y160" s="37"/>
    </row>
    <row r="161" spans="1:25" ht="12.9" x14ac:dyDescent="0.3">
      <c r="A161" s="32">
        <v>200100036</v>
      </c>
      <c r="B161" s="32" t="s">
        <v>906</v>
      </c>
      <c r="C161" s="32" t="s">
        <v>803</v>
      </c>
      <c r="D161" s="32" t="s">
        <v>675</v>
      </c>
      <c r="E161" s="32" t="s">
        <v>904</v>
      </c>
      <c r="F161" s="38">
        <v>45938</v>
      </c>
      <c r="G161" s="32">
        <v>10.5</v>
      </c>
      <c r="H161" s="32">
        <v>9</v>
      </c>
      <c r="I161" s="32">
        <v>0</v>
      </c>
      <c r="J161" s="35">
        <v>50000000</v>
      </c>
      <c r="K161" s="35">
        <v>221290.71909999999</v>
      </c>
      <c r="L161" s="35">
        <v>50221290.719099998</v>
      </c>
      <c r="M161" s="36">
        <v>5580143.4132333333</v>
      </c>
      <c r="N161" s="36">
        <v>501997.5</v>
      </c>
      <c r="O161" s="37">
        <v>0</v>
      </c>
      <c r="P161" s="37">
        <v>0</v>
      </c>
      <c r="Q161" s="37">
        <v>0</v>
      </c>
      <c r="R161" s="37">
        <v>0</v>
      </c>
      <c r="S161" s="37"/>
      <c r="T161" s="37"/>
      <c r="U161" s="37"/>
      <c r="V161" s="37"/>
      <c r="W161" s="37"/>
      <c r="X161" s="37"/>
      <c r="Y161" s="37"/>
    </row>
    <row r="162" spans="1:25" ht="12.9" x14ac:dyDescent="0.3">
      <c r="A162" s="32">
        <v>200100037</v>
      </c>
      <c r="B162" s="32" t="s">
        <v>907</v>
      </c>
      <c r="C162" s="32" t="s">
        <v>803</v>
      </c>
      <c r="D162" s="32" t="s">
        <v>675</v>
      </c>
      <c r="E162" s="32" t="s">
        <v>904</v>
      </c>
      <c r="F162" s="38">
        <v>45938</v>
      </c>
      <c r="G162" s="32">
        <v>10.5</v>
      </c>
      <c r="H162" s="32">
        <v>9</v>
      </c>
      <c r="I162" s="32">
        <v>0</v>
      </c>
      <c r="J162" s="35">
        <v>50000000</v>
      </c>
      <c r="K162" s="35">
        <v>221290.71909999999</v>
      </c>
      <c r="L162" s="35">
        <v>50221290.719099998</v>
      </c>
      <c r="M162" s="36">
        <v>5580143.4132333333</v>
      </c>
      <c r="N162" s="36">
        <v>13510438.539999999</v>
      </c>
      <c r="O162" s="37">
        <v>0</v>
      </c>
      <c r="P162" s="37">
        <v>0</v>
      </c>
      <c r="Q162" s="37">
        <v>0</v>
      </c>
      <c r="R162" s="37">
        <v>0</v>
      </c>
      <c r="S162" s="37"/>
      <c r="T162" s="37"/>
      <c r="U162" s="37"/>
      <c r="V162" s="37"/>
      <c r="W162" s="37"/>
      <c r="X162" s="37"/>
      <c r="Y162" s="37"/>
    </row>
    <row r="163" spans="1:25" ht="12.9" x14ac:dyDescent="0.3">
      <c r="A163" s="32">
        <v>200100038</v>
      </c>
      <c r="B163" s="32" t="s">
        <v>908</v>
      </c>
      <c r="C163" s="32" t="s">
        <v>803</v>
      </c>
      <c r="D163" s="32" t="s">
        <v>675</v>
      </c>
      <c r="E163" s="38">
        <v>45455</v>
      </c>
      <c r="F163" s="38">
        <v>45938</v>
      </c>
      <c r="G163" s="32">
        <v>10.5</v>
      </c>
      <c r="H163" s="32">
        <v>8</v>
      </c>
      <c r="I163" s="32">
        <v>0</v>
      </c>
      <c r="J163" s="35">
        <v>50000000</v>
      </c>
      <c r="K163" s="35">
        <v>198875.85930000001</v>
      </c>
      <c r="L163" s="35">
        <v>50198875.859300002</v>
      </c>
      <c r="M163" s="36">
        <v>6274859.4824125003</v>
      </c>
      <c r="N163" s="36">
        <v>439560</v>
      </c>
      <c r="O163" s="37">
        <v>0</v>
      </c>
      <c r="P163" s="37">
        <v>0</v>
      </c>
      <c r="Q163" s="37">
        <v>0</v>
      </c>
      <c r="R163" s="37">
        <v>0</v>
      </c>
      <c r="S163" s="37"/>
      <c r="T163" s="37"/>
      <c r="U163" s="37"/>
      <c r="V163" s="37"/>
      <c r="W163" s="37"/>
      <c r="X163" s="37"/>
      <c r="Y163" s="37"/>
    </row>
    <row r="164" spans="1:25" ht="12.9" x14ac:dyDescent="0.3">
      <c r="A164" s="32">
        <v>200100032</v>
      </c>
      <c r="B164" s="32" t="s">
        <v>909</v>
      </c>
      <c r="C164" s="32" t="s">
        <v>803</v>
      </c>
      <c r="D164" s="32" t="s">
        <v>675</v>
      </c>
      <c r="E164" s="32" t="s">
        <v>910</v>
      </c>
      <c r="F164" s="38">
        <v>45938</v>
      </c>
      <c r="G164" s="32">
        <v>10.5</v>
      </c>
      <c r="H164" s="32">
        <v>9</v>
      </c>
      <c r="I164" s="32">
        <v>0</v>
      </c>
      <c r="J164" s="35">
        <v>50000000</v>
      </c>
      <c r="K164" s="35">
        <v>221290.71909999999</v>
      </c>
      <c r="L164" s="35">
        <v>50221290.719099998</v>
      </c>
      <c r="M164" s="36">
        <v>5580143.4132333333</v>
      </c>
      <c r="N164" s="36">
        <v>2285012.7000000002</v>
      </c>
      <c r="O164" s="37">
        <v>0</v>
      </c>
      <c r="P164" s="37">
        <v>0</v>
      </c>
      <c r="Q164" s="37">
        <v>0</v>
      </c>
      <c r="R164" s="37">
        <v>0</v>
      </c>
      <c r="S164" s="37"/>
      <c r="T164" s="37"/>
      <c r="U164" s="37"/>
      <c r="V164" s="37"/>
      <c r="W164" s="37"/>
      <c r="X164" s="37"/>
      <c r="Y164" s="37"/>
    </row>
    <row r="165" spans="1:25" ht="12.9" x14ac:dyDescent="0.3">
      <c r="A165" s="32">
        <v>200200120</v>
      </c>
      <c r="B165" s="32" t="s">
        <v>911</v>
      </c>
      <c r="C165" s="32" t="s">
        <v>803</v>
      </c>
      <c r="D165" s="32" t="s">
        <v>675</v>
      </c>
      <c r="E165" s="38">
        <v>45545</v>
      </c>
      <c r="F165" s="38">
        <v>45938</v>
      </c>
      <c r="G165" s="32">
        <v>10.5</v>
      </c>
      <c r="H165" s="32">
        <v>10</v>
      </c>
      <c r="I165" s="32">
        <v>0</v>
      </c>
      <c r="J165" s="35">
        <v>50000000</v>
      </c>
      <c r="K165" s="35">
        <v>243769.0644</v>
      </c>
      <c r="L165" s="35">
        <v>50243769.064400002</v>
      </c>
      <c r="M165" s="36">
        <v>5024376.90644</v>
      </c>
      <c r="N165" s="36">
        <v>16091854.539999999</v>
      </c>
      <c r="O165" s="37">
        <v>0</v>
      </c>
      <c r="P165" s="37">
        <v>0</v>
      </c>
      <c r="Q165" s="37">
        <v>0</v>
      </c>
      <c r="R165" s="37">
        <v>0</v>
      </c>
      <c r="S165" s="37"/>
      <c r="T165" s="37"/>
      <c r="U165" s="37"/>
      <c r="V165" s="37"/>
      <c r="W165" s="37"/>
      <c r="X165" s="37"/>
      <c r="Y165" s="37"/>
    </row>
    <row r="166" spans="1:25" ht="12.9" x14ac:dyDescent="0.3">
      <c r="A166" s="32">
        <v>200100016</v>
      </c>
      <c r="B166" s="32" t="s">
        <v>912</v>
      </c>
      <c r="C166" s="32" t="s">
        <v>803</v>
      </c>
      <c r="D166" s="32" t="s">
        <v>675</v>
      </c>
      <c r="E166" s="32" t="s">
        <v>913</v>
      </c>
      <c r="F166" s="38">
        <v>45938</v>
      </c>
      <c r="G166" s="32">
        <v>10.5</v>
      </c>
      <c r="H166" s="32">
        <v>8</v>
      </c>
      <c r="I166" s="32">
        <v>0</v>
      </c>
      <c r="J166" s="35">
        <v>50000000</v>
      </c>
      <c r="K166" s="35">
        <v>198875.85930000001</v>
      </c>
      <c r="L166" s="35">
        <v>50198875.859300002</v>
      </c>
      <c r="M166" s="36">
        <v>6274859.4824125003</v>
      </c>
      <c r="N166" s="36">
        <v>8566504.9199999999</v>
      </c>
      <c r="O166" s="37">
        <v>0</v>
      </c>
      <c r="P166" s="37">
        <v>0</v>
      </c>
      <c r="Q166" s="37">
        <v>0</v>
      </c>
      <c r="R166" s="37">
        <v>0</v>
      </c>
      <c r="S166" s="37"/>
      <c r="T166" s="37"/>
      <c r="U166" s="37"/>
      <c r="V166" s="37"/>
      <c r="W166" s="37"/>
      <c r="X166" s="37"/>
      <c r="Y166" s="37"/>
    </row>
    <row r="167" spans="1:25" ht="12.9" x14ac:dyDescent="0.3">
      <c r="A167" s="32">
        <v>200100035</v>
      </c>
      <c r="B167" s="32" t="s">
        <v>914</v>
      </c>
      <c r="C167" s="32" t="s">
        <v>803</v>
      </c>
      <c r="D167" s="32" t="s">
        <v>675</v>
      </c>
      <c r="E167" s="32" t="s">
        <v>915</v>
      </c>
      <c r="F167" s="38">
        <v>45938</v>
      </c>
      <c r="G167" s="32">
        <v>10.5</v>
      </c>
      <c r="H167" s="32">
        <v>9</v>
      </c>
      <c r="I167" s="32">
        <v>0</v>
      </c>
      <c r="J167" s="35">
        <v>50000000</v>
      </c>
      <c r="K167" s="35">
        <v>221290.71909999999</v>
      </c>
      <c r="L167" s="35">
        <v>50221290.719099998</v>
      </c>
      <c r="M167" s="36">
        <v>5580143.4132333333</v>
      </c>
      <c r="N167" s="36">
        <v>1437281.28</v>
      </c>
      <c r="O167" s="37">
        <v>0</v>
      </c>
      <c r="P167" s="37">
        <v>0</v>
      </c>
      <c r="Q167" s="37">
        <v>0</v>
      </c>
      <c r="R167" s="37">
        <v>0</v>
      </c>
      <c r="S167" s="37"/>
      <c r="T167" s="37"/>
      <c r="U167" s="37"/>
      <c r="V167" s="37"/>
      <c r="W167" s="37"/>
      <c r="X167" s="37"/>
      <c r="Y167" s="37"/>
    </row>
    <row r="168" spans="1:25" ht="12.9" x14ac:dyDescent="0.3">
      <c r="A168" s="32">
        <v>200100036</v>
      </c>
      <c r="B168" s="32" t="s">
        <v>916</v>
      </c>
      <c r="C168" s="32" t="s">
        <v>803</v>
      </c>
      <c r="D168" s="32" t="s">
        <v>675</v>
      </c>
      <c r="E168" s="32" t="s">
        <v>812</v>
      </c>
      <c r="F168" s="38">
        <v>45938</v>
      </c>
      <c r="G168" s="32">
        <v>10.5</v>
      </c>
      <c r="H168" s="32">
        <v>8</v>
      </c>
      <c r="I168" s="32">
        <v>0</v>
      </c>
      <c r="J168" s="35">
        <v>50000000</v>
      </c>
      <c r="K168" s="35">
        <v>198875.85930000001</v>
      </c>
      <c r="L168" s="35">
        <v>50198875.859300002</v>
      </c>
      <c r="M168" s="36">
        <v>6274859.4824125003</v>
      </c>
      <c r="N168" s="36">
        <v>12352075.560000001</v>
      </c>
      <c r="O168" s="37">
        <v>0</v>
      </c>
      <c r="P168" s="37">
        <v>0</v>
      </c>
      <c r="Q168" s="37">
        <v>0</v>
      </c>
      <c r="R168" s="37">
        <v>0</v>
      </c>
      <c r="S168" s="37"/>
      <c r="T168" s="37"/>
      <c r="U168" s="37"/>
      <c r="V168" s="37"/>
      <c r="W168" s="37"/>
      <c r="X168" s="37"/>
      <c r="Y168" s="37"/>
    </row>
    <row r="169" spans="1:25" ht="12.9" x14ac:dyDescent="0.3">
      <c r="A169" s="32">
        <v>200100037</v>
      </c>
      <c r="B169" s="32" t="s">
        <v>917</v>
      </c>
      <c r="C169" s="32" t="s">
        <v>803</v>
      </c>
      <c r="D169" s="32" t="s">
        <v>675</v>
      </c>
      <c r="E169" s="32" t="s">
        <v>848</v>
      </c>
      <c r="F169" s="38">
        <v>45938</v>
      </c>
      <c r="G169" s="32">
        <v>10.5</v>
      </c>
      <c r="H169" s="32">
        <v>8</v>
      </c>
      <c r="I169" s="32">
        <v>0</v>
      </c>
      <c r="J169" s="35">
        <v>50000000</v>
      </c>
      <c r="K169" s="35">
        <v>198875.85930000001</v>
      </c>
      <c r="L169" s="35">
        <v>50198875.859300002</v>
      </c>
      <c r="M169" s="36">
        <v>6274859.4824125003</v>
      </c>
      <c r="N169" s="36">
        <v>15762781.439999999</v>
      </c>
      <c r="O169" s="37">
        <v>0</v>
      </c>
      <c r="P169" s="37">
        <v>0</v>
      </c>
      <c r="Q169" s="37">
        <v>0</v>
      </c>
      <c r="R169" s="37">
        <v>0</v>
      </c>
      <c r="S169" s="37"/>
      <c r="T169" s="37"/>
      <c r="U169" s="37"/>
      <c r="V169" s="37"/>
      <c r="W169" s="37"/>
      <c r="X169" s="37"/>
      <c r="Y169" s="37"/>
    </row>
    <row r="170" spans="1:25" ht="12.9" x14ac:dyDescent="0.3">
      <c r="A170" s="32">
        <v>200100038</v>
      </c>
      <c r="B170" s="32" t="s">
        <v>918</v>
      </c>
      <c r="C170" s="32" t="s">
        <v>803</v>
      </c>
      <c r="D170" s="32" t="s">
        <v>675</v>
      </c>
      <c r="E170" s="33">
        <v>45577</v>
      </c>
      <c r="F170" s="38">
        <v>45938</v>
      </c>
      <c r="G170" s="32">
        <v>10.5</v>
      </c>
      <c r="H170" s="32">
        <v>8</v>
      </c>
      <c r="I170" s="32">
        <v>0</v>
      </c>
      <c r="J170" s="35">
        <v>50000000</v>
      </c>
      <c r="K170" s="35">
        <v>198875.85930000001</v>
      </c>
      <c r="L170" s="35">
        <v>50198875.859300002</v>
      </c>
      <c r="M170" s="36">
        <v>6274859.4824125003</v>
      </c>
      <c r="N170" s="36">
        <v>1316442.24</v>
      </c>
      <c r="O170" s="37">
        <v>0</v>
      </c>
      <c r="P170" s="37">
        <v>0</v>
      </c>
      <c r="Q170" s="37">
        <v>0</v>
      </c>
      <c r="R170" s="37">
        <v>0</v>
      </c>
      <c r="S170" s="37"/>
      <c r="T170" s="37"/>
      <c r="U170" s="37"/>
      <c r="V170" s="37"/>
      <c r="W170" s="37"/>
      <c r="X170" s="37"/>
      <c r="Y170" s="37"/>
    </row>
    <row r="171" spans="1:25" ht="12.9" x14ac:dyDescent="0.3">
      <c r="A171" s="32">
        <v>200100033</v>
      </c>
      <c r="B171" s="32" t="s">
        <v>919</v>
      </c>
      <c r="C171" s="32" t="s">
        <v>803</v>
      </c>
      <c r="D171" s="32" t="s">
        <v>675</v>
      </c>
      <c r="E171" s="38">
        <v>45455</v>
      </c>
      <c r="F171" s="38">
        <v>45938</v>
      </c>
      <c r="G171" s="32">
        <v>10.5</v>
      </c>
      <c r="H171" s="32">
        <v>8</v>
      </c>
      <c r="I171" s="32">
        <v>0</v>
      </c>
      <c r="J171" s="35">
        <v>50000000</v>
      </c>
      <c r="K171" s="35">
        <v>198875.85930000001</v>
      </c>
      <c r="L171" s="35">
        <v>50198875.859300002</v>
      </c>
      <c r="M171" s="36">
        <v>6274859.4824125003</v>
      </c>
      <c r="N171" s="36">
        <v>1348695</v>
      </c>
      <c r="O171" s="37">
        <v>0</v>
      </c>
      <c r="P171" s="37">
        <v>0</v>
      </c>
      <c r="Q171" s="37">
        <v>0</v>
      </c>
      <c r="R171" s="37">
        <v>0</v>
      </c>
      <c r="S171" s="37"/>
      <c r="T171" s="37"/>
      <c r="U171" s="37"/>
      <c r="V171" s="37"/>
      <c r="W171" s="37"/>
      <c r="X171" s="37"/>
      <c r="Y171" s="37"/>
    </row>
    <row r="172" spans="1:25" ht="12.9" x14ac:dyDescent="0.3">
      <c r="A172" s="32">
        <v>200100034</v>
      </c>
      <c r="B172" s="32">
        <v>1022642568</v>
      </c>
      <c r="C172" s="32" t="s">
        <v>920</v>
      </c>
      <c r="D172" s="32" t="s">
        <v>675</v>
      </c>
      <c r="E172" s="32" t="s">
        <v>921</v>
      </c>
      <c r="F172" s="32" t="s">
        <v>922</v>
      </c>
      <c r="G172" s="32">
        <v>3</v>
      </c>
      <c r="H172" s="32">
        <v>60</v>
      </c>
      <c r="I172" s="32">
        <v>0</v>
      </c>
      <c r="J172" s="35">
        <v>350000</v>
      </c>
      <c r="K172" s="35">
        <v>273425.03950000001</v>
      </c>
      <c r="L172" s="35">
        <v>623425.03949999996</v>
      </c>
      <c r="M172" s="36">
        <v>10390.417324999999</v>
      </c>
      <c r="N172" s="36">
        <v>306845.01</v>
      </c>
      <c r="O172" s="37">
        <v>0</v>
      </c>
      <c r="P172" s="37">
        <v>0</v>
      </c>
      <c r="Q172" s="37">
        <v>0</v>
      </c>
      <c r="R172" s="37">
        <v>0</v>
      </c>
      <c r="S172" s="37"/>
      <c r="T172" s="37"/>
      <c r="U172" s="37"/>
      <c r="V172" s="37"/>
      <c r="W172" s="37"/>
      <c r="X172" s="37"/>
      <c r="Y172" s="37"/>
    </row>
    <row r="173" spans="1:25" ht="12.9" x14ac:dyDescent="0.3">
      <c r="A173" s="32">
        <v>200100043</v>
      </c>
      <c r="B173" s="32">
        <v>1022715956</v>
      </c>
      <c r="C173" s="32" t="s">
        <v>923</v>
      </c>
      <c r="D173" s="32" t="s">
        <v>675</v>
      </c>
      <c r="E173" s="32" t="s">
        <v>924</v>
      </c>
      <c r="F173" s="38">
        <v>49431</v>
      </c>
      <c r="G173" s="32">
        <v>3</v>
      </c>
      <c r="H173" s="32">
        <v>120</v>
      </c>
      <c r="I173" s="32">
        <v>0</v>
      </c>
      <c r="J173" s="35">
        <v>1362118382</v>
      </c>
      <c r="K173" s="35">
        <v>21620.760200000001</v>
      </c>
      <c r="L173" s="35">
        <v>1362140002.7602</v>
      </c>
      <c r="M173" s="36">
        <v>11351166.689668333</v>
      </c>
      <c r="N173" s="36">
        <v>1362118382</v>
      </c>
      <c r="O173" s="37">
        <v>0</v>
      </c>
      <c r="P173" s="37">
        <v>0</v>
      </c>
      <c r="Q173" s="37">
        <v>0</v>
      </c>
      <c r="R173" s="37">
        <v>0</v>
      </c>
      <c r="S173" s="37"/>
      <c r="T173" s="37"/>
      <c r="U173" s="37"/>
      <c r="V173" s="37"/>
      <c r="W173" s="37"/>
      <c r="X173" s="37"/>
      <c r="Y173" s="37"/>
    </row>
    <row r="174" spans="1:25" ht="12.9" x14ac:dyDescent="0.3">
      <c r="A174" s="32">
        <v>200100078</v>
      </c>
      <c r="B174" s="32" t="s">
        <v>925</v>
      </c>
      <c r="C174" s="32" t="s">
        <v>790</v>
      </c>
      <c r="D174" s="32" t="s">
        <v>675</v>
      </c>
      <c r="E174" s="32" t="s">
        <v>926</v>
      </c>
      <c r="F174" s="32" t="s">
        <v>927</v>
      </c>
      <c r="G174" s="32">
        <v>3</v>
      </c>
      <c r="H174" s="32">
        <v>6</v>
      </c>
      <c r="I174" s="32">
        <v>0</v>
      </c>
      <c r="J174" s="35">
        <v>4150000</v>
      </c>
      <c r="K174" s="35">
        <v>363880.56339999998</v>
      </c>
      <c r="L174" s="35">
        <v>4513880.5634000003</v>
      </c>
      <c r="M174" s="36">
        <v>752313.42723333335</v>
      </c>
      <c r="N174" s="36">
        <v>3300000</v>
      </c>
      <c r="O174" s="37">
        <v>0</v>
      </c>
      <c r="P174" s="37">
        <v>0</v>
      </c>
      <c r="Q174" s="37">
        <v>0</v>
      </c>
      <c r="R174" s="37">
        <v>0</v>
      </c>
      <c r="S174" s="37"/>
      <c r="T174" s="37"/>
      <c r="U174" s="37"/>
      <c r="V174" s="37"/>
      <c r="W174" s="37"/>
      <c r="X174" s="37"/>
      <c r="Y174" s="37"/>
    </row>
    <row r="175" spans="1:25" ht="12.9" x14ac:dyDescent="0.3">
      <c r="A175" s="32">
        <v>200100078</v>
      </c>
      <c r="B175" s="32" t="s">
        <v>928</v>
      </c>
      <c r="C175" s="32" t="s">
        <v>790</v>
      </c>
      <c r="D175" s="32" t="s">
        <v>675</v>
      </c>
      <c r="E175" s="32" t="s">
        <v>926</v>
      </c>
      <c r="F175" s="32" t="s">
        <v>927</v>
      </c>
      <c r="G175" s="32">
        <v>3</v>
      </c>
      <c r="H175" s="32">
        <v>6</v>
      </c>
      <c r="I175" s="32">
        <v>0</v>
      </c>
      <c r="J175" s="35">
        <v>4000000</v>
      </c>
      <c r="K175" s="35">
        <v>350728.25390000001</v>
      </c>
      <c r="L175" s="35">
        <v>4350728.2538999999</v>
      </c>
      <c r="M175" s="36">
        <v>725121.37564999994</v>
      </c>
      <c r="N175" s="36">
        <v>2150000</v>
      </c>
      <c r="O175" s="37">
        <v>0</v>
      </c>
      <c r="P175" s="37">
        <v>0</v>
      </c>
      <c r="Q175" s="37">
        <v>0</v>
      </c>
      <c r="R175" s="37">
        <v>0</v>
      </c>
      <c r="S175" s="37"/>
      <c r="T175" s="37"/>
      <c r="U175" s="37"/>
      <c r="V175" s="37"/>
      <c r="W175" s="37"/>
      <c r="X175" s="37"/>
      <c r="Y175" s="37"/>
    </row>
    <row r="176" spans="1:25" ht="12.9" x14ac:dyDescent="0.3">
      <c r="A176" s="32">
        <v>200100078</v>
      </c>
      <c r="B176" s="32" t="s">
        <v>929</v>
      </c>
      <c r="C176" s="32" t="s">
        <v>790</v>
      </c>
      <c r="D176" s="32" t="s">
        <v>675</v>
      </c>
      <c r="E176" s="32" t="s">
        <v>926</v>
      </c>
      <c r="F176" s="32" t="s">
        <v>927</v>
      </c>
      <c r="G176" s="32">
        <v>3</v>
      </c>
      <c r="H176" s="32">
        <v>6</v>
      </c>
      <c r="I176" s="32">
        <v>0</v>
      </c>
      <c r="J176" s="35">
        <v>4000000</v>
      </c>
      <c r="K176" s="35">
        <v>350728.25390000001</v>
      </c>
      <c r="L176" s="35">
        <v>4350728.2538999999</v>
      </c>
      <c r="M176" s="36">
        <v>725121.37564999994</v>
      </c>
      <c r="N176" s="36">
        <v>1850000</v>
      </c>
      <c r="O176" s="37">
        <v>0</v>
      </c>
      <c r="P176" s="37">
        <v>0</v>
      </c>
      <c r="Q176" s="37">
        <v>0</v>
      </c>
      <c r="R176" s="37">
        <v>0</v>
      </c>
      <c r="S176" s="37"/>
      <c r="T176" s="37"/>
      <c r="U176" s="37"/>
      <c r="V176" s="37"/>
      <c r="W176" s="37"/>
      <c r="X176" s="37"/>
      <c r="Y176" s="37"/>
    </row>
    <row r="177" spans="1:25" ht="12.9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40"/>
      <c r="K177" s="41"/>
      <c r="L177" s="40"/>
      <c r="M177" s="40"/>
      <c r="N177" s="40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 spans="1:25" ht="12.9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40"/>
      <c r="K178" s="41"/>
      <c r="L178" s="40"/>
      <c r="M178" s="40"/>
      <c r="N178" s="40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 spans="1:25" ht="12.9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40"/>
      <c r="K179" s="41"/>
      <c r="L179" s="40"/>
      <c r="M179" s="40"/>
      <c r="N179" s="40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 spans="1:25" ht="12.9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40"/>
      <c r="K180" s="41"/>
      <c r="L180" s="40"/>
      <c r="M180" s="40"/>
      <c r="N180" s="40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 spans="1:25" ht="12.9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40"/>
      <c r="K181" s="40"/>
      <c r="L181" s="40"/>
      <c r="M181" s="40"/>
      <c r="N181" s="40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 spans="1:25" ht="12.9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40"/>
      <c r="K182" s="40"/>
      <c r="L182" s="40"/>
      <c r="M182" s="40"/>
      <c r="N182" s="40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1:25" ht="12.9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40"/>
      <c r="K183" s="40"/>
      <c r="L183" s="40"/>
      <c r="M183" s="40"/>
      <c r="N183" s="40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 spans="1:25" ht="12.9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40"/>
      <c r="K184" s="40"/>
      <c r="L184" s="40"/>
      <c r="M184" s="40"/>
      <c r="N184" s="40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 spans="1:25" ht="12.9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40"/>
      <c r="K185" s="40"/>
      <c r="L185" s="40"/>
      <c r="M185" s="40"/>
      <c r="N185" s="40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 spans="1:25" ht="12.9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40"/>
      <c r="K186" s="40"/>
      <c r="L186" s="40"/>
      <c r="M186" s="40"/>
      <c r="N186" s="40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 spans="1:25" ht="12.9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40"/>
      <c r="K187" s="40"/>
      <c r="L187" s="40"/>
      <c r="M187" s="40"/>
      <c r="N187" s="40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 spans="1:25" ht="12.9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40"/>
      <c r="K188" s="40"/>
      <c r="L188" s="40"/>
      <c r="M188" s="40"/>
      <c r="N188" s="40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  <row r="189" spans="1:25" ht="12.9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40"/>
      <c r="K189" s="40"/>
      <c r="L189" s="40"/>
      <c r="M189" s="40"/>
      <c r="N189" s="40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</row>
    <row r="190" spans="1:25" ht="12.9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40"/>
      <c r="K190" s="40"/>
      <c r="L190" s="40"/>
      <c r="M190" s="40"/>
      <c r="N190" s="40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</row>
    <row r="191" spans="1:25" ht="12.9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40"/>
      <c r="K191" s="40"/>
      <c r="L191" s="40"/>
      <c r="M191" s="40"/>
      <c r="N191" s="40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</row>
    <row r="192" spans="1:25" ht="12.9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40"/>
      <c r="K192" s="40"/>
      <c r="L192" s="40"/>
      <c r="M192" s="40"/>
      <c r="N192" s="40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</row>
    <row r="193" spans="1:25" ht="12.9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40"/>
      <c r="K193" s="40"/>
      <c r="L193" s="40"/>
      <c r="M193" s="40"/>
      <c r="N193" s="40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</row>
    <row r="194" spans="1:25" ht="12.9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40"/>
      <c r="K194" s="40"/>
      <c r="L194" s="40"/>
      <c r="M194" s="40"/>
      <c r="N194" s="40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</row>
    <row r="195" spans="1:25" ht="12.9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40"/>
      <c r="K195" s="40"/>
      <c r="L195" s="40"/>
      <c r="M195" s="40"/>
      <c r="N195" s="40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</row>
    <row r="196" spans="1:25" ht="12.9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40"/>
      <c r="K196" s="40"/>
      <c r="L196" s="40"/>
      <c r="M196" s="40"/>
      <c r="N196" s="40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 spans="1:25" ht="12.9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40"/>
      <c r="K197" s="40"/>
      <c r="L197" s="40"/>
      <c r="M197" s="40"/>
      <c r="N197" s="40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</row>
    <row r="198" spans="1:25" ht="12.9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40"/>
      <c r="K198" s="40"/>
      <c r="L198" s="40"/>
      <c r="M198" s="40"/>
      <c r="N198" s="40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</row>
    <row r="199" spans="1:25" ht="12.9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40"/>
      <c r="K199" s="40"/>
      <c r="L199" s="40"/>
      <c r="M199" s="40"/>
      <c r="N199" s="40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</row>
    <row r="200" spans="1:25" ht="12.9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40"/>
      <c r="K200" s="40"/>
      <c r="L200" s="40"/>
      <c r="M200" s="40"/>
      <c r="N200" s="40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</row>
    <row r="201" spans="1:25" ht="12.9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40"/>
      <c r="K201" s="40"/>
      <c r="L201" s="40"/>
      <c r="M201" s="40"/>
      <c r="N201" s="40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</row>
    <row r="202" spans="1:25" ht="12.9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40"/>
      <c r="K202" s="40"/>
      <c r="L202" s="40"/>
      <c r="M202" s="40"/>
      <c r="N202" s="40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</row>
    <row r="203" spans="1:25" ht="12.9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40"/>
      <c r="K203" s="40"/>
      <c r="L203" s="40"/>
      <c r="M203" s="40"/>
      <c r="N203" s="40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</row>
    <row r="204" spans="1:25" ht="12.9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40"/>
      <c r="K204" s="40"/>
      <c r="L204" s="40"/>
      <c r="M204" s="40"/>
      <c r="N204" s="40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</row>
    <row r="205" spans="1:25" ht="12.9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40"/>
      <c r="K205" s="40"/>
      <c r="L205" s="40"/>
      <c r="M205" s="40"/>
      <c r="N205" s="40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</row>
    <row r="206" spans="1:25" ht="12.9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40"/>
      <c r="K206" s="40"/>
      <c r="L206" s="40"/>
      <c r="M206" s="40"/>
      <c r="N206" s="40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</row>
    <row r="207" spans="1:25" ht="12.9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40"/>
      <c r="K207" s="40"/>
      <c r="L207" s="40"/>
      <c r="M207" s="40"/>
      <c r="N207" s="40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</row>
    <row r="208" spans="1:25" ht="12.9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40"/>
      <c r="K208" s="40"/>
      <c r="L208" s="40"/>
      <c r="M208" s="40"/>
      <c r="N208" s="40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</row>
    <row r="209" spans="1:25" ht="12.9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40"/>
      <c r="K209" s="40"/>
      <c r="L209" s="40"/>
      <c r="M209" s="40"/>
      <c r="N209" s="40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</row>
    <row r="210" spans="1:25" ht="12.9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40"/>
      <c r="K210" s="40"/>
      <c r="L210" s="40"/>
      <c r="M210" s="40"/>
      <c r="N210" s="40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</row>
    <row r="211" spans="1:25" ht="12.9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40"/>
      <c r="K211" s="40"/>
      <c r="L211" s="40"/>
      <c r="M211" s="40"/>
      <c r="N211" s="40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</row>
    <row r="212" spans="1:25" ht="12.9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40"/>
      <c r="K212" s="40"/>
      <c r="L212" s="40"/>
      <c r="M212" s="40"/>
      <c r="N212" s="40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</row>
    <row r="213" spans="1:25" ht="12.9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40"/>
      <c r="K213" s="40"/>
      <c r="L213" s="40"/>
      <c r="M213" s="40"/>
      <c r="N213" s="40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</row>
    <row r="214" spans="1:25" ht="12.9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40"/>
      <c r="K214" s="40"/>
      <c r="L214" s="40"/>
      <c r="M214" s="40"/>
      <c r="N214" s="40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</row>
    <row r="215" spans="1:25" ht="12.9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40"/>
      <c r="K215" s="40"/>
      <c r="L215" s="40"/>
      <c r="M215" s="40"/>
      <c r="N215" s="40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spans="1:25" ht="12.9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40"/>
      <c r="K216" s="40"/>
      <c r="L216" s="40"/>
      <c r="M216" s="40"/>
      <c r="N216" s="40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</row>
    <row r="217" spans="1:25" ht="12.9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40"/>
      <c r="K217" s="40"/>
      <c r="L217" s="40"/>
      <c r="M217" s="40"/>
      <c r="N217" s="40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</row>
    <row r="218" spans="1:25" ht="12.9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40"/>
      <c r="K218" s="40"/>
      <c r="L218" s="40"/>
      <c r="M218" s="40"/>
      <c r="N218" s="40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</row>
    <row r="219" spans="1:25" ht="12.9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40"/>
      <c r="K219" s="40"/>
      <c r="L219" s="40"/>
      <c r="M219" s="40"/>
      <c r="N219" s="40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</row>
    <row r="220" spans="1:25" ht="12.9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40"/>
      <c r="K220" s="40"/>
      <c r="L220" s="40"/>
      <c r="M220" s="40"/>
      <c r="N220" s="40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</row>
    <row r="221" spans="1:25" ht="12.9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40"/>
      <c r="K221" s="40"/>
      <c r="L221" s="40"/>
      <c r="M221" s="40"/>
      <c r="N221" s="40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</row>
    <row r="222" spans="1:25" ht="12.9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40"/>
      <c r="K222" s="40"/>
      <c r="L222" s="40"/>
      <c r="M222" s="40"/>
      <c r="N222" s="40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</row>
    <row r="223" spans="1:25" ht="12.9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40"/>
      <c r="K223" s="40"/>
      <c r="L223" s="40"/>
      <c r="M223" s="40"/>
      <c r="N223" s="40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</row>
    <row r="224" spans="1:25" ht="12.9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40"/>
      <c r="K224" s="40"/>
      <c r="L224" s="40"/>
      <c r="M224" s="40"/>
      <c r="N224" s="40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</row>
    <row r="225" spans="1:25" ht="12.9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40"/>
      <c r="K225" s="40"/>
      <c r="L225" s="40"/>
      <c r="M225" s="40"/>
      <c r="N225" s="40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</row>
    <row r="226" spans="1:25" ht="12.9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40"/>
      <c r="K226" s="40"/>
      <c r="L226" s="40"/>
      <c r="M226" s="40"/>
      <c r="N226" s="40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</row>
    <row r="227" spans="1:25" ht="12.9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40"/>
      <c r="K227" s="40"/>
      <c r="L227" s="40"/>
      <c r="M227" s="40"/>
      <c r="N227" s="40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</row>
    <row r="228" spans="1:25" ht="12.9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40"/>
      <c r="K228" s="40"/>
      <c r="L228" s="40"/>
      <c r="M228" s="40"/>
      <c r="N228" s="40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</row>
    <row r="229" spans="1:25" ht="12.9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40"/>
      <c r="K229" s="40"/>
      <c r="L229" s="40"/>
      <c r="M229" s="40"/>
      <c r="N229" s="40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</row>
    <row r="230" spans="1:25" ht="12.9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40"/>
      <c r="K230" s="40"/>
      <c r="L230" s="40"/>
      <c r="M230" s="40"/>
      <c r="N230" s="40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</row>
    <row r="231" spans="1:25" ht="12.9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40"/>
      <c r="K231" s="40"/>
      <c r="L231" s="40"/>
      <c r="M231" s="40"/>
      <c r="N231" s="40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</row>
    <row r="232" spans="1:25" ht="12.9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40"/>
      <c r="K232" s="40"/>
      <c r="L232" s="40"/>
      <c r="M232" s="40"/>
      <c r="N232" s="40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</row>
    <row r="233" spans="1:25" ht="12.9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40"/>
      <c r="K233" s="40"/>
      <c r="L233" s="40"/>
      <c r="M233" s="40"/>
      <c r="N233" s="40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</row>
    <row r="234" spans="1:25" ht="12.9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40"/>
      <c r="K234" s="40"/>
      <c r="L234" s="40"/>
      <c r="M234" s="40"/>
      <c r="N234" s="40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</row>
    <row r="235" spans="1:25" ht="12.9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40"/>
      <c r="K235" s="40"/>
      <c r="L235" s="40"/>
      <c r="M235" s="40"/>
      <c r="N235" s="40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</row>
    <row r="236" spans="1:25" ht="12.9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40"/>
      <c r="K236" s="40"/>
      <c r="L236" s="40"/>
      <c r="M236" s="40"/>
      <c r="N236" s="40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</row>
    <row r="237" spans="1:25" ht="12.9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40"/>
      <c r="K237" s="40"/>
      <c r="L237" s="40"/>
      <c r="M237" s="40"/>
      <c r="N237" s="40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</row>
    <row r="238" spans="1:25" ht="12.9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40"/>
      <c r="K238" s="40"/>
      <c r="L238" s="40"/>
      <c r="M238" s="40"/>
      <c r="N238" s="40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</row>
    <row r="239" spans="1:25" ht="12.9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40"/>
      <c r="K239" s="40"/>
      <c r="L239" s="40"/>
      <c r="M239" s="40"/>
      <c r="N239" s="40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</row>
    <row r="240" spans="1:25" ht="12.9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40"/>
      <c r="K240" s="40"/>
      <c r="L240" s="40"/>
      <c r="M240" s="40"/>
      <c r="N240" s="40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</row>
    <row r="241" spans="1:25" ht="12.9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40"/>
      <c r="K241" s="40"/>
      <c r="L241" s="40"/>
      <c r="M241" s="40"/>
      <c r="N241" s="40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</row>
    <row r="242" spans="1:25" ht="12.9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40"/>
      <c r="K242" s="40"/>
      <c r="L242" s="40"/>
      <c r="M242" s="40"/>
      <c r="N242" s="40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</row>
    <row r="243" spans="1:25" ht="12.9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40"/>
      <c r="K243" s="40"/>
      <c r="L243" s="40"/>
      <c r="M243" s="40"/>
      <c r="N243" s="40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</row>
    <row r="244" spans="1:25" ht="12.9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40"/>
      <c r="K244" s="40"/>
      <c r="L244" s="40"/>
      <c r="M244" s="40"/>
      <c r="N244" s="40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</row>
    <row r="245" spans="1:25" ht="12.9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40"/>
      <c r="K245" s="40"/>
      <c r="L245" s="40"/>
      <c r="M245" s="40"/>
      <c r="N245" s="40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</row>
    <row r="246" spans="1:25" ht="12.9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40"/>
      <c r="K246" s="40"/>
      <c r="L246" s="40"/>
      <c r="M246" s="40"/>
      <c r="N246" s="40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</row>
    <row r="247" spans="1:25" ht="12.9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40"/>
      <c r="K247" s="40"/>
      <c r="L247" s="40"/>
      <c r="M247" s="40"/>
      <c r="N247" s="40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</row>
    <row r="248" spans="1:25" ht="12.9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40"/>
      <c r="K248" s="40"/>
      <c r="L248" s="40"/>
      <c r="M248" s="40"/>
      <c r="N248" s="40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</row>
    <row r="249" spans="1:25" ht="12.9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40"/>
      <c r="K249" s="40"/>
      <c r="L249" s="40"/>
      <c r="M249" s="40"/>
      <c r="N249" s="40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</row>
    <row r="250" spans="1:25" ht="12.9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40"/>
      <c r="K250" s="40"/>
      <c r="L250" s="40"/>
      <c r="M250" s="40"/>
      <c r="N250" s="40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</row>
    <row r="251" spans="1:25" ht="12.9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40"/>
      <c r="K251" s="40"/>
      <c r="L251" s="40"/>
      <c r="M251" s="40"/>
      <c r="N251" s="40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</row>
    <row r="252" spans="1:25" ht="12.9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40"/>
      <c r="K252" s="40"/>
      <c r="L252" s="40"/>
      <c r="M252" s="40"/>
      <c r="N252" s="40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</row>
    <row r="253" spans="1:25" ht="12.9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40"/>
      <c r="K253" s="40"/>
      <c r="L253" s="40"/>
      <c r="M253" s="40"/>
      <c r="N253" s="40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</row>
    <row r="254" spans="1:25" ht="12.9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40"/>
      <c r="K254" s="40"/>
      <c r="L254" s="40"/>
      <c r="M254" s="40"/>
      <c r="N254" s="40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</row>
    <row r="255" spans="1:25" ht="12.9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40"/>
      <c r="K255" s="40"/>
      <c r="L255" s="40"/>
      <c r="M255" s="40"/>
      <c r="N255" s="40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</row>
    <row r="256" spans="1:25" ht="12.9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40"/>
      <c r="K256" s="40"/>
      <c r="L256" s="40"/>
      <c r="M256" s="40"/>
      <c r="N256" s="40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</row>
    <row r="257" spans="1:25" ht="12.9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40"/>
      <c r="K257" s="40"/>
      <c r="L257" s="40"/>
      <c r="M257" s="40"/>
      <c r="N257" s="40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</row>
    <row r="258" spans="1:25" ht="12.9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40"/>
      <c r="K258" s="40"/>
      <c r="L258" s="40"/>
      <c r="M258" s="40"/>
      <c r="N258" s="40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</row>
    <row r="259" spans="1:25" ht="12.9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40"/>
      <c r="K259" s="40"/>
      <c r="L259" s="40"/>
      <c r="M259" s="40"/>
      <c r="N259" s="40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</row>
    <row r="260" spans="1:25" ht="12.9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40"/>
      <c r="K260" s="40"/>
      <c r="L260" s="40"/>
      <c r="M260" s="40"/>
      <c r="N260" s="40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</row>
    <row r="261" spans="1:25" ht="12.9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40"/>
      <c r="K261" s="40"/>
      <c r="L261" s="40"/>
      <c r="M261" s="40"/>
      <c r="N261" s="40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</row>
    <row r="262" spans="1:25" ht="12.9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40"/>
      <c r="K262" s="40"/>
      <c r="L262" s="40"/>
      <c r="M262" s="40"/>
      <c r="N262" s="40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</row>
    <row r="263" spans="1:25" ht="12.9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40"/>
      <c r="K263" s="40"/>
      <c r="L263" s="40"/>
      <c r="M263" s="40"/>
      <c r="N263" s="40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</row>
    <row r="264" spans="1:25" ht="12.9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40"/>
      <c r="K264" s="40"/>
      <c r="L264" s="40"/>
      <c r="M264" s="40"/>
      <c r="N264" s="40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</row>
    <row r="265" spans="1:25" ht="12.9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40"/>
      <c r="K265" s="40"/>
      <c r="L265" s="40"/>
      <c r="M265" s="40"/>
      <c r="N265" s="40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</row>
    <row r="266" spans="1:25" ht="12.9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40"/>
      <c r="K266" s="40"/>
      <c r="L266" s="40"/>
      <c r="M266" s="40"/>
      <c r="N266" s="40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</row>
    <row r="267" spans="1:25" ht="12.9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40"/>
      <c r="K267" s="40"/>
      <c r="L267" s="40"/>
      <c r="M267" s="40"/>
      <c r="N267" s="40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</row>
    <row r="268" spans="1:25" ht="12.9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40"/>
      <c r="K268" s="40"/>
      <c r="L268" s="40"/>
      <c r="M268" s="40"/>
      <c r="N268" s="40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</row>
    <row r="269" spans="1:25" ht="12.9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40"/>
      <c r="K269" s="40"/>
      <c r="L269" s="40"/>
      <c r="M269" s="40"/>
      <c r="N269" s="40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</row>
    <row r="270" spans="1:25" ht="12.9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40"/>
      <c r="K270" s="40"/>
      <c r="L270" s="40"/>
      <c r="M270" s="40"/>
      <c r="N270" s="40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</row>
    <row r="271" spans="1:25" ht="12.9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40"/>
      <c r="K271" s="40"/>
      <c r="L271" s="40"/>
      <c r="M271" s="40"/>
      <c r="N271" s="40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</row>
    <row r="272" spans="1:25" ht="12.9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40"/>
      <c r="K272" s="40"/>
      <c r="L272" s="40"/>
      <c r="M272" s="40"/>
      <c r="N272" s="40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</row>
    <row r="273" spans="1:25" ht="12.9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40"/>
      <c r="K273" s="40"/>
      <c r="L273" s="40"/>
      <c r="M273" s="40"/>
      <c r="N273" s="40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</row>
    <row r="274" spans="1:25" ht="12.9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40"/>
      <c r="K274" s="40"/>
      <c r="L274" s="40"/>
      <c r="M274" s="40"/>
      <c r="N274" s="40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</row>
    <row r="275" spans="1:25" ht="12.9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40"/>
      <c r="K275" s="40"/>
      <c r="L275" s="40"/>
      <c r="M275" s="40"/>
      <c r="N275" s="40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</row>
    <row r="276" spans="1:25" ht="12.9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40"/>
      <c r="K276" s="40"/>
      <c r="L276" s="40"/>
      <c r="M276" s="40"/>
      <c r="N276" s="40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</row>
    <row r="277" spans="1:25" ht="12.9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40"/>
      <c r="K277" s="40"/>
      <c r="L277" s="40"/>
      <c r="M277" s="40"/>
      <c r="N277" s="40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</row>
    <row r="278" spans="1:25" ht="12.9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40"/>
      <c r="K278" s="40"/>
      <c r="L278" s="40"/>
      <c r="M278" s="40"/>
      <c r="N278" s="40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</row>
    <row r="279" spans="1:25" ht="12.9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40"/>
      <c r="K279" s="40"/>
      <c r="L279" s="40"/>
      <c r="M279" s="40"/>
      <c r="N279" s="40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</row>
    <row r="280" spans="1:25" ht="12.9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40"/>
      <c r="K280" s="40"/>
      <c r="L280" s="40"/>
      <c r="M280" s="40"/>
      <c r="N280" s="40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</row>
    <row r="281" spans="1:25" ht="12.9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40"/>
      <c r="K281" s="40"/>
      <c r="L281" s="40"/>
      <c r="M281" s="40"/>
      <c r="N281" s="40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</row>
    <row r="282" spans="1:25" ht="12.9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40"/>
      <c r="K282" s="40"/>
      <c r="L282" s="40"/>
      <c r="M282" s="40"/>
      <c r="N282" s="40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</row>
    <row r="283" spans="1:25" ht="12.9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40"/>
      <c r="K283" s="40"/>
      <c r="L283" s="40"/>
      <c r="M283" s="40"/>
      <c r="N283" s="40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</row>
    <row r="284" spans="1:25" ht="12.9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40"/>
      <c r="K284" s="40"/>
      <c r="L284" s="40"/>
      <c r="M284" s="40"/>
      <c r="N284" s="40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</row>
    <row r="285" spans="1:25" ht="12.9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40"/>
      <c r="K285" s="40"/>
      <c r="L285" s="40"/>
      <c r="M285" s="40"/>
      <c r="N285" s="40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</row>
    <row r="286" spans="1:25" ht="12.9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40"/>
      <c r="K286" s="40"/>
      <c r="L286" s="40"/>
      <c r="M286" s="40"/>
      <c r="N286" s="40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</row>
    <row r="287" spans="1:25" ht="12.9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40"/>
      <c r="K287" s="40"/>
      <c r="L287" s="40"/>
      <c r="M287" s="40"/>
      <c r="N287" s="40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</row>
    <row r="288" spans="1:25" ht="12.9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40"/>
      <c r="K288" s="40"/>
      <c r="L288" s="40"/>
      <c r="M288" s="40"/>
      <c r="N288" s="40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</row>
    <row r="289" spans="1:25" ht="12.9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40"/>
      <c r="K289" s="40"/>
      <c r="L289" s="40"/>
      <c r="M289" s="40"/>
      <c r="N289" s="40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</row>
    <row r="290" spans="1:25" ht="12.9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40"/>
      <c r="K290" s="40"/>
      <c r="L290" s="40"/>
      <c r="M290" s="40"/>
      <c r="N290" s="40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</row>
    <row r="291" spans="1:25" ht="12.9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40"/>
      <c r="K291" s="40"/>
      <c r="L291" s="40"/>
      <c r="M291" s="40"/>
      <c r="N291" s="40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</row>
    <row r="292" spans="1:25" ht="12.9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40"/>
      <c r="K292" s="40"/>
      <c r="L292" s="40"/>
      <c r="M292" s="40"/>
      <c r="N292" s="40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</row>
    <row r="293" spans="1:25" ht="12.9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40"/>
      <c r="K293" s="40"/>
      <c r="L293" s="40"/>
      <c r="M293" s="40"/>
      <c r="N293" s="40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</row>
    <row r="294" spans="1:25" ht="12.9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40"/>
      <c r="K294" s="40"/>
      <c r="L294" s="40"/>
      <c r="M294" s="40"/>
      <c r="N294" s="40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</row>
    <row r="295" spans="1:25" ht="12.9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40"/>
      <c r="K295" s="40"/>
      <c r="L295" s="40"/>
      <c r="M295" s="40"/>
      <c r="N295" s="40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</row>
    <row r="296" spans="1:25" ht="12.9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40"/>
      <c r="K296" s="40"/>
      <c r="L296" s="40"/>
      <c r="M296" s="40"/>
      <c r="N296" s="40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</row>
    <row r="297" spans="1:25" ht="12.9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40"/>
      <c r="K297" s="40"/>
      <c r="L297" s="40"/>
      <c r="M297" s="40"/>
      <c r="N297" s="40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</row>
    <row r="298" spans="1:25" ht="12.9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40"/>
      <c r="K298" s="40"/>
      <c r="L298" s="40"/>
      <c r="M298" s="40"/>
      <c r="N298" s="40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</row>
    <row r="299" spans="1:25" ht="12.9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40"/>
      <c r="K299" s="40"/>
      <c r="L299" s="40"/>
      <c r="M299" s="40"/>
      <c r="N299" s="40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</row>
    <row r="300" spans="1:25" ht="12.9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40"/>
      <c r="K300" s="40"/>
      <c r="L300" s="40"/>
      <c r="M300" s="40"/>
      <c r="N300" s="40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</row>
    <row r="301" spans="1:25" ht="12.9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40"/>
      <c r="K301" s="40"/>
      <c r="L301" s="40"/>
      <c r="M301" s="40"/>
      <c r="N301" s="40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</row>
    <row r="302" spans="1:25" ht="12.9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40"/>
      <c r="K302" s="40"/>
      <c r="L302" s="40"/>
      <c r="M302" s="40"/>
      <c r="N302" s="40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</row>
    <row r="303" spans="1:25" ht="12.9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40"/>
      <c r="K303" s="40"/>
      <c r="L303" s="40"/>
      <c r="M303" s="40"/>
      <c r="N303" s="40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</row>
    <row r="304" spans="1:25" ht="12.9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40"/>
      <c r="K304" s="40"/>
      <c r="L304" s="40"/>
      <c r="M304" s="40"/>
      <c r="N304" s="40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</row>
    <row r="305" spans="1:25" ht="12.9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40"/>
      <c r="K305" s="40"/>
      <c r="L305" s="40"/>
      <c r="M305" s="40"/>
      <c r="N305" s="40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</row>
    <row r="306" spans="1:25" ht="12.9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40"/>
      <c r="K306" s="40"/>
      <c r="L306" s="40"/>
      <c r="M306" s="40"/>
      <c r="N306" s="40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</row>
    <row r="307" spans="1:25" ht="12.9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40"/>
      <c r="K307" s="40"/>
      <c r="L307" s="40"/>
      <c r="M307" s="40"/>
      <c r="N307" s="40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</row>
    <row r="308" spans="1:25" ht="12.9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40"/>
      <c r="K308" s="40"/>
      <c r="L308" s="40"/>
      <c r="M308" s="40"/>
      <c r="N308" s="40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</row>
    <row r="309" spans="1:25" ht="12.9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40"/>
      <c r="K309" s="40"/>
      <c r="L309" s="40"/>
      <c r="M309" s="40"/>
      <c r="N309" s="40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</row>
    <row r="310" spans="1:25" ht="12.9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40"/>
      <c r="K310" s="40"/>
      <c r="L310" s="40"/>
      <c r="M310" s="40"/>
      <c r="N310" s="40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</row>
    <row r="311" spans="1:25" ht="12.9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40"/>
      <c r="K311" s="40"/>
      <c r="L311" s="40"/>
      <c r="M311" s="40"/>
      <c r="N311" s="40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</row>
    <row r="312" spans="1:25" ht="12.9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40"/>
      <c r="K312" s="40"/>
      <c r="L312" s="40"/>
      <c r="M312" s="40"/>
      <c r="N312" s="40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</row>
    <row r="313" spans="1:25" ht="12.9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40"/>
      <c r="K313" s="40"/>
      <c r="L313" s="40"/>
      <c r="M313" s="40"/>
      <c r="N313" s="40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</row>
    <row r="314" spans="1:25" ht="12.9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40"/>
      <c r="K314" s="40"/>
      <c r="L314" s="40"/>
      <c r="M314" s="40"/>
      <c r="N314" s="40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</row>
    <row r="315" spans="1:25" ht="12.9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40"/>
      <c r="K315" s="40"/>
      <c r="L315" s="40"/>
      <c r="M315" s="40"/>
      <c r="N315" s="40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</row>
    <row r="316" spans="1:25" ht="12.9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40"/>
      <c r="K316" s="40"/>
      <c r="L316" s="40"/>
      <c r="M316" s="40"/>
      <c r="N316" s="40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</row>
    <row r="317" spans="1:25" ht="12.9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40"/>
      <c r="K317" s="40"/>
      <c r="L317" s="40"/>
      <c r="M317" s="40"/>
      <c r="N317" s="40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</row>
    <row r="318" spans="1:25" ht="12.9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40"/>
      <c r="K318" s="40"/>
      <c r="L318" s="40"/>
      <c r="M318" s="40"/>
      <c r="N318" s="40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</row>
    <row r="319" spans="1:25" ht="12.9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40"/>
      <c r="K319" s="40"/>
      <c r="L319" s="40"/>
      <c r="M319" s="40"/>
      <c r="N319" s="40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</row>
    <row r="320" spans="1:25" ht="12.9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40"/>
      <c r="K320" s="40"/>
      <c r="L320" s="40"/>
      <c r="M320" s="40"/>
      <c r="N320" s="40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</row>
    <row r="321" spans="1:25" ht="12.9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40"/>
      <c r="K321" s="40"/>
      <c r="L321" s="40"/>
      <c r="M321" s="40"/>
      <c r="N321" s="40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</row>
    <row r="322" spans="1:25" ht="12.9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40"/>
      <c r="K322" s="40"/>
      <c r="L322" s="40"/>
      <c r="M322" s="40"/>
      <c r="N322" s="40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</row>
    <row r="323" spans="1:25" ht="12.9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40"/>
      <c r="K323" s="40"/>
      <c r="L323" s="40"/>
      <c r="M323" s="40"/>
      <c r="N323" s="40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</row>
    <row r="324" spans="1:25" ht="12.9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40"/>
      <c r="K324" s="40"/>
      <c r="L324" s="40"/>
      <c r="M324" s="40"/>
      <c r="N324" s="40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</row>
    <row r="325" spans="1:25" ht="12.9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40"/>
      <c r="K325" s="40"/>
      <c r="L325" s="40"/>
      <c r="M325" s="40"/>
      <c r="N325" s="40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</row>
    <row r="326" spans="1:25" ht="12.9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40"/>
      <c r="K326" s="40"/>
      <c r="L326" s="40"/>
      <c r="M326" s="40"/>
      <c r="N326" s="40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</row>
    <row r="327" spans="1:25" ht="12.9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40"/>
      <c r="K327" s="40"/>
      <c r="L327" s="40"/>
      <c r="M327" s="40"/>
      <c r="N327" s="40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</row>
    <row r="328" spans="1:25" ht="12.9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40"/>
      <c r="K328" s="40"/>
      <c r="L328" s="40"/>
      <c r="M328" s="40"/>
      <c r="N328" s="40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</row>
    <row r="329" spans="1:25" ht="12.9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40"/>
      <c r="K329" s="40"/>
      <c r="L329" s="40"/>
      <c r="M329" s="40"/>
      <c r="N329" s="40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</row>
    <row r="330" spans="1:25" ht="12.9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40"/>
      <c r="K330" s="40"/>
      <c r="L330" s="40"/>
      <c r="M330" s="40"/>
      <c r="N330" s="40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</row>
    <row r="331" spans="1:25" ht="12.9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40"/>
      <c r="K331" s="40"/>
      <c r="L331" s="40"/>
      <c r="M331" s="40"/>
      <c r="N331" s="40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</row>
    <row r="332" spans="1:25" ht="12.9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40"/>
      <c r="K332" s="40"/>
      <c r="L332" s="40"/>
      <c r="M332" s="40"/>
      <c r="N332" s="40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</row>
    <row r="333" spans="1:25" ht="12.9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40"/>
      <c r="K333" s="40"/>
      <c r="L333" s="40"/>
      <c r="M333" s="40"/>
      <c r="N333" s="40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</row>
    <row r="334" spans="1:25" ht="12.9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40"/>
      <c r="K334" s="40"/>
      <c r="L334" s="40"/>
      <c r="M334" s="40"/>
      <c r="N334" s="40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</row>
    <row r="335" spans="1:25" ht="12.9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40"/>
      <c r="K335" s="40"/>
      <c r="L335" s="40"/>
      <c r="M335" s="40"/>
      <c r="N335" s="40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</row>
    <row r="336" spans="1:25" ht="12.9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40"/>
      <c r="K336" s="40"/>
      <c r="L336" s="40"/>
      <c r="M336" s="40"/>
      <c r="N336" s="40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</row>
    <row r="337" spans="1:25" ht="12.9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40"/>
      <c r="K337" s="40"/>
      <c r="L337" s="40"/>
      <c r="M337" s="40"/>
      <c r="N337" s="40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</row>
    <row r="338" spans="1:25" ht="12.9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40"/>
      <c r="K338" s="40"/>
      <c r="L338" s="40"/>
      <c r="M338" s="40"/>
      <c r="N338" s="40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</row>
    <row r="339" spans="1:25" ht="12.9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40"/>
      <c r="K339" s="40"/>
      <c r="L339" s="40"/>
      <c r="M339" s="40"/>
      <c r="N339" s="40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</row>
    <row r="340" spans="1:25" ht="12.9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40"/>
      <c r="K340" s="40"/>
      <c r="L340" s="40"/>
      <c r="M340" s="40"/>
      <c r="N340" s="40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</row>
    <row r="341" spans="1:25" ht="12.9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40"/>
      <c r="K341" s="40"/>
      <c r="L341" s="40"/>
      <c r="M341" s="40"/>
      <c r="N341" s="40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</row>
    <row r="342" spans="1:25" ht="12.9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40"/>
      <c r="K342" s="40"/>
      <c r="L342" s="40"/>
      <c r="M342" s="40"/>
      <c r="N342" s="40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</row>
    <row r="343" spans="1:25" ht="12.9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40"/>
      <c r="K343" s="40"/>
      <c r="L343" s="40"/>
      <c r="M343" s="40"/>
      <c r="N343" s="40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</row>
    <row r="344" spans="1:25" ht="12.9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40"/>
      <c r="K344" s="40"/>
      <c r="L344" s="40"/>
      <c r="M344" s="40"/>
      <c r="N344" s="40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</row>
    <row r="345" spans="1:25" ht="12.9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40"/>
      <c r="K345" s="40"/>
      <c r="L345" s="40"/>
      <c r="M345" s="40"/>
      <c r="N345" s="40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</row>
    <row r="346" spans="1:25" ht="12.9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40"/>
      <c r="K346" s="40"/>
      <c r="L346" s="40"/>
      <c r="M346" s="40"/>
      <c r="N346" s="40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</row>
    <row r="347" spans="1:25" ht="12.9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40"/>
      <c r="K347" s="40"/>
      <c r="L347" s="40"/>
      <c r="M347" s="40"/>
      <c r="N347" s="40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</row>
    <row r="348" spans="1:25" ht="12.9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40"/>
      <c r="K348" s="40"/>
      <c r="L348" s="40"/>
      <c r="M348" s="40"/>
      <c r="N348" s="40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</row>
    <row r="349" spans="1:25" ht="12.9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40"/>
      <c r="K349" s="40"/>
      <c r="L349" s="40"/>
      <c r="M349" s="40"/>
      <c r="N349" s="40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</row>
    <row r="350" spans="1:25" ht="12.9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40"/>
      <c r="K350" s="40"/>
      <c r="L350" s="40"/>
      <c r="M350" s="40"/>
      <c r="N350" s="40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</row>
    <row r="351" spans="1:25" ht="12.9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40"/>
      <c r="K351" s="40"/>
      <c r="L351" s="40"/>
      <c r="M351" s="40"/>
      <c r="N351" s="40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</row>
    <row r="352" spans="1:25" ht="12.9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40"/>
      <c r="K352" s="40"/>
      <c r="L352" s="40"/>
      <c r="M352" s="40"/>
      <c r="N352" s="40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</row>
    <row r="353" spans="1:25" ht="12.9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40"/>
      <c r="K353" s="40"/>
      <c r="L353" s="40"/>
      <c r="M353" s="40"/>
      <c r="N353" s="40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</row>
    <row r="354" spans="1:25" ht="12.9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40"/>
      <c r="K354" s="40"/>
      <c r="L354" s="40"/>
      <c r="M354" s="40"/>
      <c r="N354" s="40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</row>
    <row r="355" spans="1:25" ht="12.9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40"/>
      <c r="K355" s="40"/>
      <c r="L355" s="40"/>
      <c r="M355" s="40"/>
      <c r="N355" s="40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</row>
    <row r="356" spans="1:25" ht="12.9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40"/>
      <c r="K356" s="40"/>
      <c r="L356" s="40"/>
      <c r="M356" s="40"/>
      <c r="N356" s="40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</row>
    <row r="357" spans="1:25" ht="12.9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40"/>
      <c r="K357" s="40"/>
      <c r="L357" s="40"/>
      <c r="M357" s="40"/>
      <c r="N357" s="40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</row>
    <row r="358" spans="1:25" ht="12.9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40"/>
      <c r="K358" s="40"/>
      <c r="L358" s="40"/>
      <c r="M358" s="40"/>
      <c r="N358" s="40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</row>
    <row r="359" spans="1:25" ht="12.9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40"/>
      <c r="K359" s="40"/>
      <c r="L359" s="40"/>
      <c r="M359" s="40"/>
      <c r="N359" s="40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</row>
    <row r="360" spans="1:25" ht="12.9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40"/>
      <c r="K360" s="40"/>
      <c r="L360" s="40"/>
      <c r="M360" s="40"/>
      <c r="N360" s="40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</row>
    <row r="361" spans="1:25" ht="12.9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40"/>
      <c r="K361" s="40"/>
      <c r="L361" s="40"/>
      <c r="M361" s="40"/>
      <c r="N361" s="40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</row>
    <row r="362" spans="1:25" ht="12.9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40"/>
      <c r="K362" s="40"/>
      <c r="L362" s="40"/>
      <c r="M362" s="40"/>
      <c r="N362" s="40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</row>
    <row r="363" spans="1:25" ht="12.9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40"/>
      <c r="K363" s="40"/>
      <c r="L363" s="40"/>
      <c r="M363" s="40"/>
      <c r="N363" s="40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</row>
    <row r="364" spans="1:25" ht="12.9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40"/>
      <c r="K364" s="40"/>
      <c r="L364" s="40"/>
      <c r="M364" s="40"/>
      <c r="N364" s="40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</row>
    <row r="365" spans="1:25" ht="12.9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40"/>
      <c r="K365" s="40"/>
      <c r="L365" s="40"/>
      <c r="M365" s="40"/>
      <c r="N365" s="40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</row>
    <row r="366" spans="1:25" ht="12.9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40"/>
      <c r="K366" s="40"/>
      <c r="L366" s="40"/>
      <c r="M366" s="40"/>
      <c r="N366" s="40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</row>
    <row r="367" spans="1:25" ht="12.9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40"/>
      <c r="K367" s="40"/>
      <c r="L367" s="40"/>
      <c r="M367" s="40"/>
      <c r="N367" s="40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</row>
    <row r="368" spans="1:25" ht="12.9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40"/>
      <c r="K368" s="40"/>
      <c r="L368" s="40"/>
      <c r="M368" s="40"/>
      <c r="N368" s="40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</row>
    <row r="369" spans="1:25" ht="12.9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40"/>
      <c r="K369" s="40"/>
      <c r="L369" s="40"/>
      <c r="M369" s="40"/>
      <c r="N369" s="40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</row>
    <row r="370" spans="1:25" ht="12.9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40"/>
      <c r="K370" s="40"/>
      <c r="L370" s="40"/>
      <c r="M370" s="40"/>
      <c r="N370" s="40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</row>
    <row r="371" spans="1:25" ht="12.9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40"/>
      <c r="K371" s="40"/>
      <c r="L371" s="40"/>
      <c r="M371" s="40"/>
      <c r="N371" s="40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</row>
    <row r="372" spans="1:25" ht="12.9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40"/>
      <c r="K372" s="40"/>
      <c r="L372" s="40"/>
      <c r="M372" s="40"/>
      <c r="N372" s="40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</row>
    <row r="373" spans="1:25" ht="12.9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40"/>
      <c r="K373" s="40"/>
      <c r="L373" s="40"/>
      <c r="M373" s="40"/>
      <c r="N373" s="40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</row>
    <row r="374" spans="1:25" ht="12.9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40"/>
      <c r="K374" s="40"/>
      <c r="L374" s="40"/>
      <c r="M374" s="40"/>
      <c r="N374" s="40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</row>
    <row r="375" spans="1:25" ht="12.9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40"/>
      <c r="K375" s="40"/>
      <c r="L375" s="40"/>
      <c r="M375" s="40"/>
      <c r="N375" s="40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</row>
    <row r="376" spans="1:25" ht="12.9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40"/>
      <c r="K376" s="40"/>
      <c r="L376" s="40"/>
      <c r="M376" s="40"/>
      <c r="N376" s="40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</row>
    <row r="377" spans="1:25" ht="12.9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40"/>
      <c r="K377" s="40"/>
      <c r="L377" s="40"/>
      <c r="M377" s="40"/>
      <c r="N377" s="40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</row>
    <row r="378" spans="1:25" ht="12.9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40"/>
      <c r="K378" s="40"/>
      <c r="L378" s="40"/>
      <c r="M378" s="40"/>
      <c r="N378" s="40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</row>
    <row r="379" spans="1:25" ht="12.9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40"/>
      <c r="K379" s="40"/>
      <c r="L379" s="40"/>
      <c r="M379" s="40"/>
      <c r="N379" s="40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</row>
    <row r="380" spans="1:25" ht="12.9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40"/>
      <c r="K380" s="40"/>
      <c r="L380" s="40"/>
      <c r="M380" s="40"/>
      <c r="N380" s="40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</row>
    <row r="381" spans="1:25" ht="12.9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40"/>
      <c r="K381" s="40"/>
      <c r="L381" s="40"/>
      <c r="M381" s="40"/>
      <c r="N381" s="40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</row>
    <row r="382" spans="1:25" ht="12.9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40"/>
      <c r="K382" s="40"/>
      <c r="L382" s="40"/>
      <c r="M382" s="40"/>
      <c r="N382" s="40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</row>
    <row r="383" spans="1:25" ht="12.9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40"/>
      <c r="K383" s="40"/>
      <c r="L383" s="40"/>
      <c r="M383" s="40"/>
      <c r="N383" s="40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</row>
    <row r="384" spans="1:25" ht="12.9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40"/>
      <c r="K384" s="40"/>
      <c r="L384" s="40"/>
      <c r="M384" s="40"/>
      <c r="N384" s="40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</row>
    <row r="385" spans="1:25" ht="12.9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40"/>
      <c r="K385" s="40"/>
      <c r="L385" s="40"/>
      <c r="M385" s="40"/>
      <c r="N385" s="40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</row>
    <row r="386" spans="1:25" ht="12.9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40"/>
      <c r="K386" s="40"/>
      <c r="L386" s="40"/>
      <c r="M386" s="40"/>
      <c r="N386" s="40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</row>
    <row r="387" spans="1:25" ht="12.9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40"/>
      <c r="K387" s="40"/>
      <c r="L387" s="40"/>
      <c r="M387" s="40"/>
      <c r="N387" s="40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</row>
    <row r="388" spans="1:25" ht="12.9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40"/>
      <c r="K388" s="40"/>
      <c r="L388" s="40"/>
      <c r="M388" s="40"/>
      <c r="N388" s="40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</row>
    <row r="389" spans="1:25" ht="12.9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40"/>
      <c r="K389" s="40"/>
      <c r="L389" s="40"/>
      <c r="M389" s="40"/>
      <c r="N389" s="40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</row>
    <row r="390" spans="1:25" ht="12.9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40"/>
      <c r="K390" s="40"/>
      <c r="L390" s="40"/>
      <c r="M390" s="40"/>
      <c r="N390" s="40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</row>
    <row r="391" spans="1:25" ht="12.9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40"/>
      <c r="K391" s="40"/>
      <c r="L391" s="40"/>
      <c r="M391" s="40"/>
      <c r="N391" s="40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</row>
    <row r="392" spans="1:25" ht="12.9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40"/>
      <c r="K392" s="40"/>
      <c r="L392" s="40"/>
      <c r="M392" s="40"/>
      <c r="N392" s="40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</row>
    <row r="393" spans="1:25" ht="12.9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40"/>
      <c r="K393" s="40"/>
      <c r="L393" s="40"/>
      <c r="M393" s="40"/>
      <c r="N393" s="40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</row>
    <row r="394" spans="1:25" ht="12.9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40"/>
      <c r="K394" s="40"/>
      <c r="L394" s="40"/>
      <c r="M394" s="40"/>
      <c r="N394" s="40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</row>
    <row r="395" spans="1:25" ht="12.9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40"/>
      <c r="K395" s="40"/>
      <c r="L395" s="40"/>
      <c r="M395" s="40"/>
      <c r="N395" s="40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</row>
    <row r="396" spans="1:25" ht="12.9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40"/>
      <c r="K396" s="40"/>
      <c r="L396" s="40"/>
      <c r="M396" s="40"/>
      <c r="N396" s="40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</row>
    <row r="397" spans="1:25" ht="12.9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40"/>
      <c r="K397" s="40"/>
      <c r="L397" s="40"/>
      <c r="M397" s="40"/>
      <c r="N397" s="40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</row>
    <row r="398" spans="1:25" ht="12.9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40"/>
      <c r="K398" s="40"/>
      <c r="L398" s="40"/>
      <c r="M398" s="40"/>
      <c r="N398" s="40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</row>
    <row r="399" spans="1:25" ht="12.9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40"/>
      <c r="K399" s="40"/>
      <c r="L399" s="40"/>
      <c r="M399" s="40"/>
      <c r="N399" s="40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</row>
    <row r="400" spans="1:25" ht="12.9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40"/>
      <c r="K400" s="40"/>
      <c r="L400" s="40"/>
      <c r="M400" s="40"/>
      <c r="N400" s="40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</row>
    <row r="401" spans="1:25" ht="12.9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40"/>
      <c r="K401" s="40"/>
      <c r="L401" s="40"/>
      <c r="M401" s="40"/>
      <c r="N401" s="40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</row>
    <row r="402" spans="1:25" ht="12.9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40"/>
      <c r="K402" s="40"/>
      <c r="L402" s="40"/>
      <c r="M402" s="40"/>
      <c r="N402" s="40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</row>
    <row r="403" spans="1:25" ht="12.9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40"/>
      <c r="K403" s="40"/>
      <c r="L403" s="40"/>
      <c r="M403" s="40"/>
      <c r="N403" s="40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</row>
    <row r="404" spans="1:25" ht="12.9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40"/>
      <c r="K404" s="40"/>
      <c r="L404" s="40"/>
      <c r="M404" s="40"/>
      <c r="N404" s="40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</row>
    <row r="405" spans="1:25" ht="12.9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40"/>
      <c r="K405" s="40"/>
      <c r="L405" s="40"/>
      <c r="M405" s="40"/>
      <c r="N405" s="40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</row>
    <row r="406" spans="1:25" ht="12.9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40"/>
      <c r="K406" s="40"/>
      <c r="L406" s="40"/>
      <c r="M406" s="40"/>
      <c r="N406" s="40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</row>
    <row r="407" spans="1:25" ht="12.9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40"/>
      <c r="K407" s="40"/>
      <c r="L407" s="40"/>
      <c r="M407" s="40"/>
      <c r="N407" s="40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</row>
    <row r="408" spans="1:25" ht="12.9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40"/>
      <c r="K408" s="40"/>
      <c r="L408" s="40"/>
      <c r="M408" s="40"/>
      <c r="N408" s="40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</row>
    <row r="409" spans="1:25" ht="12.9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40"/>
      <c r="K409" s="40"/>
      <c r="L409" s="40"/>
      <c r="M409" s="40"/>
      <c r="N409" s="40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</row>
    <row r="410" spans="1:25" ht="12.9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40"/>
      <c r="K410" s="40"/>
      <c r="L410" s="40"/>
      <c r="M410" s="40"/>
      <c r="N410" s="40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</row>
    <row r="411" spans="1:25" ht="12.9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40"/>
      <c r="K411" s="40"/>
      <c r="L411" s="40"/>
      <c r="M411" s="40"/>
      <c r="N411" s="40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</row>
    <row r="412" spans="1:25" ht="12.9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40"/>
      <c r="K412" s="40"/>
      <c r="L412" s="40"/>
      <c r="M412" s="40"/>
      <c r="N412" s="40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</row>
    <row r="413" spans="1:25" ht="12.9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40"/>
      <c r="K413" s="40"/>
      <c r="L413" s="40"/>
      <c r="M413" s="40"/>
      <c r="N413" s="40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</row>
    <row r="414" spans="1:25" ht="12.9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40"/>
      <c r="K414" s="40"/>
      <c r="L414" s="40"/>
      <c r="M414" s="40"/>
      <c r="N414" s="40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</row>
    <row r="415" spans="1:25" ht="12.9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40"/>
      <c r="K415" s="40"/>
      <c r="L415" s="40"/>
      <c r="M415" s="40"/>
      <c r="N415" s="40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</row>
    <row r="416" spans="1:25" ht="12.9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40"/>
      <c r="K416" s="40"/>
      <c r="L416" s="40"/>
      <c r="M416" s="40"/>
      <c r="N416" s="40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</row>
    <row r="417" spans="1:25" ht="12.9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40"/>
      <c r="K417" s="40"/>
      <c r="L417" s="40"/>
      <c r="M417" s="40"/>
      <c r="N417" s="40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</row>
    <row r="418" spans="1:25" ht="12.9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40"/>
      <c r="K418" s="40"/>
      <c r="L418" s="40"/>
      <c r="M418" s="40"/>
      <c r="N418" s="40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</row>
    <row r="419" spans="1:25" ht="12.9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40"/>
      <c r="K419" s="40"/>
      <c r="L419" s="40"/>
      <c r="M419" s="40"/>
      <c r="N419" s="40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</row>
    <row r="420" spans="1:25" ht="12.9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40"/>
      <c r="K420" s="40"/>
      <c r="L420" s="40"/>
      <c r="M420" s="40"/>
      <c r="N420" s="40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</row>
    <row r="421" spans="1:25" ht="12.9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40"/>
      <c r="K421" s="40"/>
      <c r="L421" s="40"/>
      <c r="M421" s="40"/>
      <c r="N421" s="40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</row>
    <row r="422" spans="1:25" ht="12.9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40"/>
      <c r="K422" s="40"/>
      <c r="L422" s="40"/>
      <c r="M422" s="40"/>
      <c r="N422" s="40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</row>
    <row r="423" spans="1:25" ht="12.9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40"/>
      <c r="K423" s="40"/>
      <c r="L423" s="40"/>
      <c r="M423" s="40"/>
      <c r="N423" s="40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</row>
    <row r="424" spans="1:25" ht="12.9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40"/>
      <c r="K424" s="40"/>
      <c r="L424" s="40"/>
      <c r="M424" s="40"/>
      <c r="N424" s="40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</row>
    <row r="425" spans="1:25" ht="12.9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40"/>
      <c r="K425" s="40"/>
      <c r="L425" s="40"/>
      <c r="M425" s="40"/>
      <c r="N425" s="40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</row>
    <row r="426" spans="1:25" ht="12.9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40"/>
      <c r="K426" s="40"/>
      <c r="L426" s="40"/>
      <c r="M426" s="40"/>
      <c r="N426" s="40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</row>
    <row r="427" spans="1:25" ht="12.9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40"/>
      <c r="K427" s="40"/>
      <c r="L427" s="40"/>
      <c r="M427" s="40"/>
      <c r="N427" s="40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</row>
    <row r="428" spans="1:25" ht="12.9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40"/>
      <c r="K428" s="40"/>
      <c r="L428" s="40"/>
      <c r="M428" s="40"/>
      <c r="N428" s="40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</row>
    <row r="429" spans="1:25" ht="12.9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40"/>
      <c r="K429" s="40"/>
      <c r="L429" s="40"/>
      <c r="M429" s="40"/>
      <c r="N429" s="40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</row>
    <row r="430" spans="1:25" ht="12.9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40"/>
      <c r="K430" s="40"/>
      <c r="L430" s="40"/>
      <c r="M430" s="40"/>
      <c r="N430" s="40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</row>
    <row r="431" spans="1:25" ht="12.9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40"/>
      <c r="K431" s="40"/>
      <c r="L431" s="40"/>
      <c r="M431" s="40"/>
      <c r="N431" s="40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</row>
    <row r="432" spans="1:25" ht="12.9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40"/>
      <c r="K432" s="40"/>
      <c r="L432" s="40"/>
      <c r="M432" s="40"/>
      <c r="N432" s="40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</row>
    <row r="433" spans="1:25" ht="12.9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40"/>
      <c r="K433" s="40"/>
      <c r="L433" s="40"/>
      <c r="M433" s="40"/>
      <c r="N433" s="40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</row>
    <row r="434" spans="1:25" ht="12.9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40"/>
      <c r="K434" s="40"/>
      <c r="L434" s="40"/>
      <c r="M434" s="40"/>
      <c r="N434" s="40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</row>
    <row r="435" spans="1:25" ht="12.9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40"/>
      <c r="K435" s="40"/>
      <c r="L435" s="40"/>
      <c r="M435" s="40"/>
      <c r="N435" s="40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</row>
    <row r="436" spans="1:25" ht="12.9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40"/>
      <c r="K436" s="40"/>
      <c r="L436" s="40"/>
      <c r="M436" s="40"/>
      <c r="N436" s="40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</row>
    <row r="437" spans="1:25" ht="12.9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40"/>
      <c r="K437" s="40"/>
      <c r="L437" s="40"/>
      <c r="M437" s="40"/>
      <c r="N437" s="40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</row>
    <row r="438" spans="1:25" ht="12.9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40"/>
      <c r="K438" s="40"/>
      <c r="L438" s="40"/>
      <c r="M438" s="40"/>
      <c r="N438" s="40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</row>
    <row r="439" spans="1:25" ht="12.9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40"/>
      <c r="K439" s="40"/>
      <c r="L439" s="40"/>
      <c r="M439" s="40"/>
      <c r="N439" s="40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</row>
    <row r="440" spans="1:25" ht="12.9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40"/>
      <c r="K440" s="40"/>
      <c r="L440" s="40"/>
      <c r="M440" s="40"/>
      <c r="N440" s="40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</row>
    <row r="441" spans="1:25" ht="12.9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40"/>
      <c r="K441" s="40"/>
      <c r="L441" s="40"/>
      <c r="M441" s="40"/>
      <c r="N441" s="40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</row>
    <row r="442" spans="1:25" ht="12.9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40"/>
      <c r="K442" s="40"/>
      <c r="L442" s="40"/>
      <c r="M442" s="40"/>
      <c r="N442" s="40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</row>
    <row r="443" spans="1:25" ht="12.9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40"/>
      <c r="K443" s="40"/>
      <c r="L443" s="40"/>
      <c r="M443" s="40"/>
      <c r="N443" s="40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</row>
    <row r="444" spans="1:25" ht="12.9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40"/>
      <c r="K444" s="40"/>
      <c r="L444" s="40"/>
      <c r="M444" s="40"/>
      <c r="N444" s="40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</row>
    <row r="445" spans="1:25" ht="12.9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40"/>
      <c r="K445" s="40"/>
      <c r="L445" s="40"/>
      <c r="M445" s="40"/>
      <c r="N445" s="40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</row>
    <row r="446" spans="1:25" ht="12.9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40"/>
      <c r="K446" s="40"/>
      <c r="L446" s="40"/>
      <c r="M446" s="40"/>
      <c r="N446" s="40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</row>
    <row r="447" spans="1:25" ht="12.9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40"/>
      <c r="K447" s="40"/>
      <c r="L447" s="40"/>
      <c r="M447" s="40"/>
      <c r="N447" s="40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</row>
    <row r="448" spans="1:25" ht="12.9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40"/>
      <c r="K448" s="40"/>
      <c r="L448" s="40"/>
      <c r="M448" s="40"/>
      <c r="N448" s="40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</row>
    <row r="449" spans="1:25" ht="12.9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40"/>
      <c r="K449" s="40"/>
      <c r="L449" s="40"/>
      <c r="M449" s="40"/>
      <c r="N449" s="40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</row>
    <row r="450" spans="1:25" ht="12.9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40"/>
      <c r="K450" s="40"/>
      <c r="L450" s="40"/>
      <c r="M450" s="40"/>
      <c r="N450" s="40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</row>
    <row r="451" spans="1:25" ht="12.9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40"/>
      <c r="K451" s="40"/>
      <c r="L451" s="40"/>
      <c r="M451" s="40"/>
      <c r="N451" s="40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</row>
    <row r="452" spans="1:25" ht="12.9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40"/>
      <c r="K452" s="40"/>
      <c r="L452" s="40"/>
      <c r="M452" s="40"/>
      <c r="N452" s="40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</row>
    <row r="453" spans="1:25" ht="12.9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40"/>
      <c r="K453" s="40"/>
      <c r="L453" s="40"/>
      <c r="M453" s="40"/>
      <c r="N453" s="40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</row>
    <row r="454" spans="1:25" ht="12.9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40"/>
      <c r="K454" s="40"/>
      <c r="L454" s="40"/>
      <c r="M454" s="40"/>
      <c r="N454" s="40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</row>
    <row r="455" spans="1:25" ht="12.9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40"/>
      <c r="K455" s="40"/>
      <c r="L455" s="40"/>
      <c r="M455" s="40"/>
      <c r="N455" s="40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</row>
    <row r="456" spans="1:25" ht="12.9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40"/>
      <c r="K456" s="40"/>
      <c r="L456" s="40"/>
      <c r="M456" s="40"/>
      <c r="N456" s="40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</row>
    <row r="457" spans="1:25" ht="12.9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40"/>
      <c r="K457" s="40"/>
      <c r="L457" s="40"/>
      <c r="M457" s="40"/>
      <c r="N457" s="40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</row>
    <row r="458" spans="1:25" ht="12.9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40"/>
      <c r="K458" s="40"/>
      <c r="L458" s="40"/>
      <c r="M458" s="40"/>
      <c r="N458" s="40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</row>
    <row r="459" spans="1:25" ht="12.9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40"/>
      <c r="K459" s="40"/>
      <c r="L459" s="40"/>
      <c r="M459" s="40"/>
      <c r="N459" s="40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</row>
    <row r="460" spans="1:25" ht="12.9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40"/>
      <c r="K460" s="40"/>
      <c r="L460" s="40"/>
      <c r="M460" s="40"/>
      <c r="N460" s="40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</row>
    <row r="461" spans="1:25" ht="12.9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40"/>
      <c r="K461" s="40"/>
      <c r="L461" s="40"/>
      <c r="M461" s="40"/>
      <c r="N461" s="40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</row>
    <row r="462" spans="1:25" ht="12.9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40"/>
      <c r="K462" s="40"/>
      <c r="L462" s="40"/>
      <c r="M462" s="40"/>
      <c r="N462" s="40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</row>
    <row r="463" spans="1:25" ht="12.9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40"/>
      <c r="K463" s="40"/>
      <c r="L463" s="40"/>
      <c r="M463" s="40"/>
      <c r="N463" s="40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</row>
    <row r="464" spans="1:25" ht="12.9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40"/>
      <c r="K464" s="40"/>
      <c r="L464" s="40"/>
      <c r="M464" s="40"/>
      <c r="N464" s="40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</row>
    <row r="465" spans="1:25" ht="12.9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40"/>
      <c r="K465" s="40"/>
      <c r="L465" s="40"/>
      <c r="M465" s="40"/>
      <c r="N465" s="40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</row>
    <row r="466" spans="1:25" ht="12.9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40"/>
      <c r="K466" s="40"/>
      <c r="L466" s="40"/>
      <c r="M466" s="40"/>
      <c r="N466" s="40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</row>
    <row r="467" spans="1:25" ht="12.9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40"/>
      <c r="K467" s="40"/>
      <c r="L467" s="40"/>
      <c r="M467" s="40"/>
      <c r="N467" s="40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</row>
    <row r="468" spans="1:25" ht="12.9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40"/>
      <c r="K468" s="40"/>
      <c r="L468" s="40"/>
      <c r="M468" s="40"/>
      <c r="N468" s="40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</row>
    <row r="469" spans="1:25" ht="12.9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40"/>
      <c r="K469" s="40"/>
      <c r="L469" s="40"/>
      <c r="M469" s="40"/>
      <c r="N469" s="40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</row>
    <row r="470" spans="1:25" ht="12.9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40"/>
      <c r="K470" s="40"/>
      <c r="L470" s="40"/>
      <c r="M470" s="40"/>
      <c r="N470" s="40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</row>
    <row r="471" spans="1:25" ht="12.9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40"/>
      <c r="K471" s="40"/>
      <c r="L471" s="40"/>
      <c r="M471" s="40"/>
      <c r="N471" s="40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</row>
    <row r="472" spans="1:25" ht="12.9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40"/>
      <c r="K472" s="40"/>
      <c r="L472" s="40"/>
      <c r="M472" s="40"/>
      <c r="N472" s="40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</row>
    <row r="473" spans="1:25" ht="12.9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40"/>
      <c r="K473" s="40"/>
      <c r="L473" s="40"/>
      <c r="M473" s="40"/>
      <c r="N473" s="40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</row>
    <row r="474" spans="1:25" ht="12.9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40"/>
      <c r="K474" s="40"/>
      <c r="L474" s="40"/>
      <c r="M474" s="40"/>
      <c r="N474" s="40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</row>
    <row r="475" spans="1:25" ht="12.9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40"/>
      <c r="K475" s="40"/>
      <c r="L475" s="40"/>
      <c r="M475" s="40"/>
      <c r="N475" s="40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</row>
    <row r="476" spans="1:25" ht="12.9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40"/>
      <c r="K476" s="40"/>
      <c r="L476" s="40"/>
      <c r="M476" s="40"/>
      <c r="N476" s="40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</row>
    <row r="477" spans="1:25" ht="12.9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40"/>
      <c r="K477" s="40"/>
      <c r="L477" s="40"/>
      <c r="M477" s="40"/>
      <c r="N477" s="40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</row>
    <row r="478" spans="1:25" ht="12.9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40"/>
      <c r="K478" s="40"/>
      <c r="L478" s="40"/>
      <c r="M478" s="40"/>
      <c r="N478" s="40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</row>
    <row r="479" spans="1:25" ht="12.9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40"/>
      <c r="K479" s="40"/>
      <c r="L479" s="40"/>
      <c r="M479" s="40"/>
      <c r="N479" s="40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</row>
    <row r="480" spans="1:25" ht="12.9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40"/>
      <c r="K480" s="40"/>
      <c r="L480" s="40"/>
      <c r="M480" s="40"/>
      <c r="N480" s="40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</row>
    <row r="481" spans="1:25" ht="12.9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40"/>
      <c r="K481" s="40"/>
      <c r="L481" s="40"/>
      <c r="M481" s="40"/>
      <c r="N481" s="40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</row>
    <row r="482" spans="1:25" ht="12.9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40"/>
      <c r="K482" s="40"/>
      <c r="L482" s="40"/>
      <c r="M482" s="40"/>
      <c r="N482" s="40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</row>
    <row r="483" spans="1:25" ht="12.9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40"/>
      <c r="K483" s="40"/>
      <c r="L483" s="40"/>
      <c r="M483" s="40"/>
      <c r="N483" s="40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</row>
    <row r="484" spans="1:25" ht="12.9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40"/>
      <c r="K484" s="40"/>
      <c r="L484" s="40"/>
      <c r="M484" s="40"/>
      <c r="N484" s="40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</row>
    <row r="485" spans="1:25" ht="12.9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40"/>
      <c r="K485" s="40"/>
      <c r="L485" s="40"/>
      <c r="M485" s="40"/>
      <c r="N485" s="40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</row>
    <row r="486" spans="1:25" ht="12.9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40"/>
      <c r="K486" s="40"/>
      <c r="L486" s="40"/>
      <c r="M486" s="40"/>
      <c r="N486" s="40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</row>
    <row r="487" spans="1:25" ht="12.9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40"/>
      <c r="K487" s="40"/>
      <c r="L487" s="40"/>
      <c r="M487" s="40"/>
      <c r="N487" s="40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</row>
    <row r="488" spans="1:25" ht="12.9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40"/>
      <c r="K488" s="40"/>
      <c r="L488" s="40"/>
      <c r="M488" s="40"/>
      <c r="N488" s="40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</row>
    <row r="489" spans="1:25" ht="12.9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40"/>
      <c r="K489" s="40"/>
      <c r="L489" s="40"/>
      <c r="M489" s="40"/>
      <c r="N489" s="40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</row>
    <row r="490" spans="1:25" ht="12.9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40"/>
      <c r="K490" s="40"/>
      <c r="L490" s="40"/>
      <c r="M490" s="40"/>
      <c r="N490" s="40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</row>
    <row r="491" spans="1:25" ht="12.9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40"/>
      <c r="K491" s="40"/>
      <c r="L491" s="40"/>
      <c r="M491" s="40"/>
      <c r="N491" s="40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</row>
    <row r="492" spans="1:25" ht="12.9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40"/>
      <c r="K492" s="40"/>
      <c r="L492" s="40"/>
      <c r="M492" s="40"/>
      <c r="N492" s="40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</row>
    <row r="493" spans="1:25" ht="12.9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40"/>
      <c r="K493" s="40"/>
      <c r="L493" s="40"/>
      <c r="M493" s="40"/>
      <c r="N493" s="40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</row>
    <row r="494" spans="1:25" ht="12.9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40"/>
      <c r="K494" s="40"/>
      <c r="L494" s="40"/>
      <c r="M494" s="40"/>
      <c r="N494" s="40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</row>
    <row r="495" spans="1:25" ht="12.9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40"/>
      <c r="K495" s="40"/>
      <c r="L495" s="40"/>
      <c r="M495" s="40"/>
      <c r="N495" s="40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</row>
    <row r="496" spans="1:25" ht="12.9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40"/>
      <c r="K496" s="40"/>
      <c r="L496" s="40"/>
      <c r="M496" s="40"/>
      <c r="N496" s="40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</row>
    <row r="497" spans="1:25" ht="12.9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40"/>
      <c r="K497" s="40"/>
      <c r="L497" s="40"/>
      <c r="M497" s="40"/>
      <c r="N497" s="40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</row>
    <row r="498" spans="1:25" ht="12.9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40"/>
      <c r="K498" s="40"/>
      <c r="L498" s="40"/>
      <c r="M498" s="40"/>
      <c r="N498" s="40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</row>
    <row r="499" spans="1:25" ht="12.9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40"/>
      <c r="K499" s="40"/>
      <c r="L499" s="40"/>
      <c r="M499" s="40"/>
      <c r="N499" s="40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</row>
    <row r="500" spans="1:25" ht="12.9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40"/>
      <c r="K500" s="40"/>
      <c r="L500" s="40"/>
      <c r="M500" s="40"/>
      <c r="N500" s="40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</row>
    <row r="501" spans="1:25" ht="12.9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40"/>
      <c r="K501" s="40"/>
      <c r="L501" s="40"/>
      <c r="M501" s="40"/>
      <c r="N501" s="40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</row>
    <row r="502" spans="1:25" ht="12.9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40"/>
      <c r="K502" s="40"/>
      <c r="L502" s="40"/>
      <c r="M502" s="40"/>
      <c r="N502" s="40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</row>
    <row r="503" spans="1:25" ht="12.9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40"/>
      <c r="K503" s="40"/>
      <c r="L503" s="40"/>
      <c r="M503" s="40"/>
      <c r="N503" s="40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</row>
    <row r="504" spans="1:25" ht="12.9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40"/>
      <c r="K504" s="40"/>
      <c r="L504" s="40"/>
      <c r="M504" s="40"/>
      <c r="N504" s="40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</row>
    <row r="505" spans="1:25" ht="12.9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40"/>
      <c r="K505" s="40"/>
      <c r="L505" s="40"/>
      <c r="M505" s="40"/>
      <c r="N505" s="40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</row>
    <row r="506" spans="1:25" ht="12.9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40"/>
      <c r="K506" s="40"/>
      <c r="L506" s="40"/>
      <c r="M506" s="40"/>
      <c r="N506" s="40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</row>
    <row r="507" spans="1:25" ht="12.9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40"/>
      <c r="K507" s="40"/>
      <c r="L507" s="40"/>
      <c r="M507" s="40"/>
      <c r="N507" s="40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</row>
    <row r="508" spans="1:25" ht="12.9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40"/>
      <c r="K508" s="40"/>
      <c r="L508" s="40"/>
      <c r="M508" s="40"/>
      <c r="N508" s="40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</row>
    <row r="509" spans="1:25" ht="12.9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40"/>
      <c r="K509" s="40"/>
      <c r="L509" s="40"/>
      <c r="M509" s="40"/>
      <c r="N509" s="40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</row>
    <row r="510" spans="1:25" ht="12.9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40"/>
      <c r="K510" s="40"/>
      <c r="L510" s="40"/>
      <c r="M510" s="40"/>
      <c r="N510" s="40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</row>
    <row r="511" spans="1:25" ht="12.9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40"/>
      <c r="K511" s="40"/>
      <c r="L511" s="40"/>
      <c r="M511" s="40"/>
      <c r="N511" s="40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</row>
    <row r="512" spans="1:25" ht="12.9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40"/>
      <c r="K512" s="40"/>
      <c r="L512" s="40"/>
      <c r="M512" s="40"/>
      <c r="N512" s="40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</row>
    <row r="513" spans="1:25" ht="12.9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40"/>
      <c r="K513" s="40"/>
      <c r="L513" s="40"/>
      <c r="M513" s="40"/>
      <c r="N513" s="40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</row>
    <row r="514" spans="1:25" ht="12.9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40"/>
      <c r="K514" s="40"/>
      <c r="L514" s="40"/>
      <c r="M514" s="40"/>
      <c r="N514" s="40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</row>
    <row r="515" spans="1:25" ht="12.9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40"/>
      <c r="K515" s="40"/>
      <c r="L515" s="40"/>
      <c r="M515" s="40"/>
      <c r="N515" s="40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</row>
    <row r="516" spans="1:25" ht="12.9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40"/>
      <c r="K516" s="40"/>
      <c r="L516" s="40"/>
      <c r="M516" s="40"/>
      <c r="N516" s="40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</row>
    <row r="517" spans="1:25" ht="12.9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40"/>
      <c r="K517" s="40"/>
      <c r="L517" s="40"/>
      <c r="M517" s="40"/>
      <c r="N517" s="40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</row>
    <row r="518" spans="1:25" ht="12.9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40"/>
      <c r="K518" s="40"/>
      <c r="L518" s="40"/>
      <c r="M518" s="40"/>
      <c r="N518" s="40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</row>
    <row r="519" spans="1:25" ht="12.9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40"/>
      <c r="K519" s="40"/>
      <c r="L519" s="40"/>
      <c r="M519" s="40"/>
      <c r="N519" s="40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</row>
    <row r="520" spans="1:25" ht="12.9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40"/>
      <c r="K520" s="40"/>
      <c r="L520" s="40"/>
      <c r="M520" s="40"/>
      <c r="N520" s="40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</row>
    <row r="521" spans="1:25" ht="12.9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40"/>
      <c r="K521" s="40"/>
      <c r="L521" s="40"/>
      <c r="M521" s="40"/>
      <c r="N521" s="40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</row>
    <row r="522" spans="1:25" ht="12.9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40"/>
      <c r="K522" s="40"/>
      <c r="L522" s="40"/>
      <c r="M522" s="40"/>
      <c r="N522" s="40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</row>
    <row r="523" spans="1:25" ht="12.9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40"/>
      <c r="K523" s="40"/>
      <c r="L523" s="40"/>
      <c r="M523" s="40"/>
      <c r="N523" s="40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</row>
    <row r="524" spans="1:25" ht="12.9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40"/>
      <c r="K524" s="40"/>
      <c r="L524" s="40"/>
      <c r="M524" s="40"/>
      <c r="N524" s="40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</row>
    <row r="525" spans="1:25" ht="12.9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40"/>
      <c r="K525" s="40"/>
      <c r="L525" s="40"/>
      <c r="M525" s="40"/>
      <c r="N525" s="40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</row>
    <row r="526" spans="1:25" ht="12.9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40"/>
      <c r="K526" s="40"/>
      <c r="L526" s="40"/>
      <c r="M526" s="40"/>
      <c r="N526" s="40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</row>
    <row r="527" spans="1:25" ht="12.9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40"/>
      <c r="K527" s="40"/>
      <c r="L527" s="40"/>
      <c r="M527" s="40"/>
      <c r="N527" s="40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</row>
    <row r="528" spans="1:25" ht="12.9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40"/>
      <c r="K528" s="40"/>
      <c r="L528" s="40"/>
      <c r="M528" s="40"/>
      <c r="N528" s="40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</row>
    <row r="529" spans="1:25" ht="12.9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40"/>
      <c r="K529" s="40"/>
      <c r="L529" s="40"/>
      <c r="M529" s="40"/>
      <c r="N529" s="40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</row>
    <row r="530" spans="1:25" ht="12.9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40"/>
      <c r="K530" s="40"/>
      <c r="L530" s="40"/>
      <c r="M530" s="40"/>
      <c r="N530" s="40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</row>
    <row r="531" spans="1:25" ht="12.9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40"/>
      <c r="K531" s="40"/>
      <c r="L531" s="40"/>
      <c r="M531" s="40"/>
      <c r="N531" s="40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</row>
    <row r="532" spans="1:25" ht="12.9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40"/>
      <c r="K532" s="40"/>
      <c r="L532" s="40"/>
      <c r="M532" s="40"/>
      <c r="N532" s="40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</row>
    <row r="533" spans="1:25" ht="12.9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40"/>
      <c r="K533" s="40"/>
      <c r="L533" s="40"/>
      <c r="M533" s="40"/>
      <c r="N533" s="40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</row>
    <row r="534" spans="1:25" ht="12.9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40"/>
      <c r="K534" s="40"/>
      <c r="L534" s="40"/>
      <c r="M534" s="40"/>
      <c r="N534" s="40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</row>
    <row r="535" spans="1:25" ht="12.9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40"/>
      <c r="K535" s="40"/>
      <c r="L535" s="40"/>
      <c r="M535" s="40"/>
      <c r="N535" s="40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</row>
    <row r="536" spans="1:25" ht="12.9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40"/>
      <c r="K536" s="40"/>
      <c r="L536" s="40"/>
      <c r="M536" s="40"/>
      <c r="N536" s="40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</row>
    <row r="537" spans="1:25" ht="12.9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40"/>
      <c r="K537" s="40"/>
      <c r="L537" s="40"/>
      <c r="M537" s="40"/>
      <c r="N537" s="40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</row>
    <row r="538" spans="1:25" ht="12.9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40"/>
      <c r="K538" s="40"/>
      <c r="L538" s="40"/>
      <c r="M538" s="40"/>
      <c r="N538" s="40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</row>
    <row r="539" spans="1:25" ht="12.9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40"/>
      <c r="K539" s="40"/>
      <c r="L539" s="40"/>
      <c r="M539" s="40"/>
      <c r="N539" s="40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</row>
    <row r="540" spans="1:25" ht="12.9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40"/>
      <c r="K540" s="40"/>
      <c r="L540" s="40"/>
      <c r="M540" s="40"/>
      <c r="N540" s="40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</row>
    <row r="541" spans="1:25" ht="12.9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40"/>
      <c r="K541" s="40"/>
      <c r="L541" s="40"/>
      <c r="M541" s="40"/>
      <c r="N541" s="40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</row>
    <row r="542" spans="1:25" ht="12.9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40"/>
      <c r="K542" s="40"/>
      <c r="L542" s="40"/>
      <c r="M542" s="40"/>
      <c r="N542" s="40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</row>
    <row r="543" spans="1:25" ht="12.9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40"/>
      <c r="K543" s="40"/>
      <c r="L543" s="40"/>
      <c r="M543" s="40"/>
      <c r="N543" s="40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</row>
    <row r="544" spans="1:25" ht="12.9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40"/>
      <c r="K544" s="40"/>
      <c r="L544" s="40"/>
      <c r="M544" s="40"/>
      <c r="N544" s="40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</row>
    <row r="545" spans="1:25" ht="12.9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40"/>
      <c r="K545" s="40"/>
      <c r="L545" s="40"/>
      <c r="M545" s="40"/>
      <c r="N545" s="40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</row>
    <row r="546" spans="1:25" ht="12.9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40"/>
      <c r="K546" s="40"/>
      <c r="L546" s="40"/>
      <c r="M546" s="40"/>
      <c r="N546" s="40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</row>
    <row r="547" spans="1:25" ht="12.9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40"/>
      <c r="K547" s="40"/>
      <c r="L547" s="40"/>
      <c r="M547" s="40"/>
      <c r="N547" s="40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</row>
    <row r="548" spans="1:25" ht="12.9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40"/>
      <c r="K548" s="40"/>
      <c r="L548" s="40"/>
      <c r="M548" s="40"/>
      <c r="N548" s="40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</row>
    <row r="549" spans="1:25" ht="12.9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40"/>
      <c r="K549" s="40"/>
      <c r="L549" s="40"/>
      <c r="M549" s="40"/>
      <c r="N549" s="40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</row>
    <row r="550" spans="1:25" ht="12.9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40"/>
      <c r="K550" s="40"/>
      <c r="L550" s="40"/>
      <c r="M550" s="40"/>
      <c r="N550" s="40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</row>
    <row r="551" spans="1:25" ht="12.9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40"/>
      <c r="K551" s="40"/>
      <c r="L551" s="40"/>
      <c r="M551" s="40"/>
      <c r="N551" s="40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</row>
    <row r="552" spans="1:25" ht="12.9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40"/>
      <c r="K552" s="40"/>
      <c r="L552" s="40"/>
      <c r="M552" s="40"/>
      <c r="N552" s="40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</row>
    <row r="553" spans="1:25" ht="12.9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40"/>
      <c r="K553" s="40"/>
      <c r="L553" s="40"/>
      <c r="M553" s="40"/>
      <c r="N553" s="40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</row>
    <row r="554" spans="1:25" ht="12.9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40"/>
      <c r="K554" s="40"/>
      <c r="L554" s="40"/>
      <c r="M554" s="40"/>
      <c r="N554" s="40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</row>
    <row r="555" spans="1:25" ht="12.9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40"/>
      <c r="K555" s="40"/>
      <c r="L555" s="40"/>
      <c r="M555" s="40"/>
      <c r="N555" s="40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</row>
    <row r="556" spans="1:25" ht="12.9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40"/>
      <c r="K556" s="40"/>
      <c r="L556" s="40"/>
      <c r="M556" s="40"/>
      <c r="N556" s="40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</row>
    <row r="557" spans="1:25" ht="12.9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40"/>
      <c r="K557" s="40"/>
      <c r="L557" s="40"/>
      <c r="M557" s="40"/>
      <c r="N557" s="40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</row>
    <row r="558" spans="1:25" ht="12.9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40"/>
      <c r="K558" s="40"/>
      <c r="L558" s="40"/>
      <c r="M558" s="40"/>
      <c r="N558" s="40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</row>
    <row r="559" spans="1:25" ht="12.9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40"/>
      <c r="K559" s="40"/>
      <c r="L559" s="40"/>
      <c r="M559" s="40"/>
      <c r="N559" s="40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</row>
    <row r="560" spans="1:25" ht="12.9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40"/>
      <c r="K560" s="40"/>
      <c r="L560" s="40"/>
      <c r="M560" s="40"/>
      <c r="N560" s="40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</row>
    <row r="561" spans="1:25" ht="12.9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40"/>
      <c r="K561" s="40"/>
      <c r="L561" s="40"/>
      <c r="M561" s="40"/>
      <c r="N561" s="40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</row>
    <row r="562" spans="1:25" ht="12.9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40"/>
      <c r="K562" s="40"/>
      <c r="L562" s="40"/>
      <c r="M562" s="40"/>
      <c r="N562" s="40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</row>
    <row r="563" spans="1:25" ht="12.9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40"/>
      <c r="K563" s="40"/>
      <c r="L563" s="40"/>
      <c r="M563" s="40"/>
      <c r="N563" s="40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</row>
    <row r="564" spans="1:25" ht="12.9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40"/>
      <c r="K564" s="40"/>
      <c r="L564" s="40"/>
      <c r="M564" s="40"/>
      <c r="N564" s="40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</row>
    <row r="565" spans="1:25" ht="12.9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40"/>
      <c r="K565" s="40"/>
      <c r="L565" s="40"/>
      <c r="M565" s="40"/>
      <c r="N565" s="40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</row>
    <row r="566" spans="1:25" ht="12.9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40"/>
      <c r="K566" s="40"/>
      <c r="L566" s="40"/>
      <c r="M566" s="40"/>
      <c r="N566" s="40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</row>
    <row r="567" spans="1:25" ht="12.9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40"/>
      <c r="K567" s="40"/>
      <c r="L567" s="40"/>
      <c r="M567" s="40"/>
      <c r="N567" s="40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</row>
    <row r="568" spans="1:25" ht="12.9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40"/>
      <c r="K568" s="40"/>
      <c r="L568" s="40"/>
      <c r="M568" s="40"/>
      <c r="N568" s="40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</row>
    <row r="569" spans="1:25" ht="12.9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40"/>
      <c r="K569" s="40"/>
      <c r="L569" s="40"/>
      <c r="M569" s="40"/>
      <c r="N569" s="40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</row>
    <row r="570" spans="1:25" ht="12.9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40"/>
      <c r="K570" s="40"/>
      <c r="L570" s="40"/>
      <c r="M570" s="40"/>
      <c r="N570" s="40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</row>
    <row r="571" spans="1:25" ht="12.9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40"/>
      <c r="K571" s="40"/>
      <c r="L571" s="40"/>
      <c r="M571" s="40"/>
      <c r="N571" s="40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</row>
    <row r="572" spans="1:25" ht="12.9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40"/>
      <c r="K572" s="40"/>
      <c r="L572" s="40"/>
      <c r="M572" s="40"/>
      <c r="N572" s="40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</row>
    <row r="573" spans="1:25" ht="12.9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40"/>
      <c r="K573" s="40"/>
      <c r="L573" s="40"/>
      <c r="M573" s="40"/>
      <c r="N573" s="40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</row>
    <row r="574" spans="1:25" ht="12.9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40"/>
      <c r="K574" s="40"/>
      <c r="L574" s="40"/>
      <c r="M574" s="40"/>
      <c r="N574" s="40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</row>
    <row r="575" spans="1:25" ht="12.9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40"/>
      <c r="K575" s="40"/>
      <c r="L575" s="40"/>
      <c r="M575" s="40"/>
      <c r="N575" s="40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</row>
    <row r="576" spans="1:25" ht="12.9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40"/>
      <c r="K576" s="40"/>
      <c r="L576" s="40"/>
      <c r="M576" s="40"/>
      <c r="N576" s="40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</row>
    <row r="577" spans="1:25" ht="12.9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40"/>
      <c r="K577" s="40"/>
      <c r="L577" s="40"/>
      <c r="M577" s="40"/>
      <c r="N577" s="40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</row>
    <row r="578" spans="1:25" ht="12.9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40"/>
      <c r="K578" s="40"/>
      <c r="L578" s="40"/>
      <c r="M578" s="40"/>
      <c r="N578" s="40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</row>
    <row r="579" spans="1:25" ht="12.9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40"/>
      <c r="K579" s="40"/>
      <c r="L579" s="40"/>
      <c r="M579" s="40"/>
      <c r="N579" s="40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</row>
    <row r="580" spans="1:25" ht="12.9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40"/>
      <c r="K580" s="40"/>
      <c r="L580" s="40"/>
      <c r="M580" s="40"/>
      <c r="N580" s="40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</row>
    <row r="581" spans="1:25" ht="12.9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40"/>
      <c r="K581" s="40"/>
      <c r="L581" s="40"/>
      <c r="M581" s="40"/>
      <c r="N581" s="40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</row>
    <row r="582" spans="1:25" ht="12.9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40"/>
      <c r="K582" s="40"/>
      <c r="L582" s="40"/>
      <c r="M582" s="40"/>
      <c r="N582" s="40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</row>
    <row r="583" spans="1:25" ht="12.9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40"/>
      <c r="K583" s="40"/>
      <c r="L583" s="40"/>
      <c r="M583" s="40"/>
      <c r="N583" s="40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</row>
    <row r="584" spans="1:25" ht="12.9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40"/>
      <c r="K584" s="40"/>
      <c r="L584" s="40"/>
      <c r="M584" s="40"/>
      <c r="N584" s="40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</row>
    <row r="585" spans="1:25" ht="12.9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40"/>
      <c r="K585" s="40"/>
      <c r="L585" s="40"/>
      <c r="M585" s="40"/>
      <c r="N585" s="40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</row>
    <row r="586" spans="1:25" ht="12.9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40"/>
      <c r="K586" s="40"/>
      <c r="L586" s="40"/>
      <c r="M586" s="40"/>
      <c r="N586" s="40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</row>
    <row r="587" spans="1:25" ht="12.9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40"/>
      <c r="K587" s="40"/>
      <c r="L587" s="40"/>
      <c r="M587" s="40"/>
      <c r="N587" s="40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</row>
    <row r="588" spans="1:25" ht="12.9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40"/>
      <c r="K588" s="40"/>
      <c r="L588" s="40"/>
      <c r="M588" s="40"/>
      <c r="N588" s="40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</row>
    <row r="589" spans="1:25" ht="12.9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40"/>
      <c r="K589" s="40"/>
      <c r="L589" s="40"/>
      <c r="M589" s="40"/>
      <c r="N589" s="40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</row>
    <row r="590" spans="1:25" ht="12.9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40"/>
      <c r="K590" s="40"/>
      <c r="L590" s="40"/>
      <c r="M590" s="40"/>
      <c r="N590" s="40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</row>
    <row r="591" spans="1:25" ht="12.9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40"/>
      <c r="K591" s="40"/>
      <c r="L591" s="40"/>
      <c r="M591" s="40"/>
      <c r="N591" s="40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</row>
    <row r="592" spans="1:25" ht="12.9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40"/>
      <c r="K592" s="40"/>
      <c r="L592" s="40"/>
      <c r="M592" s="40"/>
      <c r="N592" s="40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</row>
    <row r="593" spans="1:25" ht="12.9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40"/>
      <c r="K593" s="40"/>
      <c r="L593" s="40"/>
      <c r="M593" s="40"/>
      <c r="N593" s="40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</row>
    <row r="594" spans="1:25" ht="12.9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40"/>
      <c r="K594" s="40"/>
      <c r="L594" s="40"/>
      <c r="M594" s="40"/>
      <c r="N594" s="40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</row>
    <row r="595" spans="1:25" ht="12.9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40"/>
      <c r="K595" s="40"/>
      <c r="L595" s="40"/>
      <c r="M595" s="40"/>
      <c r="N595" s="40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</row>
    <row r="596" spans="1:25" ht="12.9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40"/>
      <c r="K596" s="40"/>
      <c r="L596" s="40"/>
      <c r="M596" s="40"/>
      <c r="N596" s="40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</row>
    <row r="597" spans="1:25" ht="12.9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40"/>
      <c r="K597" s="40"/>
      <c r="L597" s="40"/>
      <c r="M597" s="40"/>
      <c r="N597" s="40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</row>
    <row r="598" spans="1:25" ht="12.9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40"/>
      <c r="K598" s="40"/>
      <c r="L598" s="40"/>
      <c r="M598" s="40"/>
      <c r="N598" s="40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</row>
    <row r="599" spans="1:25" ht="12.9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40"/>
      <c r="K599" s="40"/>
      <c r="L599" s="40"/>
      <c r="M599" s="40"/>
      <c r="N599" s="40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</row>
    <row r="600" spans="1:25" ht="12.9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40"/>
      <c r="K600" s="40"/>
      <c r="L600" s="40"/>
      <c r="M600" s="40"/>
      <c r="N600" s="40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</row>
    <row r="601" spans="1:25" ht="12.9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40"/>
      <c r="K601" s="40"/>
      <c r="L601" s="40"/>
      <c r="M601" s="40"/>
      <c r="N601" s="40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</row>
    <row r="602" spans="1:25" ht="12.9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40"/>
      <c r="K602" s="40"/>
      <c r="L602" s="40"/>
      <c r="M602" s="40"/>
      <c r="N602" s="40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</row>
    <row r="603" spans="1:25" ht="12.9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40"/>
      <c r="K603" s="40"/>
      <c r="L603" s="40"/>
      <c r="M603" s="40"/>
      <c r="N603" s="40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</row>
    <row r="604" spans="1:25" ht="12.9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40"/>
      <c r="K604" s="40"/>
      <c r="L604" s="40"/>
      <c r="M604" s="40"/>
      <c r="N604" s="40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</row>
    <row r="605" spans="1:25" ht="12.9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40"/>
      <c r="K605" s="40"/>
      <c r="L605" s="40"/>
      <c r="M605" s="40"/>
      <c r="N605" s="40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</row>
    <row r="606" spans="1:25" ht="12.9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40"/>
      <c r="K606" s="40"/>
      <c r="L606" s="40"/>
      <c r="M606" s="40"/>
      <c r="N606" s="40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</row>
    <row r="607" spans="1:25" ht="12.9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40"/>
      <c r="K607" s="40"/>
      <c r="L607" s="40"/>
      <c r="M607" s="40"/>
      <c r="N607" s="40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</row>
    <row r="608" spans="1:25" ht="12.9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40"/>
      <c r="K608" s="40"/>
      <c r="L608" s="40"/>
      <c r="M608" s="40"/>
      <c r="N608" s="40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</row>
    <row r="609" spans="1:25" ht="12.9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40"/>
      <c r="K609" s="40"/>
      <c r="L609" s="40"/>
      <c r="M609" s="40"/>
      <c r="N609" s="40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</row>
    <row r="610" spans="1:25" ht="12.9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40"/>
      <c r="K610" s="40"/>
      <c r="L610" s="40"/>
      <c r="M610" s="40"/>
      <c r="N610" s="40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</row>
    <row r="611" spans="1:25" ht="12.9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40"/>
      <c r="K611" s="40"/>
      <c r="L611" s="40"/>
      <c r="M611" s="40"/>
      <c r="N611" s="40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</row>
    <row r="612" spans="1:25" ht="12.9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40"/>
      <c r="K612" s="40"/>
      <c r="L612" s="40"/>
      <c r="M612" s="40"/>
      <c r="N612" s="40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</row>
    <row r="613" spans="1:25" ht="12.9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40"/>
      <c r="K613" s="40"/>
      <c r="L613" s="40"/>
      <c r="M613" s="40"/>
      <c r="N613" s="40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</row>
    <row r="614" spans="1:25" ht="12.9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40"/>
      <c r="K614" s="40"/>
      <c r="L614" s="40"/>
      <c r="M614" s="40"/>
      <c r="N614" s="40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</row>
    <row r="615" spans="1:25" ht="12.9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40"/>
      <c r="K615" s="40"/>
      <c r="L615" s="40"/>
      <c r="M615" s="40"/>
      <c r="N615" s="40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</row>
    <row r="616" spans="1:25" ht="12.9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40"/>
      <c r="K616" s="40"/>
      <c r="L616" s="40"/>
      <c r="M616" s="40"/>
      <c r="N616" s="40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</row>
    <row r="617" spans="1:25" ht="12.9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40"/>
      <c r="K617" s="40"/>
      <c r="L617" s="40"/>
      <c r="M617" s="40"/>
      <c r="N617" s="40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</row>
    <row r="618" spans="1:25" ht="12.9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40"/>
      <c r="K618" s="40"/>
      <c r="L618" s="40"/>
      <c r="M618" s="40"/>
      <c r="N618" s="40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</row>
    <row r="619" spans="1:25" ht="12.9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40"/>
      <c r="K619" s="40"/>
      <c r="L619" s="40"/>
      <c r="M619" s="40"/>
      <c r="N619" s="40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</row>
    <row r="620" spans="1:25" ht="12.9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40"/>
      <c r="K620" s="40"/>
      <c r="L620" s="40"/>
      <c r="M620" s="40"/>
      <c r="N620" s="40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</row>
    <row r="621" spans="1:25" ht="12.9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40"/>
      <c r="K621" s="40"/>
      <c r="L621" s="40"/>
      <c r="M621" s="40"/>
      <c r="N621" s="40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</row>
    <row r="622" spans="1:25" ht="12.9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40"/>
      <c r="K622" s="40"/>
      <c r="L622" s="40"/>
      <c r="M622" s="40"/>
      <c r="N622" s="40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</row>
    <row r="623" spans="1:25" ht="12.9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40"/>
      <c r="K623" s="40"/>
      <c r="L623" s="40"/>
      <c r="M623" s="40"/>
      <c r="N623" s="40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</row>
    <row r="624" spans="1:25" ht="12.9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40"/>
      <c r="K624" s="40"/>
      <c r="L624" s="40"/>
      <c r="M624" s="40"/>
      <c r="N624" s="40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</row>
    <row r="625" spans="1:25" ht="12.9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40"/>
      <c r="K625" s="40"/>
      <c r="L625" s="40"/>
      <c r="M625" s="40"/>
      <c r="N625" s="40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</row>
    <row r="626" spans="1:25" ht="12.9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40"/>
      <c r="K626" s="40"/>
      <c r="L626" s="40"/>
      <c r="M626" s="40"/>
      <c r="N626" s="40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</row>
    <row r="627" spans="1:25" ht="12.9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40"/>
      <c r="K627" s="40"/>
      <c r="L627" s="40"/>
      <c r="M627" s="40"/>
      <c r="N627" s="40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</row>
    <row r="628" spans="1:25" ht="12.9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40"/>
      <c r="K628" s="40"/>
      <c r="L628" s="40"/>
      <c r="M628" s="40"/>
      <c r="N628" s="40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</row>
    <row r="629" spans="1:25" ht="12.9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40"/>
      <c r="K629" s="40"/>
      <c r="L629" s="40"/>
      <c r="M629" s="40"/>
      <c r="N629" s="40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</row>
    <row r="630" spans="1:25" ht="12.9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40"/>
      <c r="K630" s="40"/>
      <c r="L630" s="40"/>
      <c r="M630" s="40"/>
      <c r="N630" s="40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</row>
    <row r="631" spans="1:25" ht="12.9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40"/>
      <c r="K631" s="40"/>
      <c r="L631" s="40"/>
      <c r="M631" s="40"/>
      <c r="N631" s="40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</row>
    <row r="632" spans="1:25" ht="12.9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40"/>
      <c r="K632" s="40"/>
      <c r="L632" s="40"/>
      <c r="M632" s="40"/>
      <c r="N632" s="40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</row>
    <row r="633" spans="1:25" ht="12.9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40"/>
      <c r="K633" s="40"/>
      <c r="L633" s="40"/>
      <c r="M633" s="40"/>
      <c r="N633" s="40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</row>
    <row r="634" spans="1:25" ht="12.9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40"/>
      <c r="K634" s="40"/>
      <c r="L634" s="40"/>
      <c r="M634" s="40"/>
      <c r="N634" s="40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</row>
    <row r="635" spans="1:25" ht="12.9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40"/>
      <c r="K635" s="40"/>
      <c r="L635" s="40"/>
      <c r="M635" s="40"/>
      <c r="N635" s="40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</row>
    <row r="636" spans="1:25" ht="12.9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40"/>
      <c r="K636" s="40"/>
      <c r="L636" s="40"/>
      <c r="M636" s="40"/>
      <c r="N636" s="40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</row>
    <row r="637" spans="1:25" ht="12.9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40"/>
      <c r="K637" s="40"/>
      <c r="L637" s="40"/>
      <c r="M637" s="40"/>
      <c r="N637" s="40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</row>
    <row r="638" spans="1:25" ht="12.9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40"/>
      <c r="K638" s="40"/>
      <c r="L638" s="40"/>
      <c r="M638" s="40"/>
      <c r="N638" s="40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</row>
    <row r="639" spans="1:25" ht="12.9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40"/>
      <c r="K639" s="40"/>
      <c r="L639" s="40"/>
      <c r="M639" s="40"/>
      <c r="N639" s="40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</row>
    <row r="640" spans="1:25" ht="12.9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40"/>
      <c r="K640" s="40"/>
      <c r="L640" s="40"/>
      <c r="M640" s="40"/>
      <c r="N640" s="40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</row>
    <row r="641" spans="1:25" ht="12.9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40"/>
      <c r="K641" s="40"/>
      <c r="L641" s="40"/>
      <c r="M641" s="40"/>
      <c r="N641" s="40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</row>
    <row r="642" spans="1:25" ht="12.9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40"/>
      <c r="K642" s="40"/>
      <c r="L642" s="40"/>
      <c r="M642" s="40"/>
      <c r="N642" s="40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</row>
    <row r="643" spans="1:25" ht="12.9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40"/>
      <c r="K643" s="40"/>
      <c r="L643" s="40"/>
      <c r="M643" s="40"/>
      <c r="N643" s="40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</row>
    <row r="644" spans="1:25" ht="12.9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40"/>
      <c r="K644" s="40"/>
      <c r="L644" s="40"/>
      <c r="M644" s="40"/>
      <c r="N644" s="40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</row>
    <row r="645" spans="1:25" ht="12.9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40"/>
      <c r="K645" s="40"/>
      <c r="L645" s="40"/>
      <c r="M645" s="40"/>
      <c r="N645" s="40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</row>
    <row r="646" spans="1:25" ht="12.9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40"/>
      <c r="K646" s="40"/>
      <c r="L646" s="40"/>
      <c r="M646" s="40"/>
      <c r="N646" s="40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</row>
    <row r="647" spans="1:25" ht="12.9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40"/>
      <c r="K647" s="40"/>
      <c r="L647" s="40"/>
      <c r="M647" s="40"/>
      <c r="N647" s="40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</row>
    <row r="648" spans="1:25" ht="12.9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40"/>
      <c r="K648" s="40"/>
      <c r="L648" s="40"/>
      <c r="M648" s="40"/>
      <c r="N648" s="40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</row>
    <row r="649" spans="1:25" ht="12.9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40"/>
      <c r="K649" s="40"/>
      <c r="L649" s="40"/>
      <c r="M649" s="40"/>
      <c r="N649" s="40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</row>
    <row r="650" spans="1:25" ht="12.9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40"/>
      <c r="K650" s="40"/>
      <c r="L650" s="40"/>
      <c r="M650" s="40"/>
      <c r="N650" s="40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</row>
    <row r="651" spans="1:25" ht="12.9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40"/>
      <c r="K651" s="40"/>
      <c r="L651" s="40"/>
      <c r="M651" s="40"/>
      <c r="N651" s="40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</row>
    <row r="652" spans="1:25" ht="12.9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40"/>
      <c r="K652" s="40"/>
      <c r="L652" s="40"/>
      <c r="M652" s="40"/>
      <c r="N652" s="40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</row>
    <row r="653" spans="1:25" ht="12.9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40"/>
      <c r="K653" s="40"/>
      <c r="L653" s="40"/>
      <c r="M653" s="40"/>
      <c r="N653" s="40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</row>
    <row r="654" spans="1:25" ht="12.9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40"/>
      <c r="K654" s="40"/>
      <c r="L654" s="40"/>
      <c r="M654" s="40"/>
      <c r="N654" s="40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</row>
    <row r="655" spans="1:25" ht="12.9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40"/>
      <c r="K655" s="40"/>
      <c r="L655" s="40"/>
      <c r="M655" s="40"/>
      <c r="N655" s="40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</row>
    <row r="656" spans="1:25" ht="12.9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40"/>
      <c r="K656" s="40"/>
      <c r="L656" s="40"/>
      <c r="M656" s="40"/>
      <c r="N656" s="40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</row>
    <row r="657" spans="1:25" ht="12.9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40"/>
      <c r="K657" s="40"/>
      <c r="L657" s="40"/>
      <c r="M657" s="40"/>
      <c r="N657" s="40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</row>
    <row r="658" spans="1:25" ht="12.9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40"/>
      <c r="K658" s="40"/>
      <c r="L658" s="40"/>
      <c r="M658" s="40"/>
      <c r="N658" s="40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</row>
    <row r="659" spans="1:25" ht="12.9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40"/>
      <c r="K659" s="40"/>
      <c r="L659" s="40"/>
      <c r="M659" s="40"/>
      <c r="N659" s="40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</row>
    <row r="660" spans="1:25" ht="12.9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40"/>
      <c r="K660" s="40"/>
      <c r="L660" s="40"/>
      <c r="M660" s="40"/>
      <c r="N660" s="40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</row>
    <row r="661" spans="1:25" ht="12.9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40"/>
      <c r="K661" s="40"/>
      <c r="L661" s="40"/>
      <c r="M661" s="40"/>
      <c r="N661" s="40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</row>
    <row r="662" spans="1:25" ht="12.9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40"/>
      <c r="K662" s="40"/>
      <c r="L662" s="40"/>
      <c r="M662" s="40"/>
      <c r="N662" s="40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</row>
    <row r="663" spans="1:25" ht="12.9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40"/>
      <c r="K663" s="40"/>
      <c r="L663" s="40"/>
      <c r="M663" s="40"/>
      <c r="N663" s="40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</row>
    <row r="664" spans="1:25" ht="12.9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40"/>
      <c r="K664" s="40"/>
      <c r="L664" s="40"/>
      <c r="M664" s="40"/>
      <c r="N664" s="40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</row>
    <row r="665" spans="1:25" ht="12.9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40"/>
      <c r="K665" s="40"/>
      <c r="L665" s="40"/>
      <c r="M665" s="40"/>
      <c r="N665" s="40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</row>
    <row r="666" spans="1:25" ht="12.9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40"/>
      <c r="K666" s="40"/>
      <c r="L666" s="40"/>
      <c r="M666" s="40"/>
      <c r="N666" s="40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</row>
    <row r="667" spans="1:25" ht="12.9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40"/>
      <c r="K667" s="40"/>
      <c r="L667" s="40"/>
      <c r="M667" s="40"/>
      <c r="N667" s="40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</row>
    <row r="668" spans="1:25" ht="12.9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40"/>
      <c r="K668" s="40"/>
      <c r="L668" s="40"/>
      <c r="M668" s="40"/>
      <c r="N668" s="40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</row>
    <row r="669" spans="1:25" ht="12.9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40"/>
      <c r="K669" s="40"/>
      <c r="L669" s="40"/>
      <c r="M669" s="40"/>
      <c r="N669" s="40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</row>
    <row r="670" spans="1:25" ht="12.9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40"/>
      <c r="K670" s="40"/>
      <c r="L670" s="40"/>
      <c r="M670" s="40"/>
      <c r="N670" s="40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</row>
    <row r="671" spans="1:25" ht="12.9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40"/>
      <c r="K671" s="40"/>
      <c r="L671" s="40"/>
      <c r="M671" s="40"/>
      <c r="N671" s="40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</row>
    <row r="672" spans="1:25" ht="12.9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40"/>
      <c r="K672" s="40"/>
      <c r="L672" s="40"/>
      <c r="M672" s="40"/>
      <c r="N672" s="40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</row>
    <row r="673" spans="1:25" ht="12.9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40"/>
      <c r="K673" s="40"/>
      <c r="L673" s="40"/>
      <c r="M673" s="40"/>
      <c r="N673" s="40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</row>
    <row r="674" spans="1:25" ht="12.9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40"/>
      <c r="K674" s="40"/>
      <c r="L674" s="40"/>
      <c r="M674" s="40"/>
      <c r="N674" s="40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</row>
    <row r="675" spans="1:25" ht="12.9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40"/>
      <c r="K675" s="40"/>
      <c r="L675" s="40"/>
      <c r="M675" s="40"/>
      <c r="N675" s="40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</row>
    <row r="676" spans="1:25" ht="12.9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40"/>
      <c r="K676" s="40"/>
      <c r="L676" s="40"/>
      <c r="M676" s="40"/>
      <c r="N676" s="40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</row>
    <row r="677" spans="1:25" ht="12.9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40"/>
      <c r="K677" s="40"/>
      <c r="L677" s="40"/>
      <c r="M677" s="40"/>
      <c r="N677" s="40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</row>
    <row r="678" spans="1:25" ht="12.9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40"/>
      <c r="K678" s="40"/>
      <c r="L678" s="40"/>
      <c r="M678" s="40"/>
      <c r="N678" s="40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</row>
    <row r="679" spans="1:25" ht="12.9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40"/>
      <c r="K679" s="40"/>
      <c r="L679" s="40"/>
      <c r="M679" s="40"/>
      <c r="N679" s="40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</row>
    <row r="680" spans="1:25" ht="12.9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40"/>
      <c r="K680" s="40"/>
      <c r="L680" s="40"/>
      <c r="M680" s="40"/>
      <c r="N680" s="40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</row>
    <row r="681" spans="1:25" ht="12.9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40"/>
      <c r="K681" s="40"/>
      <c r="L681" s="40"/>
      <c r="M681" s="40"/>
      <c r="N681" s="40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</row>
    <row r="682" spans="1:25" ht="12.9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40"/>
      <c r="K682" s="40"/>
      <c r="L682" s="40"/>
      <c r="M682" s="40"/>
      <c r="N682" s="40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</row>
    <row r="683" spans="1:25" ht="12.9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40"/>
      <c r="K683" s="40"/>
      <c r="L683" s="40"/>
      <c r="M683" s="40"/>
      <c r="N683" s="40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</row>
    <row r="684" spans="1:25" ht="12.9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40"/>
      <c r="K684" s="40"/>
      <c r="L684" s="40"/>
      <c r="M684" s="40"/>
      <c r="N684" s="40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</row>
    <row r="685" spans="1:25" ht="12.9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40"/>
      <c r="K685" s="40"/>
      <c r="L685" s="40"/>
      <c r="M685" s="40"/>
      <c r="N685" s="40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</row>
    <row r="686" spans="1:25" ht="12.9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40"/>
      <c r="K686" s="40"/>
      <c r="L686" s="40"/>
      <c r="M686" s="40"/>
      <c r="N686" s="40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</row>
    <row r="687" spans="1:25" ht="12.9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40"/>
      <c r="K687" s="40"/>
      <c r="L687" s="40"/>
      <c r="M687" s="40"/>
      <c r="N687" s="40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</row>
    <row r="688" spans="1:25" ht="12.9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40"/>
      <c r="K688" s="40"/>
      <c r="L688" s="40"/>
      <c r="M688" s="40"/>
      <c r="N688" s="40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</row>
    <row r="689" spans="1:25" ht="12.9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40"/>
      <c r="K689" s="40"/>
      <c r="L689" s="40"/>
      <c r="M689" s="40"/>
      <c r="N689" s="40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</row>
    <row r="690" spans="1:25" ht="12.9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40"/>
      <c r="K690" s="40"/>
      <c r="L690" s="40"/>
      <c r="M690" s="40"/>
      <c r="N690" s="40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</row>
    <row r="691" spans="1:25" ht="12.9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40"/>
      <c r="K691" s="40"/>
      <c r="L691" s="40"/>
      <c r="M691" s="40"/>
      <c r="N691" s="40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</row>
    <row r="692" spans="1:25" ht="12.9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40"/>
      <c r="K692" s="40"/>
      <c r="L692" s="40"/>
      <c r="M692" s="40"/>
      <c r="N692" s="40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</row>
    <row r="693" spans="1:25" ht="12.9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40"/>
      <c r="K693" s="40"/>
      <c r="L693" s="40"/>
      <c r="M693" s="40"/>
      <c r="N693" s="40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</row>
    <row r="694" spans="1:25" ht="12.9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40"/>
      <c r="K694" s="40"/>
      <c r="L694" s="40"/>
      <c r="M694" s="40"/>
      <c r="N694" s="40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</row>
    <row r="695" spans="1:25" ht="12.9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40"/>
      <c r="K695" s="40"/>
      <c r="L695" s="40"/>
      <c r="M695" s="40"/>
      <c r="N695" s="40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</row>
    <row r="696" spans="1:25" ht="12.9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40"/>
      <c r="K696" s="40"/>
      <c r="L696" s="40"/>
      <c r="M696" s="40"/>
      <c r="N696" s="40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</row>
    <row r="697" spans="1:25" ht="12.9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40"/>
      <c r="K697" s="40"/>
      <c r="L697" s="40"/>
      <c r="M697" s="40"/>
      <c r="N697" s="40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</row>
    <row r="698" spans="1:25" ht="12.9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40"/>
      <c r="K698" s="40"/>
      <c r="L698" s="40"/>
      <c r="M698" s="40"/>
      <c r="N698" s="40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</row>
    <row r="699" spans="1:25" ht="12.9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40"/>
      <c r="K699" s="40"/>
      <c r="L699" s="40"/>
      <c r="M699" s="40"/>
      <c r="N699" s="40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</row>
    <row r="700" spans="1:25" ht="12.9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40"/>
      <c r="K700" s="40"/>
      <c r="L700" s="40"/>
      <c r="M700" s="40"/>
      <c r="N700" s="40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</row>
    <row r="701" spans="1:25" ht="12.9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40"/>
      <c r="K701" s="40"/>
      <c r="L701" s="40"/>
      <c r="M701" s="40"/>
      <c r="N701" s="40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</row>
    <row r="702" spans="1:25" ht="12.9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40"/>
      <c r="K702" s="40"/>
      <c r="L702" s="40"/>
      <c r="M702" s="40"/>
      <c r="N702" s="40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</row>
    <row r="703" spans="1:25" ht="12.9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40"/>
      <c r="K703" s="40"/>
      <c r="L703" s="40"/>
      <c r="M703" s="40"/>
      <c r="N703" s="40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</row>
    <row r="704" spans="1:25" ht="12.9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40"/>
      <c r="K704" s="40"/>
      <c r="L704" s="40"/>
      <c r="M704" s="40"/>
      <c r="N704" s="40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</row>
    <row r="705" spans="1:25" ht="12.9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40"/>
      <c r="K705" s="40"/>
      <c r="L705" s="40"/>
      <c r="M705" s="40"/>
      <c r="N705" s="40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</row>
    <row r="706" spans="1:25" ht="12.9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40"/>
      <c r="K706" s="40"/>
      <c r="L706" s="40"/>
      <c r="M706" s="40"/>
      <c r="N706" s="40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</row>
    <row r="707" spans="1:25" ht="12.9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40"/>
      <c r="K707" s="40"/>
      <c r="L707" s="40"/>
      <c r="M707" s="40"/>
      <c r="N707" s="40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</row>
    <row r="708" spans="1:25" ht="12.9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40"/>
      <c r="K708" s="40"/>
      <c r="L708" s="40"/>
      <c r="M708" s="40"/>
      <c r="N708" s="40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</row>
    <row r="709" spans="1:25" ht="12.9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40"/>
      <c r="K709" s="40"/>
      <c r="L709" s="40"/>
      <c r="M709" s="40"/>
      <c r="N709" s="40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</row>
    <row r="710" spans="1:25" ht="12.9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40"/>
      <c r="K710" s="40"/>
      <c r="L710" s="40"/>
      <c r="M710" s="40"/>
      <c r="N710" s="40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</row>
    <row r="711" spans="1:25" ht="12.9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40"/>
      <c r="K711" s="40"/>
      <c r="L711" s="40"/>
      <c r="M711" s="40"/>
      <c r="N711" s="40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</row>
    <row r="712" spans="1:25" ht="12.9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40"/>
      <c r="K712" s="40"/>
      <c r="L712" s="40"/>
      <c r="M712" s="40"/>
      <c r="N712" s="40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</row>
    <row r="713" spans="1:25" ht="12.9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40"/>
      <c r="K713" s="40"/>
      <c r="L713" s="40"/>
      <c r="M713" s="40"/>
      <c r="N713" s="40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</row>
    <row r="714" spans="1:25" ht="12.9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40"/>
      <c r="K714" s="40"/>
      <c r="L714" s="40"/>
      <c r="M714" s="40"/>
      <c r="N714" s="40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</row>
    <row r="715" spans="1:25" ht="12.9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40"/>
      <c r="K715" s="40"/>
      <c r="L715" s="40"/>
      <c r="M715" s="40"/>
      <c r="N715" s="40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</row>
    <row r="716" spans="1:25" ht="12.9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40"/>
      <c r="K716" s="40"/>
      <c r="L716" s="40"/>
      <c r="M716" s="40"/>
      <c r="N716" s="40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</row>
    <row r="717" spans="1:25" ht="12.9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40"/>
      <c r="K717" s="40"/>
      <c r="L717" s="40"/>
      <c r="M717" s="40"/>
      <c r="N717" s="40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</row>
    <row r="718" spans="1:25" ht="12.9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40"/>
      <c r="K718" s="40"/>
      <c r="L718" s="40"/>
      <c r="M718" s="40"/>
      <c r="N718" s="40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</row>
    <row r="719" spans="1:25" ht="12.9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40"/>
      <c r="K719" s="40"/>
      <c r="L719" s="40"/>
      <c r="M719" s="40"/>
      <c r="N719" s="40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</row>
    <row r="720" spans="1:25" ht="12.9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40"/>
      <c r="K720" s="40"/>
      <c r="L720" s="40"/>
      <c r="M720" s="40"/>
      <c r="N720" s="40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</row>
    <row r="721" spans="1:25" ht="12.9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40"/>
      <c r="K721" s="40"/>
      <c r="L721" s="40"/>
      <c r="M721" s="40"/>
      <c r="N721" s="40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</row>
    <row r="722" spans="1:25" ht="12.9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40"/>
      <c r="K722" s="40"/>
      <c r="L722" s="40"/>
      <c r="M722" s="40"/>
      <c r="N722" s="40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</row>
    <row r="723" spans="1:25" ht="12.9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40"/>
      <c r="K723" s="40"/>
      <c r="L723" s="40"/>
      <c r="M723" s="40"/>
      <c r="N723" s="40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</row>
    <row r="724" spans="1:25" ht="12.9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40"/>
      <c r="K724" s="40"/>
      <c r="L724" s="40"/>
      <c r="M724" s="40"/>
      <c r="N724" s="40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</row>
    <row r="725" spans="1:25" ht="12.9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40"/>
      <c r="K725" s="40"/>
      <c r="L725" s="40"/>
      <c r="M725" s="40"/>
      <c r="N725" s="40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</row>
    <row r="726" spans="1:25" ht="12.9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40"/>
      <c r="K726" s="40"/>
      <c r="L726" s="40"/>
      <c r="M726" s="40"/>
      <c r="N726" s="40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</row>
    <row r="727" spans="1:25" ht="12.9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40"/>
      <c r="K727" s="40"/>
      <c r="L727" s="40"/>
      <c r="M727" s="40"/>
      <c r="N727" s="40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</row>
    <row r="728" spans="1:25" ht="12.9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40"/>
      <c r="K728" s="40"/>
      <c r="L728" s="40"/>
      <c r="M728" s="40"/>
      <c r="N728" s="40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</row>
    <row r="729" spans="1:25" ht="12.9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40"/>
      <c r="K729" s="40"/>
      <c r="L729" s="40"/>
      <c r="M729" s="40"/>
      <c r="N729" s="40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</row>
    <row r="730" spans="1:25" ht="12.9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40"/>
      <c r="K730" s="40"/>
      <c r="L730" s="40"/>
      <c r="M730" s="40"/>
      <c r="N730" s="40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</row>
    <row r="731" spans="1:25" ht="12.9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40"/>
      <c r="K731" s="40"/>
      <c r="L731" s="40"/>
      <c r="M731" s="40"/>
      <c r="N731" s="40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</row>
    <row r="732" spans="1:25" ht="12.9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40"/>
      <c r="K732" s="40"/>
      <c r="L732" s="40"/>
      <c r="M732" s="40"/>
      <c r="N732" s="40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</row>
    <row r="733" spans="1:25" ht="12.9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40"/>
      <c r="K733" s="40"/>
      <c r="L733" s="40"/>
      <c r="M733" s="40"/>
      <c r="N733" s="40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</row>
    <row r="734" spans="1:25" ht="12.9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40"/>
      <c r="K734" s="40"/>
      <c r="L734" s="40"/>
      <c r="M734" s="40"/>
      <c r="N734" s="40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</row>
    <row r="735" spans="1:25" ht="12.9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40"/>
      <c r="K735" s="40"/>
      <c r="L735" s="40"/>
      <c r="M735" s="40"/>
      <c r="N735" s="40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</row>
    <row r="736" spans="1:25" ht="12.9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40"/>
      <c r="K736" s="40"/>
      <c r="L736" s="40"/>
      <c r="M736" s="40"/>
      <c r="N736" s="40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</row>
    <row r="737" spans="1:25" ht="12.9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40"/>
      <c r="K737" s="40"/>
      <c r="L737" s="40"/>
      <c r="M737" s="40"/>
      <c r="N737" s="40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</row>
    <row r="738" spans="1:25" ht="12.9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40"/>
      <c r="K738" s="40"/>
      <c r="L738" s="40"/>
      <c r="M738" s="40"/>
      <c r="N738" s="40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</row>
    <row r="739" spans="1:25" ht="12.9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40"/>
      <c r="K739" s="40"/>
      <c r="L739" s="40"/>
      <c r="M739" s="40"/>
      <c r="N739" s="40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</row>
    <row r="740" spans="1:25" ht="12.9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40"/>
      <c r="K740" s="40"/>
      <c r="L740" s="40"/>
      <c r="M740" s="40"/>
      <c r="N740" s="40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</row>
    <row r="741" spans="1:25" ht="12.9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40"/>
      <c r="K741" s="40"/>
      <c r="L741" s="40"/>
      <c r="M741" s="40"/>
      <c r="N741" s="40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</row>
    <row r="742" spans="1:25" ht="12.9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40"/>
      <c r="K742" s="40"/>
      <c r="L742" s="40"/>
      <c r="M742" s="40"/>
      <c r="N742" s="40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</row>
    <row r="743" spans="1:25" ht="12.9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40"/>
      <c r="K743" s="40"/>
      <c r="L743" s="40"/>
      <c r="M743" s="40"/>
      <c r="N743" s="40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</row>
    <row r="744" spans="1:25" ht="12.9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40"/>
      <c r="K744" s="40"/>
      <c r="L744" s="40"/>
      <c r="M744" s="40"/>
      <c r="N744" s="40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</row>
    <row r="745" spans="1:25" ht="12.9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40"/>
      <c r="K745" s="40"/>
      <c r="L745" s="40"/>
      <c r="M745" s="40"/>
      <c r="N745" s="40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</row>
    <row r="746" spans="1:25" ht="12.9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40"/>
      <c r="K746" s="40"/>
      <c r="L746" s="40"/>
      <c r="M746" s="40"/>
      <c r="N746" s="40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</row>
    <row r="747" spans="1:25" ht="12.9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40"/>
      <c r="K747" s="40"/>
      <c r="L747" s="40"/>
      <c r="M747" s="40"/>
      <c r="N747" s="40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</row>
    <row r="748" spans="1:25" ht="12.9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40"/>
      <c r="K748" s="40"/>
      <c r="L748" s="40"/>
      <c r="M748" s="40"/>
      <c r="N748" s="40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</row>
    <row r="749" spans="1:25" ht="12.9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40"/>
      <c r="K749" s="40"/>
      <c r="L749" s="40"/>
      <c r="M749" s="40"/>
      <c r="N749" s="40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</row>
    <row r="750" spans="1:25" ht="12.9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40"/>
      <c r="K750" s="40"/>
      <c r="L750" s="40"/>
      <c r="M750" s="40"/>
      <c r="N750" s="40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</row>
    <row r="751" spans="1:25" ht="12.9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40"/>
      <c r="K751" s="40"/>
      <c r="L751" s="40"/>
      <c r="M751" s="40"/>
      <c r="N751" s="40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</row>
    <row r="752" spans="1:25" ht="12.9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40"/>
      <c r="K752" s="40"/>
      <c r="L752" s="40"/>
      <c r="M752" s="40"/>
      <c r="N752" s="40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</row>
    <row r="753" spans="1:25" ht="12.9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40"/>
      <c r="K753" s="40"/>
      <c r="L753" s="40"/>
      <c r="M753" s="40"/>
      <c r="N753" s="40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</row>
    <row r="754" spans="1:25" ht="12.9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40"/>
      <c r="K754" s="40"/>
      <c r="L754" s="40"/>
      <c r="M754" s="40"/>
      <c r="N754" s="40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</row>
    <row r="755" spans="1:25" ht="12.9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40"/>
      <c r="K755" s="40"/>
      <c r="L755" s="40"/>
      <c r="M755" s="40"/>
      <c r="N755" s="40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</row>
    <row r="756" spans="1:25" ht="12.9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40"/>
      <c r="K756" s="40"/>
      <c r="L756" s="40"/>
      <c r="M756" s="40"/>
      <c r="N756" s="40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</row>
    <row r="757" spans="1:25" ht="12.9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40"/>
      <c r="K757" s="40"/>
      <c r="L757" s="40"/>
      <c r="M757" s="40"/>
      <c r="N757" s="40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</row>
    <row r="758" spans="1:25" ht="12.9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40"/>
      <c r="K758" s="40"/>
      <c r="L758" s="40"/>
      <c r="M758" s="40"/>
      <c r="N758" s="40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</row>
    <row r="759" spans="1:25" ht="12.9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40"/>
      <c r="K759" s="40"/>
      <c r="L759" s="40"/>
      <c r="M759" s="40"/>
      <c r="N759" s="40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</row>
    <row r="760" spans="1:25" ht="12.9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40"/>
      <c r="K760" s="40"/>
      <c r="L760" s="40"/>
      <c r="M760" s="40"/>
      <c r="N760" s="40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</row>
    <row r="761" spans="1:25" ht="12.9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40"/>
      <c r="K761" s="40"/>
      <c r="L761" s="40"/>
      <c r="M761" s="40"/>
      <c r="N761" s="40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</row>
    <row r="762" spans="1:25" ht="12.9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40"/>
      <c r="K762" s="40"/>
      <c r="L762" s="40"/>
      <c r="M762" s="40"/>
      <c r="N762" s="40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</row>
    <row r="763" spans="1:25" ht="12.9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40"/>
      <c r="K763" s="40"/>
      <c r="L763" s="40"/>
      <c r="M763" s="40"/>
      <c r="N763" s="40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</row>
    <row r="764" spans="1:25" ht="12.9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40"/>
      <c r="K764" s="40"/>
      <c r="L764" s="40"/>
      <c r="M764" s="40"/>
      <c r="N764" s="40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</row>
    <row r="765" spans="1:25" ht="12.9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40"/>
      <c r="K765" s="40"/>
      <c r="L765" s="40"/>
      <c r="M765" s="40"/>
      <c r="N765" s="40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</row>
    <row r="766" spans="1:25" ht="12.9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40"/>
      <c r="K766" s="40"/>
      <c r="L766" s="40"/>
      <c r="M766" s="40"/>
      <c r="N766" s="40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</row>
    <row r="767" spans="1:25" ht="12.9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40"/>
      <c r="K767" s="40"/>
      <c r="L767" s="40"/>
      <c r="M767" s="40"/>
      <c r="N767" s="40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</row>
    <row r="768" spans="1:25" ht="12.9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40"/>
      <c r="K768" s="40"/>
      <c r="L768" s="40"/>
      <c r="M768" s="40"/>
      <c r="N768" s="40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</row>
    <row r="769" spans="1:25" ht="12.9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40"/>
      <c r="K769" s="40"/>
      <c r="L769" s="40"/>
      <c r="M769" s="40"/>
      <c r="N769" s="40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</row>
    <row r="770" spans="1:25" ht="12.9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40"/>
      <c r="K770" s="40"/>
      <c r="L770" s="40"/>
      <c r="M770" s="40"/>
      <c r="N770" s="40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</row>
    <row r="771" spans="1:25" ht="12.9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40"/>
      <c r="K771" s="40"/>
      <c r="L771" s="40"/>
      <c r="M771" s="40"/>
      <c r="N771" s="40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</row>
    <row r="772" spans="1:25" ht="12.9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40"/>
      <c r="K772" s="40"/>
      <c r="L772" s="40"/>
      <c r="M772" s="40"/>
      <c r="N772" s="40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</row>
    <row r="773" spans="1:25" ht="12.9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40"/>
      <c r="K773" s="40"/>
      <c r="L773" s="40"/>
      <c r="M773" s="40"/>
      <c r="N773" s="40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</row>
    <row r="774" spans="1:25" ht="12.9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40"/>
      <c r="K774" s="40"/>
      <c r="L774" s="40"/>
      <c r="M774" s="40"/>
      <c r="N774" s="40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</row>
    <row r="775" spans="1:25" ht="12.9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40"/>
      <c r="K775" s="40"/>
      <c r="L775" s="40"/>
      <c r="M775" s="40"/>
      <c r="N775" s="40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</row>
    <row r="776" spans="1:25" ht="12.9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40"/>
      <c r="K776" s="40"/>
      <c r="L776" s="40"/>
      <c r="M776" s="40"/>
      <c r="N776" s="40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</row>
    <row r="777" spans="1:25" ht="12.9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40"/>
      <c r="K777" s="40"/>
      <c r="L777" s="40"/>
      <c r="M777" s="40"/>
      <c r="N777" s="40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</row>
    <row r="778" spans="1:25" ht="12.9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40"/>
      <c r="K778" s="40"/>
      <c r="L778" s="40"/>
      <c r="M778" s="40"/>
      <c r="N778" s="40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</row>
    <row r="779" spans="1:25" ht="12.9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40"/>
      <c r="K779" s="40"/>
      <c r="L779" s="40"/>
      <c r="M779" s="40"/>
      <c r="N779" s="40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</row>
    <row r="780" spans="1:25" ht="12.9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40"/>
      <c r="K780" s="40"/>
      <c r="L780" s="40"/>
      <c r="M780" s="40"/>
      <c r="N780" s="40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</row>
    <row r="781" spans="1:25" ht="12.9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40"/>
      <c r="K781" s="40"/>
      <c r="L781" s="40"/>
      <c r="M781" s="40"/>
      <c r="N781" s="40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</row>
    <row r="782" spans="1:25" ht="12.9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40"/>
      <c r="K782" s="40"/>
      <c r="L782" s="40"/>
      <c r="M782" s="40"/>
      <c r="N782" s="40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</row>
    <row r="783" spans="1:25" ht="12.9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40"/>
      <c r="K783" s="40"/>
      <c r="L783" s="40"/>
      <c r="M783" s="40"/>
      <c r="N783" s="40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</row>
    <row r="784" spans="1:25" ht="12.9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40"/>
      <c r="K784" s="40"/>
      <c r="L784" s="40"/>
      <c r="M784" s="40"/>
      <c r="N784" s="40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</row>
    <row r="785" spans="1:25" ht="12.9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40"/>
      <c r="K785" s="40"/>
      <c r="L785" s="40"/>
      <c r="M785" s="40"/>
      <c r="N785" s="40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</row>
    <row r="786" spans="1:25" ht="12.9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40"/>
      <c r="K786" s="40"/>
      <c r="L786" s="40"/>
      <c r="M786" s="40"/>
      <c r="N786" s="40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</row>
    <row r="787" spans="1:25" ht="12.9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40"/>
      <c r="K787" s="40"/>
      <c r="L787" s="40"/>
      <c r="M787" s="40"/>
      <c r="N787" s="40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</row>
    <row r="788" spans="1:25" ht="12.9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40"/>
      <c r="K788" s="40"/>
      <c r="L788" s="40"/>
      <c r="M788" s="40"/>
      <c r="N788" s="40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</row>
    <row r="789" spans="1:25" ht="12.9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40"/>
      <c r="K789" s="40"/>
      <c r="L789" s="40"/>
      <c r="M789" s="40"/>
      <c r="N789" s="40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</row>
    <row r="790" spans="1:25" ht="12.9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40"/>
      <c r="K790" s="40"/>
      <c r="L790" s="40"/>
      <c r="M790" s="40"/>
      <c r="N790" s="40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</row>
    <row r="791" spans="1:25" ht="12.9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40"/>
      <c r="K791" s="40"/>
      <c r="L791" s="40"/>
      <c r="M791" s="40"/>
      <c r="N791" s="40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</row>
    <row r="792" spans="1:25" ht="12.9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40"/>
      <c r="K792" s="40"/>
      <c r="L792" s="40"/>
      <c r="M792" s="40"/>
      <c r="N792" s="40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</row>
    <row r="793" spans="1:25" ht="12.9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40"/>
      <c r="K793" s="40"/>
      <c r="L793" s="40"/>
      <c r="M793" s="40"/>
      <c r="N793" s="40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</row>
    <row r="794" spans="1:25" ht="12.9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40"/>
      <c r="K794" s="40"/>
      <c r="L794" s="40"/>
      <c r="M794" s="40"/>
      <c r="N794" s="40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</row>
    <row r="795" spans="1:25" ht="12.9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40"/>
      <c r="K795" s="40"/>
      <c r="L795" s="40"/>
      <c r="M795" s="40"/>
      <c r="N795" s="40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</row>
    <row r="796" spans="1:25" ht="12.9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40"/>
      <c r="K796" s="40"/>
      <c r="L796" s="40"/>
      <c r="M796" s="40"/>
      <c r="N796" s="40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</row>
    <row r="797" spans="1:25" ht="12.9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40"/>
      <c r="K797" s="40"/>
      <c r="L797" s="40"/>
      <c r="M797" s="40"/>
      <c r="N797" s="40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</row>
    <row r="798" spans="1:25" ht="12.9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40"/>
      <c r="K798" s="40"/>
      <c r="L798" s="40"/>
      <c r="M798" s="40"/>
      <c r="N798" s="40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</row>
    <row r="799" spans="1:25" ht="12.9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40"/>
      <c r="K799" s="40"/>
      <c r="L799" s="40"/>
      <c r="M799" s="40"/>
      <c r="N799" s="40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</row>
    <row r="800" spans="1:25" ht="12.9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40"/>
      <c r="K800" s="40"/>
      <c r="L800" s="40"/>
      <c r="M800" s="40"/>
      <c r="N800" s="40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</row>
    <row r="801" spans="1:25" ht="12.9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40"/>
      <c r="K801" s="40"/>
      <c r="L801" s="40"/>
      <c r="M801" s="40"/>
      <c r="N801" s="40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</row>
    <row r="802" spans="1:25" ht="12.9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40"/>
      <c r="K802" s="40"/>
      <c r="L802" s="40"/>
      <c r="M802" s="40"/>
      <c r="N802" s="40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</row>
    <row r="803" spans="1:25" ht="12.9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40"/>
      <c r="K803" s="40"/>
      <c r="L803" s="40"/>
      <c r="M803" s="40"/>
      <c r="N803" s="40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</row>
    <row r="804" spans="1:25" ht="12.9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40"/>
      <c r="K804" s="40"/>
      <c r="L804" s="40"/>
      <c r="M804" s="40"/>
      <c r="N804" s="40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</row>
    <row r="805" spans="1:25" ht="12.9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40"/>
      <c r="K805" s="40"/>
      <c r="L805" s="40"/>
      <c r="M805" s="40"/>
      <c r="N805" s="40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</row>
    <row r="806" spans="1:25" ht="12.9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40"/>
      <c r="K806" s="40"/>
      <c r="L806" s="40"/>
      <c r="M806" s="40"/>
      <c r="N806" s="40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</row>
    <row r="807" spans="1:25" ht="12.9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40"/>
      <c r="K807" s="40"/>
      <c r="L807" s="40"/>
      <c r="M807" s="40"/>
      <c r="N807" s="40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</row>
    <row r="808" spans="1:25" ht="12.9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40"/>
      <c r="K808" s="40"/>
      <c r="L808" s="40"/>
      <c r="M808" s="40"/>
      <c r="N808" s="40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</row>
    <row r="809" spans="1:25" ht="12.9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40"/>
      <c r="K809" s="40"/>
      <c r="L809" s="40"/>
      <c r="M809" s="40"/>
      <c r="N809" s="40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</row>
    <row r="810" spans="1:25" ht="12.9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40"/>
      <c r="K810" s="40"/>
      <c r="L810" s="40"/>
      <c r="M810" s="40"/>
      <c r="N810" s="40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</row>
    <row r="811" spans="1:25" ht="12.9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40"/>
      <c r="K811" s="40"/>
      <c r="L811" s="40"/>
      <c r="M811" s="40"/>
      <c r="N811" s="40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</row>
    <row r="812" spans="1:25" ht="12.9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40"/>
      <c r="K812" s="40"/>
      <c r="L812" s="40"/>
      <c r="M812" s="40"/>
      <c r="N812" s="40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</row>
    <row r="813" spans="1:25" ht="12.9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40"/>
      <c r="K813" s="40"/>
      <c r="L813" s="40"/>
      <c r="M813" s="40"/>
      <c r="N813" s="40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</row>
    <row r="814" spans="1:25" ht="12.9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40"/>
      <c r="K814" s="40"/>
      <c r="L814" s="40"/>
      <c r="M814" s="40"/>
      <c r="N814" s="40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</row>
    <row r="815" spans="1:25" ht="12.9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40"/>
      <c r="K815" s="40"/>
      <c r="L815" s="40"/>
      <c r="M815" s="40"/>
      <c r="N815" s="40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</row>
    <row r="816" spans="1:25" ht="12.9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40"/>
      <c r="K816" s="40"/>
      <c r="L816" s="40"/>
      <c r="M816" s="40"/>
      <c r="N816" s="40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</row>
    <row r="817" spans="1:25" ht="12.9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40"/>
      <c r="K817" s="40"/>
      <c r="L817" s="40"/>
      <c r="M817" s="40"/>
      <c r="N817" s="40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</row>
    <row r="818" spans="1:25" ht="12.9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40"/>
      <c r="K818" s="40"/>
      <c r="L818" s="40"/>
      <c r="M818" s="40"/>
      <c r="N818" s="40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</row>
    <row r="819" spans="1:25" ht="12.9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40"/>
      <c r="K819" s="40"/>
      <c r="L819" s="40"/>
      <c r="M819" s="40"/>
      <c r="N819" s="40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</row>
    <row r="820" spans="1:25" ht="12.9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40"/>
      <c r="K820" s="40"/>
      <c r="L820" s="40"/>
      <c r="M820" s="40"/>
      <c r="N820" s="40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</row>
    <row r="821" spans="1:25" ht="12.9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40"/>
      <c r="K821" s="40"/>
      <c r="L821" s="40"/>
      <c r="M821" s="40"/>
      <c r="N821" s="40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</row>
    <row r="822" spans="1:25" ht="12.9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40"/>
      <c r="K822" s="40"/>
      <c r="L822" s="40"/>
      <c r="M822" s="40"/>
      <c r="N822" s="40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</row>
    <row r="823" spans="1:25" ht="12.9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40"/>
      <c r="K823" s="40"/>
      <c r="L823" s="40"/>
      <c r="M823" s="40"/>
      <c r="N823" s="40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</row>
    <row r="824" spans="1:25" ht="12.9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40"/>
      <c r="K824" s="40"/>
      <c r="L824" s="40"/>
      <c r="M824" s="40"/>
      <c r="N824" s="40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</row>
    <row r="825" spans="1:25" ht="12.9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40"/>
      <c r="K825" s="40"/>
      <c r="L825" s="40"/>
      <c r="M825" s="40"/>
      <c r="N825" s="40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</row>
    <row r="826" spans="1:25" ht="12.9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40"/>
      <c r="K826" s="40"/>
      <c r="L826" s="40"/>
      <c r="M826" s="40"/>
      <c r="N826" s="40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</row>
    <row r="827" spans="1:25" ht="12.9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40"/>
      <c r="K827" s="40"/>
      <c r="L827" s="40"/>
      <c r="M827" s="40"/>
      <c r="N827" s="40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</row>
    <row r="828" spans="1:25" ht="12.9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40"/>
      <c r="K828" s="40"/>
      <c r="L828" s="40"/>
      <c r="M828" s="40"/>
      <c r="N828" s="40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</row>
    <row r="829" spans="1:25" ht="12.9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40"/>
      <c r="K829" s="40"/>
      <c r="L829" s="40"/>
      <c r="M829" s="40"/>
      <c r="N829" s="40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</row>
    <row r="830" spans="1:25" ht="12.9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40"/>
      <c r="K830" s="40"/>
      <c r="L830" s="40"/>
      <c r="M830" s="40"/>
      <c r="N830" s="40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</row>
    <row r="831" spans="1:25" ht="12.9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40"/>
      <c r="K831" s="40"/>
      <c r="L831" s="40"/>
      <c r="M831" s="40"/>
      <c r="N831" s="40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</row>
    <row r="832" spans="1:25" ht="12.9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40"/>
      <c r="K832" s="40"/>
      <c r="L832" s="40"/>
      <c r="M832" s="40"/>
      <c r="N832" s="40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</row>
    <row r="833" spans="1:25" ht="12.9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40"/>
      <c r="K833" s="40"/>
      <c r="L833" s="40"/>
      <c r="M833" s="40"/>
      <c r="N833" s="40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</row>
    <row r="834" spans="1:25" ht="12.9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40"/>
      <c r="K834" s="40"/>
      <c r="L834" s="40"/>
      <c r="M834" s="40"/>
      <c r="N834" s="40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</row>
    <row r="835" spans="1:25" ht="12.9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40"/>
      <c r="K835" s="40"/>
      <c r="L835" s="40"/>
      <c r="M835" s="40"/>
      <c r="N835" s="40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</row>
    <row r="836" spans="1:25" ht="12.9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40"/>
      <c r="K836" s="40"/>
      <c r="L836" s="40"/>
      <c r="M836" s="40"/>
      <c r="N836" s="40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</row>
    <row r="837" spans="1:25" ht="12.9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40"/>
      <c r="K837" s="40"/>
      <c r="L837" s="40"/>
      <c r="M837" s="40"/>
      <c r="N837" s="40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</row>
    <row r="838" spans="1:25" ht="12.9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40"/>
      <c r="K838" s="40"/>
      <c r="L838" s="40"/>
      <c r="M838" s="40"/>
      <c r="N838" s="40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</row>
    <row r="839" spans="1:25" ht="12.9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40"/>
      <c r="K839" s="40"/>
      <c r="L839" s="40"/>
      <c r="M839" s="40"/>
      <c r="N839" s="40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</row>
    <row r="840" spans="1:25" ht="12.9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40"/>
      <c r="K840" s="40"/>
      <c r="L840" s="40"/>
      <c r="M840" s="40"/>
      <c r="N840" s="40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</row>
    <row r="841" spans="1:25" ht="12.9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40"/>
      <c r="K841" s="40"/>
      <c r="L841" s="40"/>
      <c r="M841" s="40"/>
      <c r="N841" s="40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</row>
    <row r="842" spans="1:25" ht="12.9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40"/>
      <c r="K842" s="40"/>
      <c r="L842" s="40"/>
      <c r="M842" s="40"/>
      <c r="N842" s="40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</row>
    <row r="843" spans="1:25" ht="12.9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40"/>
      <c r="K843" s="40"/>
      <c r="L843" s="40"/>
      <c r="M843" s="40"/>
      <c r="N843" s="40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</row>
    <row r="844" spans="1:25" ht="12.9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40"/>
      <c r="K844" s="40"/>
      <c r="L844" s="40"/>
      <c r="M844" s="40"/>
      <c r="N844" s="40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</row>
    <row r="845" spans="1:25" ht="12.9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40"/>
      <c r="K845" s="40"/>
      <c r="L845" s="40"/>
      <c r="M845" s="40"/>
      <c r="N845" s="40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</row>
    <row r="846" spans="1:25" ht="12.9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40"/>
      <c r="K846" s="40"/>
      <c r="L846" s="40"/>
      <c r="M846" s="40"/>
      <c r="N846" s="40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</row>
    <row r="847" spans="1:25" ht="12.9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40"/>
      <c r="K847" s="40"/>
      <c r="L847" s="40"/>
      <c r="M847" s="40"/>
      <c r="N847" s="40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</row>
    <row r="848" spans="1:25" ht="12.9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40"/>
      <c r="K848" s="40"/>
      <c r="L848" s="40"/>
      <c r="M848" s="40"/>
      <c r="N848" s="40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</row>
    <row r="849" spans="1:25" ht="12.9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40"/>
      <c r="K849" s="40"/>
      <c r="L849" s="40"/>
      <c r="M849" s="40"/>
      <c r="N849" s="40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</row>
    <row r="850" spans="1:25" ht="12.9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40"/>
      <c r="K850" s="40"/>
      <c r="L850" s="40"/>
      <c r="M850" s="40"/>
      <c r="N850" s="40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</row>
    <row r="851" spans="1:25" ht="12.9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40"/>
      <c r="K851" s="40"/>
      <c r="L851" s="40"/>
      <c r="M851" s="40"/>
      <c r="N851" s="40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</row>
    <row r="852" spans="1:25" ht="12.9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40"/>
      <c r="K852" s="40"/>
      <c r="L852" s="40"/>
      <c r="M852" s="40"/>
      <c r="N852" s="40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</row>
    <row r="853" spans="1:25" ht="12.9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40"/>
      <c r="K853" s="40"/>
      <c r="L853" s="40"/>
      <c r="M853" s="40"/>
      <c r="N853" s="40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</row>
    <row r="854" spans="1:25" ht="12.9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40"/>
      <c r="K854" s="40"/>
      <c r="L854" s="40"/>
      <c r="M854" s="40"/>
      <c r="N854" s="40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</row>
    <row r="855" spans="1:25" ht="12.9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40"/>
      <c r="K855" s="40"/>
      <c r="L855" s="40"/>
      <c r="M855" s="40"/>
      <c r="N855" s="40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</row>
    <row r="856" spans="1:25" ht="12.9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40"/>
      <c r="K856" s="40"/>
      <c r="L856" s="40"/>
      <c r="M856" s="40"/>
      <c r="N856" s="40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</row>
    <row r="857" spans="1:25" ht="12.9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40"/>
      <c r="K857" s="40"/>
      <c r="L857" s="40"/>
      <c r="M857" s="40"/>
      <c r="N857" s="40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</row>
    <row r="858" spans="1:25" ht="12.9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40"/>
      <c r="K858" s="40"/>
      <c r="L858" s="40"/>
      <c r="M858" s="40"/>
      <c r="N858" s="40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</row>
    <row r="859" spans="1:25" ht="12.9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40"/>
      <c r="K859" s="40"/>
      <c r="L859" s="40"/>
      <c r="M859" s="40"/>
      <c r="N859" s="40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</row>
    <row r="860" spans="1:25" ht="12.9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40"/>
      <c r="K860" s="40"/>
      <c r="L860" s="40"/>
      <c r="M860" s="40"/>
      <c r="N860" s="40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</row>
    <row r="861" spans="1:25" ht="12.9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40"/>
      <c r="K861" s="40"/>
      <c r="L861" s="40"/>
      <c r="M861" s="40"/>
      <c r="N861" s="40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</row>
    <row r="862" spans="1:25" ht="12.9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40"/>
      <c r="K862" s="40"/>
      <c r="L862" s="40"/>
      <c r="M862" s="40"/>
      <c r="N862" s="40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</row>
    <row r="863" spans="1:25" ht="12.9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40"/>
      <c r="K863" s="40"/>
      <c r="L863" s="40"/>
      <c r="M863" s="40"/>
      <c r="N863" s="40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</row>
    <row r="864" spans="1:25" ht="12.9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40"/>
      <c r="K864" s="40"/>
      <c r="L864" s="40"/>
      <c r="M864" s="40"/>
      <c r="N864" s="40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</row>
    <row r="865" spans="1:25" ht="12.9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40"/>
      <c r="K865" s="40"/>
      <c r="L865" s="40"/>
      <c r="M865" s="40"/>
      <c r="N865" s="40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</row>
    <row r="866" spans="1:25" ht="12.9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40"/>
      <c r="K866" s="40"/>
      <c r="L866" s="40"/>
      <c r="M866" s="40"/>
      <c r="N866" s="40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</row>
    <row r="867" spans="1:25" ht="12.9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40"/>
      <c r="K867" s="40"/>
      <c r="L867" s="40"/>
      <c r="M867" s="40"/>
      <c r="N867" s="40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</row>
    <row r="868" spans="1:25" ht="12.9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40"/>
      <c r="K868" s="40"/>
      <c r="L868" s="40"/>
      <c r="M868" s="40"/>
      <c r="N868" s="40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</row>
    <row r="869" spans="1:25" ht="12.9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40"/>
      <c r="K869" s="40"/>
      <c r="L869" s="40"/>
      <c r="M869" s="40"/>
      <c r="N869" s="40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</row>
    <row r="870" spans="1:25" ht="12.9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40"/>
      <c r="K870" s="40"/>
      <c r="L870" s="40"/>
      <c r="M870" s="40"/>
      <c r="N870" s="40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</row>
    <row r="871" spans="1:25" ht="12.9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40"/>
      <c r="K871" s="40"/>
      <c r="L871" s="40"/>
      <c r="M871" s="40"/>
      <c r="N871" s="40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</row>
    <row r="872" spans="1:25" ht="12.9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40"/>
      <c r="K872" s="40"/>
      <c r="L872" s="40"/>
      <c r="M872" s="40"/>
      <c r="N872" s="40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</row>
    <row r="873" spans="1:25" ht="12.9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40"/>
      <c r="K873" s="40"/>
      <c r="L873" s="40"/>
      <c r="M873" s="40"/>
      <c r="N873" s="40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</row>
    <row r="874" spans="1:25" ht="12.9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40"/>
      <c r="K874" s="40"/>
      <c r="L874" s="40"/>
      <c r="M874" s="40"/>
      <c r="N874" s="40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</row>
    <row r="875" spans="1:25" ht="12.9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40"/>
      <c r="K875" s="40"/>
      <c r="L875" s="40"/>
      <c r="M875" s="40"/>
      <c r="N875" s="40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</row>
    <row r="876" spans="1:25" ht="12.9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40"/>
      <c r="K876" s="40"/>
      <c r="L876" s="40"/>
      <c r="M876" s="40"/>
      <c r="N876" s="40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</row>
    <row r="877" spans="1:25" ht="12.9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40"/>
      <c r="K877" s="40"/>
      <c r="L877" s="40"/>
      <c r="M877" s="40"/>
      <c r="N877" s="40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</row>
    <row r="878" spans="1:25" ht="12.9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40"/>
      <c r="K878" s="40"/>
      <c r="L878" s="40"/>
      <c r="M878" s="40"/>
      <c r="N878" s="40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</row>
    <row r="879" spans="1:25" ht="12.9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40"/>
      <c r="K879" s="40"/>
      <c r="L879" s="40"/>
      <c r="M879" s="40"/>
      <c r="N879" s="40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</row>
    <row r="880" spans="1:25" ht="12.9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40"/>
      <c r="K880" s="40"/>
      <c r="L880" s="40"/>
      <c r="M880" s="40"/>
      <c r="N880" s="40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</row>
    <row r="881" spans="1:25" ht="12.9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40"/>
      <c r="K881" s="40"/>
      <c r="L881" s="40"/>
      <c r="M881" s="40"/>
      <c r="N881" s="40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</row>
    <row r="882" spans="1:25" ht="12.9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40"/>
      <c r="K882" s="40"/>
      <c r="L882" s="40"/>
      <c r="M882" s="40"/>
      <c r="N882" s="40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</row>
    <row r="883" spans="1:25" ht="12.9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40"/>
      <c r="K883" s="40"/>
      <c r="L883" s="40"/>
      <c r="M883" s="40"/>
      <c r="N883" s="40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</row>
    <row r="884" spans="1:25" ht="12.9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40"/>
      <c r="K884" s="40"/>
      <c r="L884" s="40"/>
      <c r="M884" s="40"/>
      <c r="N884" s="40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</row>
    <row r="885" spans="1:25" ht="12.9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40"/>
      <c r="K885" s="40"/>
      <c r="L885" s="40"/>
      <c r="M885" s="40"/>
      <c r="N885" s="40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</row>
    <row r="886" spans="1:25" ht="12.9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40"/>
      <c r="K886" s="40"/>
      <c r="L886" s="40"/>
      <c r="M886" s="40"/>
      <c r="N886" s="40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</row>
    <row r="887" spans="1:25" ht="12.9" x14ac:dyDescent="0.3">
      <c r="A887" s="39"/>
      <c r="B887" s="39"/>
      <c r="C887" s="39"/>
      <c r="D887" s="39"/>
      <c r="E887" s="39"/>
      <c r="F887" s="39"/>
      <c r="G887" s="39"/>
      <c r="H887" s="39"/>
      <c r="I887" s="39"/>
      <c r="J887" s="40"/>
      <c r="K887" s="40"/>
      <c r="L887" s="40"/>
      <c r="M887" s="40"/>
      <c r="N887" s="40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</row>
    <row r="888" spans="1:25" ht="12.9" x14ac:dyDescent="0.3">
      <c r="A888" s="39"/>
      <c r="B888" s="39"/>
      <c r="C888" s="39"/>
      <c r="D888" s="39"/>
      <c r="E888" s="39"/>
      <c r="F888" s="39"/>
      <c r="G888" s="39"/>
      <c r="H888" s="39"/>
      <c r="I888" s="39"/>
      <c r="J888" s="40"/>
      <c r="K888" s="40"/>
      <c r="L888" s="40"/>
      <c r="M888" s="40"/>
      <c r="N888" s="40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</row>
    <row r="889" spans="1:25" ht="12.9" x14ac:dyDescent="0.3">
      <c r="A889" s="39"/>
      <c r="B889" s="39"/>
      <c r="C889" s="39"/>
      <c r="D889" s="39"/>
      <c r="E889" s="39"/>
      <c r="F889" s="39"/>
      <c r="G889" s="39"/>
      <c r="H889" s="39"/>
      <c r="I889" s="39"/>
      <c r="J889" s="40"/>
      <c r="K889" s="40"/>
      <c r="L889" s="40"/>
      <c r="M889" s="40"/>
      <c r="N889" s="40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</row>
    <row r="890" spans="1:25" ht="12.9" x14ac:dyDescent="0.3">
      <c r="A890" s="39"/>
      <c r="B890" s="39"/>
      <c r="C890" s="39"/>
      <c r="D890" s="39"/>
      <c r="E890" s="39"/>
      <c r="F890" s="39"/>
      <c r="G890" s="39"/>
      <c r="H890" s="39"/>
      <c r="I890" s="39"/>
      <c r="J890" s="40"/>
      <c r="K890" s="40"/>
      <c r="L890" s="40"/>
      <c r="M890" s="40"/>
      <c r="N890" s="40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</row>
    <row r="891" spans="1:25" ht="12.9" x14ac:dyDescent="0.3">
      <c r="A891" s="39"/>
      <c r="B891" s="39"/>
      <c r="C891" s="39"/>
      <c r="D891" s="39"/>
      <c r="E891" s="39"/>
      <c r="F891" s="39"/>
      <c r="G891" s="39"/>
      <c r="H891" s="39"/>
      <c r="I891" s="39"/>
      <c r="J891" s="40"/>
      <c r="K891" s="40"/>
      <c r="L891" s="40"/>
      <c r="M891" s="40"/>
      <c r="N891" s="40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</row>
    <row r="892" spans="1:25" ht="12.9" x14ac:dyDescent="0.3">
      <c r="A892" s="39"/>
      <c r="B892" s="39"/>
      <c r="C892" s="39"/>
      <c r="D892" s="39"/>
      <c r="E892" s="39"/>
      <c r="F892" s="39"/>
      <c r="G892" s="39"/>
      <c r="H892" s="39"/>
      <c r="I892" s="39"/>
      <c r="J892" s="40"/>
      <c r="K892" s="40"/>
      <c r="L892" s="40"/>
      <c r="M892" s="40"/>
      <c r="N892" s="40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</row>
    <row r="893" spans="1:25" ht="12.9" x14ac:dyDescent="0.3">
      <c r="A893" s="39"/>
      <c r="B893" s="39"/>
      <c r="C893" s="39"/>
      <c r="D893" s="39"/>
      <c r="E893" s="39"/>
      <c r="F893" s="39"/>
      <c r="G893" s="39"/>
      <c r="H893" s="39"/>
      <c r="I893" s="39"/>
      <c r="J893" s="40"/>
      <c r="K893" s="40"/>
      <c r="L893" s="40"/>
      <c r="M893" s="40"/>
      <c r="N893" s="40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</row>
    <row r="894" spans="1:25" ht="12.9" x14ac:dyDescent="0.3">
      <c r="A894" s="39"/>
      <c r="B894" s="39"/>
      <c r="C894" s="39"/>
      <c r="D894" s="39"/>
      <c r="E894" s="39"/>
      <c r="F894" s="39"/>
      <c r="G894" s="39"/>
      <c r="H894" s="39"/>
      <c r="I894" s="39"/>
      <c r="J894" s="40"/>
      <c r="K894" s="40"/>
      <c r="L894" s="40"/>
      <c r="M894" s="40"/>
      <c r="N894" s="40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</row>
    <row r="895" spans="1:25" ht="12.9" x14ac:dyDescent="0.3">
      <c r="A895" s="39"/>
      <c r="B895" s="39"/>
      <c r="C895" s="39"/>
      <c r="D895" s="39"/>
      <c r="E895" s="39"/>
      <c r="F895" s="39"/>
      <c r="G895" s="39"/>
      <c r="H895" s="39"/>
      <c r="I895" s="39"/>
      <c r="J895" s="40"/>
      <c r="K895" s="40"/>
      <c r="L895" s="40"/>
      <c r="M895" s="40"/>
      <c r="N895" s="40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</row>
    <row r="896" spans="1:25" ht="12.9" x14ac:dyDescent="0.3">
      <c r="A896" s="39"/>
      <c r="B896" s="39"/>
      <c r="C896" s="39"/>
      <c r="D896" s="39"/>
      <c r="E896" s="39"/>
      <c r="F896" s="39"/>
      <c r="G896" s="39"/>
      <c r="H896" s="39"/>
      <c r="I896" s="39"/>
      <c r="J896" s="40"/>
      <c r="K896" s="40"/>
      <c r="L896" s="40"/>
      <c r="M896" s="40"/>
      <c r="N896" s="40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</row>
    <row r="897" spans="1:25" ht="12.9" x14ac:dyDescent="0.3">
      <c r="A897" s="39"/>
      <c r="B897" s="39"/>
      <c r="C897" s="39"/>
      <c r="D897" s="39"/>
      <c r="E897" s="39"/>
      <c r="F897" s="39"/>
      <c r="G897" s="39"/>
      <c r="H897" s="39"/>
      <c r="I897" s="39"/>
      <c r="J897" s="40"/>
      <c r="K897" s="40"/>
      <c r="L897" s="40"/>
      <c r="M897" s="40"/>
      <c r="N897" s="40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</row>
    <row r="898" spans="1:25" ht="12.9" x14ac:dyDescent="0.3">
      <c r="A898" s="39"/>
      <c r="B898" s="39"/>
      <c r="C898" s="39"/>
      <c r="D898" s="39"/>
      <c r="E898" s="39"/>
      <c r="F898" s="39"/>
      <c r="G898" s="39"/>
      <c r="H898" s="39"/>
      <c r="I898" s="39"/>
      <c r="J898" s="40"/>
      <c r="K898" s="40"/>
      <c r="L898" s="40"/>
      <c r="M898" s="40"/>
      <c r="N898" s="40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</row>
    <row r="899" spans="1:25" ht="12.9" x14ac:dyDescent="0.3">
      <c r="A899" s="39"/>
      <c r="B899" s="39"/>
      <c r="C899" s="39"/>
      <c r="D899" s="39"/>
      <c r="E899" s="39"/>
      <c r="F899" s="39"/>
      <c r="G899" s="39"/>
      <c r="H899" s="39"/>
      <c r="I899" s="39"/>
      <c r="J899" s="40"/>
      <c r="K899" s="40"/>
      <c r="L899" s="40"/>
      <c r="M899" s="40"/>
      <c r="N899" s="40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</row>
    <row r="900" spans="1:25" ht="12.9" x14ac:dyDescent="0.3">
      <c r="A900" s="39"/>
      <c r="B900" s="39"/>
      <c r="C900" s="39"/>
      <c r="D900" s="39"/>
      <c r="E900" s="39"/>
      <c r="F900" s="39"/>
      <c r="G900" s="39"/>
      <c r="H900" s="39"/>
      <c r="I900" s="39"/>
      <c r="J900" s="40"/>
      <c r="K900" s="40"/>
      <c r="L900" s="40"/>
      <c r="M900" s="40"/>
      <c r="N900" s="40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</row>
    <row r="901" spans="1:25" ht="12.9" x14ac:dyDescent="0.3">
      <c r="A901" s="39"/>
      <c r="B901" s="39"/>
      <c r="C901" s="39"/>
      <c r="D901" s="39"/>
      <c r="E901" s="39"/>
      <c r="F901" s="39"/>
      <c r="G901" s="39"/>
      <c r="H901" s="39"/>
      <c r="I901" s="39"/>
      <c r="J901" s="40"/>
      <c r="K901" s="40"/>
      <c r="L901" s="40"/>
      <c r="M901" s="40"/>
      <c r="N901" s="40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</row>
    <row r="902" spans="1:25" ht="12.9" x14ac:dyDescent="0.3">
      <c r="A902" s="39"/>
      <c r="B902" s="39"/>
      <c r="C902" s="39"/>
      <c r="D902" s="39"/>
      <c r="E902" s="39"/>
      <c r="F902" s="39"/>
      <c r="G902" s="39"/>
      <c r="H902" s="39"/>
      <c r="I902" s="39"/>
      <c r="J902" s="40"/>
      <c r="K902" s="40"/>
      <c r="L902" s="40"/>
      <c r="M902" s="40"/>
      <c r="N902" s="40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</row>
    <row r="903" spans="1:25" ht="12.9" x14ac:dyDescent="0.3">
      <c r="A903" s="39"/>
      <c r="B903" s="39"/>
      <c r="C903" s="39"/>
      <c r="D903" s="39"/>
      <c r="E903" s="39"/>
      <c r="F903" s="39"/>
      <c r="G903" s="39"/>
      <c r="H903" s="39"/>
      <c r="I903" s="39"/>
      <c r="J903" s="40"/>
      <c r="K903" s="40"/>
      <c r="L903" s="40"/>
      <c r="M903" s="40"/>
      <c r="N903" s="40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</row>
    <row r="904" spans="1:25" ht="12.9" x14ac:dyDescent="0.3">
      <c r="A904" s="39"/>
      <c r="B904" s="39"/>
      <c r="C904" s="39"/>
      <c r="D904" s="39"/>
      <c r="E904" s="39"/>
      <c r="F904" s="39"/>
      <c r="G904" s="39"/>
      <c r="H904" s="39"/>
      <c r="I904" s="39"/>
      <c r="J904" s="40"/>
      <c r="K904" s="40"/>
      <c r="L904" s="40"/>
      <c r="M904" s="40"/>
      <c r="N904" s="40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</row>
    <row r="905" spans="1:25" ht="12.9" x14ac:dyDescent="0.3">
      <c r="A905" s="39"/>
      <c r="B905" s="39"/>
      <c r="C905" s="39"/>
      <c r="D905" s="39"/>
      <c r="E905" s="39"/>
      <c r="F905" s="39"/>
      <c r="G905" s="39"/>
      <c r="H905" s="39"/>
      <c r="I905" s="39"/>
      <c r="J905" s="40"/>
      <c r="K905" s="40"/>
      <c r="L905" s="40"/>
      <c r="M905" s="40"/>
      <c r="N905" s="40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</row>
    <row r="906" spans="1:25" ht="12.9" x14ac:dyDescent="0.3">
      <c r="A906" s="39"/>
      <c r="B906" s="39"/>
      <c r="C906" s="39"/>
      <c r="D906" s="39"/>
      <c r="E906" s="39"/>
      <c r="F906" s="39"/>
      <c r="G906" s="39"/>
      <c r="H906" s="39"/>
      <c r="I906" s="39"/>
      <c r="J906" s="40"/>
      <c r="K906" s="40"/>
      <c r="L906" s="40"/>
      <c r="M906" s="40"/>
      <c r="N906" s="40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</row>
    <row r="907" spans="1:25" ht="12.9" x14ac:dyDescent="0.3">
      <c r="A907" s="39"/>
      <c r="B907" s="39"/>
      <c r="C907" s="39"/>
      <c r="D907" s="39"/>
      <c r="E907" s="39"/>
      <c r="F907" s="39"/>
      <c r="G907" s="39"/>
      <c r="H907" s="39"/>
      <c r="I907" s="39"/>
      <c r="J907" s="40"/>
      <c r="K907" s="40"/>
      <c r="L907" s="40"/>
      <c r="M907" s="40"/>
      <c r="N907" s="40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</row>
    <row r="908" spans="1:25" ht="12.9" x14ac:dyDescent="0.3">
      <c r="A908" s="39"/>
      <c r="B908" s="39"/>
      <c r="C908" s="39"/>
      <c r="D908" s="39"/>
      <c r="E908" s="39"/>
      <c r="F908" s="39"/>
      <c r="G908" s="39"/>
      <c r="H908" s="39"/>
      <c r="I908" s="39"/>
      <c r="J908" s="40"/>
      <c r="K908" s="40"/>
      <c r="L908" s="40"/>
      <c r="M908" s="40"/>
      <c r="N908" s="40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</row>
    <row r="909" spans="1:25" ht="12.9" x14ac:dyDescent="0.3">
      <c r="A909" s="39"/>
      <c r="B909" s="39"/>
      <c r="C909" s="39"/>
      <c r="D909" s="39"/>
      <c r="E909" s="39"/>
      <c r="F909" s="39"/>
      <c r="G909" s="39"/>
      <c r="H909" s="39"/>
      <c r="I909" s="39"/>
      <c r="J909" s="40"/>
      <c r="K909" s="40"/>
      <c r="L909" s="40"/>
      <c r="M909" s="40"/>
      <c r="N909" s="40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</row>
    <row r="910" spans="1:25" ht="12.9" x14ac:dyDescent="0.3">
      <c r="A910" s="39"/>
      <c r="B910" s="39"/>
      <c r="C910" s="39"/>
      <c r="D910" s="39"/>
      <c r="E910" s="39"/>
      <c r="F910" s="39"/>
      <c r="G910" s="39"/>
      <c r="H910" s="39"/>
      <c r="I910" s="39"/>
      <c r="J910" s="40"/>
      <c r="K910" s="40"/>
      <c r="L910" s="40"/>
      <c r="M910" s="40"/>
      <c r="N910" s="40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</row>
    <row r="911" spans="1:25" ht="12.9" x14ac:dyDescent="0.3">
      <c r="A911" s="39"/>
      <c r="B911" s="39"/>
      <c r="C911" s="39"/>
      <c r="D911" s="39"/>
      <c r="E911" s="39"/>
      <c r="F911" s="39"/>
      <c r="G911" s="39"/>
      <c r="H911" s="39"/>
      <c r="I911" s="39"/>
      <c r="J911" s="40"/>
      <c r="K911" s="40"/>
      <c r="L911" s="40"/>
      <c r="M911" s="40"/>
      <c r="N911" s="40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</row>
    <row r="912" spans="1:25" ht="12.9" x14ac:dyDescent="0.3">
      <c r="A912" s="39"/>
      <c r="B912" s="39"/>
      <c r="C912" s="39"/>
      <c r="D912" s="39"/>
      <c r="E912" s="39"/>
      <c r="F912" s="39"/>
      <c r="G912" s="39"/>
      <c r="H912" s="39"/>
      <c r="I912" s="39"/>
      <c r="J912" s="40"/>
      <c r="K912" s="40"/>
      <c r="L912" s="40"/>
      <c r="M912" s="40"/>
      <c r="N912" s="40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</row>
    <row r="913" spans="1:25" ht="12.9" x14ac:dyDescent="0.3">
      <c r="A913" s="39"/>
      <c r="B913" s="39"/>
      <c r="C913" s="39"/>
      <c r="D913" s="39"/>
      <c r="E913" s="39"/>
      <c r="F913" s="39"/>
      <c r="G913" s="39"/>
      <c r="H913" s="39"/>
      <c r="I913" s="39"/>
      <c r="J913" s="40"/>
      <c r="K913" s="40"/>
      <c r="L913" s="40"/>
      <c r="M913" s="40"/>
      <c r="N913" s="40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</row>
    <row r="914" spans="1:25" ht="12.9" x14ac:dyDescent="0.3">
      <c r="A914" s="39"/>
      <c r="B914" s="39"/>
      <c r="C914" s="39"/>
      <c r="D914" s="39"/>
      <c r="E914" s="39"/>
      <c r="F914" s="39"/>
      <c r="G914" s="39"/>
      <c r="H914" s="39"/>
      <c r="I914" s="39"/>
      <c r="J914" s="40"/>
      <c r="K914" s="40"/>
      <c r="L914" s="40"/>
      <c r="M914" s="40"/>
      <c r="N914" s="40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</row>
    <row r="915" spans="1:25" ht="12.9" x14ac:dyDescent="0.3">
      <c r="A915" s="39"/>
      <c r="B915" s="39"/>
      <c r="C915" s="39"/>
      <c r="D915" s="39"/>
      <c r="E915" s="39"/>
      <c r="F915" s="39"/>
      <c r="G915" s="39"/>
      <c r="H915" s="39"/>
      <c r="I915" s="39"/>
      <c r="J915" s="40"/>
      <c r="K915" s="40"/>
      <c r="L915" s="40"/>
      <c r="M915" s="40"/>
      <c r="N915" s="40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</row>
    <row r="916" spans="1:25" ht="12.9" x14ac:dyDescent="0.3">
      <c r="A916" s="39"/>
      <c r="B916" s="39"/>
      <c r="C916" s="39"/>
      <c r="D916" s="39"/>
      <c r="E916" s="39"/>
      <c r="F916" s="39"/>
      <c r="G916" s="39"/>
      <c r="H916" s="39"/>
      <c r="I916" s="39"/>
      <c r="J916" s="40"/>
      <c r="K916" s="40"/>
      <c r="L916" s="40"/>
      <c r="M916" s="40"/>
      <c r="N916" s="40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</row>
    <row r="917" spans="1:25" ht="12.9" x14ac:dyDescent="0.3">
      <c r="A917" s="39"/>
      <c r="B917" s="39"/>
      <c r="C917" s="39"/>
      <c r="D917" s="39"/>
      <c r="E917" s="39"/>
      <c r="F917" s="39"/>
      <c r="G917" s="39"/>
      <c r="H917" s="39"/>
      <c r="I917" s="39"/>
      <c r="J917" s="40"/>
      <c r="K917" s="40"/>
      <c r="L917" s="40"/>
      <c r="M917" s="40"/>
      <c r="N917" s="40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</row>
    <row r="918" spans="1:25" ht="12.9" x14ac:dyDescent="0.3">
      <c r="A918" s="39"/>
      <c r="B918" s="39"/>
      <c r="C918" s="39"/>
      <c r="D918" s="39"/>
      <c r="E918" s="39"/>
      <c r="F918" s="39"/>
      <c r="G918" s="39"/>
      <c r="H918" s="39"/>
      <c r="I918" s="39"/>
      <c r="J918" s="40"/>
      <c r="K918" s="40"/>
      <c r="L918" s="40"/>
      <c r="M918" s="40"/>
      <c r="N918" s="40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</row>
    <row r="919" spans="1:25" ht="12.9" x14ac:dyDescent="0.3">
      <c r="A919" s="39"/>
      <c r="B919" s="39"/>
      <c r="C919" s="39"/>
      <c r="D919" s="39"/>
      <c r="E919" s="39"/>
      <c r="F919" s="39"/>
      <c r="G919" s="39"/>
      <c r="H919" s="39"/>
      <c r="I919" s="39"/>
      <c r="J919" s="40"/>
      <c r="K919" s="40"/>
      <c r="L919" s="40"/>
      <c r="M919" s="40"/>
      <c r="N919" s="40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</row>
    <row r="920" spans="1:25" ht="12.9" x14ac:dyDescent="0.3">
      <c r="A920" s="39"/>
      <c r="B920" s="39"/>
      <c r="C920" s="39"/>
      <c r="D920" s="39"/>
      <c r="E920" s="39"/>
      <c r="F920" s="39"/>
      <c r="G920" s="39"/>
      <c r="H920" s="39"/>
      <c r="I920" s="39"/>
      <c r="J920" s="40"/>
      <c r="K920" s="40"/>
      <c r="L920" s="40"/>
      <c r="M920" s="40"/>
      <c r="N920" s="40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</row>
    <row r="921" spans="1:25" ht="12.9" x14ac:dyDescent="0.3">
      <c r="A921" s="39"/>
      <c r="B921" s="39"/>
      <c r="C921" s="39"/>
      <c r="D921" s="39"/>
      <c r="E921" s="39"/>
      <c r="F921" s="39"/>
      <c r="G921" s="39"/>
      <c r="H921" s="39"/>
      <c r="I921" s="39"/>
      <c r="J921" s="40"/>
      <c r="K921" s="40"/>
      <c r="L921" s="40"/>
      <c r="M921" s="40"/>
      <c r="N921" s="40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</row>
    <row r="922" spans="1:25" ht="12.9" x14ac:dyDescent="0.3">
      <c r="A922" s="39"/>
      <c r="B922" s="39"/>
      <c r="C922" s="39"/>
      <c r="D922" s="39"/>
      <c r="E922" s="39"/>
      <c r="F922" s="39"/>
      <c r="G922" s="39"/>
      <c r="H922" s="39"/>
      <c r="I922" s="39"/>
      <c r="J922" s="40"/>
      <c r="K922" s="40"/>
      <c r="L922" s="40"/>
      <c r="M922" s="40"/>
      <c r="N922" s="40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</row>
    <row r="923" spans="1:25" ht="12.9" x14ac:dyDescent="0.3">
      <c r="A923" s="39"/>
      <c r="B923" s="39"/>
      <c r="C923" s="39"/>
      <c r="D923" s="39"/>
      <c r="E923" s="39"/>
      <c r="F923" s="39"/>
      <c r="G923" s="39"/>
      <c r="H923" s="39"/>
      <c r="I923" s="39"/>
      <c r="J923" s="40"/>
      <c r="K923" s="40"/>
      <c r="L923" s="40"/>
      <c r="M923" s="40"/>
      <c r="N923" s="40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</row>
    <row r="924" spans="1:25" ht="12.9" x14ac:dyDescent="0.3">
      <c r="A924" s="39"/>
      <c r="B924" s="39"/>
      <c r="C924" s="39"/>
      <c r="D924" s="39"/>
      <c r="E924" s="39"/>
      <c r="F924" s="39"/>
      <c r="G924" s="39"/>
      <c r="H924" s="39"/>
      <c r="I924" s="39"/>
      <c r="J924" s="40"/>
      <c r="K924" s="40"/>
      <c r="L924" s="40"/>
      <c r="M924" s="40"/>
      <c r="N924" s="40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</row>
    <row r="925" spans="1:25" ht="12.9" x14ac:dyDescent="0.3">
      <c r="A925" s="39"/>
      <c r="B925" s="39"/>
      <c r="C925" s="39"/>
      <c r="D925" s="39"/>
      <c r="E925" s="39"/>
      <c r="F925" s="39"/>
      <c r="G925" s="39"/>
      <c r="H925" s="39"/>
      <c r="I925" s="39"/>
      <c r="J925" s="40"/>
      <c r="K925" s="40"/>
      <c r="L925" s="40"/>
      <c r="M925" s="40"/>
      <c r="N925" s="40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</row>
    <row r="926" spans="1:25" ht="12.9" x14ac:dyDescent="0.3">
      <c r="A926" s="39"/>
      <c r="B926" s="39"/>
      <c r="C926" s="39"/>
      <c r="D926" s="39"/>
      <c r="E926" s="39"/>
      <c r="F926" s="39"/>
      <c r="G926" s="39"/>
      <c r="H926" s="39"/>
      <c r="I926" s="39"/>
      <c r="J926" s="40"/>
      <c r="K926" s="40"/>
      <c r="L926" s="40"/>
      <c r="M926" s="40"/>
      <c r="N926" s="40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</row>
    <row r="927" spans="1:25" ht="12.9" x14ac:dyDescent="0.3">
      <c r="A927" s="39"/>
      <c r="B927" s="39"/>
      <c r="C927" s="39"/>
      <c r="D927" s="39"/>
      <c r="E927" s="39"/>
      <c r="F927" s="39"/>
      <c r="G927" s="39"/>
      <c r="H927" s="39"/>
      <c r="I927" s="39"/>
      <c r="J927" s="40"/>
      <c r="K927" s="40"/>
      <c r="L927" s="40"/>
      <c r="M927" s="40"/>
      <c r="N927" s="40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</row>
    <row r="928" spans="1:25" ht="12.9" x14ac:dyDescent="0.3">
      <c r="A928" s="39"/>
      <c r="B928" s="39"/>
      <c r="C928" s="39"/>
      <c r="D928" s="39"/>
      <c r="E928" s="39"/>
      <c r="F928" s="39"/>
      <c r="G928" s="39"/>
      <c r="H928" s="39"/>
      <c r="I928" s="39"/>
      <c r="J928" s="40"/>
      <c r="K928" s="40"/>
      <c r="L928" s="40"/>
      <c r="M928" s="40"/>
      <c r="N928" s="40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</row>
    <row r="929" spans="1:25" ht="12.9" x14ac:dyDescent="0.3">
      <c r="A929" s="39"/>
      <c r="B929" s="39"/>
      <c r="C929" s="39"/>
      <c r="D929" s="39"/>
      <c r="E929" s="39"/>
      <c r="F929" s="39"/>
      <c r="G929" s="39"/>
      <c r="H929" s="39"/>
      <c r="I929" s="39"/>
      <c r="J929" s="40"/>
      <c r="K929" s="40"/>
      <c r="L929" s="40"/>
      <c r="M929" s="40"/>
      <c r="N929" s="40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</row>
    <row r="930" spans="1:25" ht="12.9" x14ac:dyDescent="0.3">
      <c r="A930" s="39"/>
      <c r="B930" s="39"/>
      <c r="C930" s="39"/>
      <c r="D930" s="39"/>
      <c r="E930" s="39"/>
      <c r="F930" s="39"/>
      <c r="G930" s="39"/>
      <c r="H930" s="39"/>
      <c r="I930" s="39"/>
      <c r="J930" s="40"/>
      <c r="K930" s="40"/>
      <c r="L930" s="40"/>
      <c r="M930" s="40"/>
      <c r="N930" s="40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</row>
    <row r="931" spans="1:25" ht="12.9" x14ac:dyDescent="0.3">
      <c r="A931" s="39"/>
      <c r="B931" s="39"/>
      <c r="C931" s="39"/>
      <c r="D931" s="39"/>
      <c r="E931" s="39"/>
      <c r="F931" s="39"/>
      <c r="G931" s="39"/>
      <c r="H931" s="39"/>
      <c r="I931" s="39"/>
      <c r="J931" s="40"/>
      <c r="K931" s="40"/>
      <c r="L931" s="40"/>
      <c r="M931" s="40"/>
      <c r="N931" s="40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</row>
    <row r="932" spans="1:25" ht="12.9" x14ac:dyDescent="0.3">
      <c r="A932" s="39"/>
      <c r="B932" s="39"/>
      <c r="C932" s="39"/>
      <c r="D932" s="39"/>
      <c r="E932" s="39"/>
      <c r="F932" s="39"/>
      <c r="G932" s="39"/>
      <c r="H932" s="39"/>
      <c r="I932" s="39"/>
      <c r="J932" s="40"/>
      <c r="K932" s="40"/>
      <c r="L932" s="40"/>
      <c r="M932" s="40"/>
      <c r="N932" s="40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</row>
    <row r="933" spans="1:25" ht="12.9" x14ac:dyDescent="0.3">
      <c r="A933" s="39"/>
      <c r="B933" s="39"/>
      <c r="C933" s="39"/>
      <c r="D933" s="39"/>
      <c r="E933" s="39"/>
      <c r="F933" s="39"/>
      <c r="G933" s="39"/>
      <c r="H933" s="39"/>
      <c r="I933" s="39"/>
      <c r="J933" s="40"/>
      <c r="K933" s="40"/>
      <c r="L933" s="40"/>
      <c r="M933" s="40"/>
      <c r="N933" s="40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</row>
    <row r="934" spans="1:25" ht="12.9" x14ac:dyDescent="0.3">
      <c r="A934" s="39"/>
      <c r="B934" s="39"/>
      <c r="C934" s="39"/>
      <c r="D934" s="39"/>
      <c r="E934" s="39"/>
      <c r="F934" s="39"/>
      <c r="G934" s="39"/>
      <c r="H934" s="39"/>
      <c r="I934" s="39"/>
      <c r="J934" s="40"/>
      <c r="K934" s="40"/>
      <c r="L934" s="40"/>
      <c r="M934" s="40"/>
      <c r="N934" s="40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</row>
    <row r="935" spans="1:25" ht="12.9" x14ac:dyDescent="0.3">
      <c r="A935" s="39"/>
      <c r="B935" s="39"/>
      <c r="C935" s="39"/>
      <c r="D935" s="39"/>
      <c r="E935" s="39"/>
      <c r="F935" s="39"/>
      <c r="G935" s="39"/>
      <c r="H935" s="39"/>
      <c r="I935" s="39"/>
      <c r="J935" s="40"/>
      <c r="K935" s="40"/>
      <c r="L935" s="40"/>
      <c r="M935" s="40"/>
      <c r="N935" s="40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</row>
    <row r="936" spans="1:25" ht="12.9" x14ac:dyDescent="0.3">
      <c r="A936" s="39"/>
      <c r="B936" s="39"/>
      <c r="C936" s="39"/>
      <c r="D936" s="39"/>
      <c r="E936" s="39"/>
      <c r="F936" s="39"/>
      <c r="G936" s="39"/>
      <c r="H936" s="39"/>
      <c r="I936" s="39"/>
      <c r="J936" s="40"/>
      <c r="K936" s="40"/>
      <c r="L936" s="40"/>
      <c r="M936" s="40"/>
      <c r="N936" s="40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</row>
    <row r="937" spans="1:25" ht="12.9" x14ac:dyDescent="0.3">
      <c r="A937" s="39"/>
      <c r="B937" s="39"/>
      <c r="C937" s="39"/>
      <c r="D937" s="39"/>
      <c r="E937" s="39"/>
      <c r="F937" s="39"/>
      <c r="G937" s="39"/>
      <c r="H937" s="39"/>
      <c r="I937" s="39"/>
      <c r="J937" s="40"/>
      <c r="K937" s="40"/>
      <c r="L937" s="40"/>
      <c r="M937" s="40"/>
      <c r="N937" s="40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</row>
    <row r="938" spans="1:25" ht="12.9" x14ac:dyDescent="0.3">
      <c r="A938" s="39"/>
      <c r="B938" s="39"/>
      <c r="C938" s="39"/>
      <c r="D938" s="39"/>
      <c r="E938" s="39"/>
      <c r="F938" s="39"/>
      <c r="G938" s="39"/>
      <c r="H938" s="39"/>
      <c r="I938" s="39"/>
      <c r="J938" s="40"/>
      <c r="K938" s="40"/>
      <c r="L938" s="40"/>
      <c r="M938" s="40"/>
      <c r="N938" s="40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</row>
    <row r="939" spans="1:25" ht="12.9" x14ac:dyDescent="0.3">
      <c r="A939" s="39"/>
      <c r="B939" s="39"/>
      <c r="C939" s="39"/>
      <c r="D939" s="39"/>
      <c r="E939" s="39"/>
      <c r="F939" s="39"/>
      <c r="G939" s="39"/>
      <c r="H939" s="39"/>
      <c r="I939" s="39"/>
      <c r="J939" s="40"/>
      <c r="K939" s="40"/>
      <c r="L939" s="40"/>
      <c r="M939" s="40"/>
      <c r="N939" s="40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</row>
    <row r="940" spans="1:25" ht="12.9" x14ac:dyDescent="0.3">
      <c r="A940" s="39"/>
      <c r="B940" s="39"/>
      <c r="C940" s="39"/>
      <c r="D940" s="39"/>
      <c r="E940" s="39"/>
      <c r="F940" s="39"/>
      <c r="G940" s="39"/>
      <c r="H940" s="39"/>
      <c r="I940" s="39"/>
      <c r="J940" s="40"/>
      <c r="K940" s="40"/>
      <c r="L940" s="40"/>
      <c r="M940" s="40"/>
      <c r="N940" s="40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</row>
    <row r="941" spans="1:25" ht="12.9" x14ac:dyDescent="0.3">
      <c r="A941" s="39"/>
      <c r="B941" s="39"/>
      <c r="C941" s="39"/>
      <c r="D941" s="39"/>
      <c r="E941" s="39"/>
      <c r="F941" s="39"/>
      <c r="G941" s="39"/>
      <c r="H941" s="39"/>
      <c r="I941" s="39"/>
      <c r="J941" s="40"/>
      <c r="K941" s="40"/>
      <c r="L941" s="40"/>
      <c r="M941" s="40"/>
      <c r="N941" s="40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</row>
    <row r="942" spans="1:25" ht="12.9" x14ac:dyDescent="0.3">
      <c r="A942" s="39"/>
      <c r="B942" s="39"/>
      <c r="C942" s="39"/>
      <c r="D942" s="39"/>
      <c r="E942" s="39"/>
      <c r="F942" s="39"/>
      <c r="G942" s="39"/>
      <c r="H942" s="39"/>
      <c r="I942" s="39"/>
      <c r="J942" s="40"/>
      <c r="K942" s="40"/>
      <c r="L942" s="40"/>
      <c r="M942" s="40"/>
      <c r="N942" s="40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</row>
    <row r="943" spans="1:25" ht="12.9" x14ac:dyDescent="0.3">
      <c r="A943" s="39"/>
      <c r="B943" s="39"/>
      <c r="C943" s="39"/>
      <c r="D943" s="39"/>
      <c r="E943" s="39"/>
      <c r="F943" s="39"/>
      <c r="G943" s="39"/>
      <c r="H943" s="39"/>
      <c r="I943" s="39"/>
      <c r="J943" s="40"/>
      <c r="K943" s="40"/>
      <c r="L943" s="40"/>
      <c r="M943" s="40"/>
      <c r="N943" s="40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</row>
    <row r="944" spans="1:25" ht="12.9" x14ac:dyDescent="0.3">
      <c r="A944" s="39"/>
      <c r="B944" s="39"/>
      <c r="C944" s="39"/>
      <c r="D944" s="39"/>
      <c r="E944" s="39"/>
      <c r="F944" s="39"/>
      <c r="G944" s="39"/>
      <c r="H944" s="39"/>
      <c r="I944" s="39"/>
      <c r="J944" s="40"/>
      <c r="K944" s="40"/>
      <c r="L944" s="40"/>
      <c r="M944" s="40"/>
      <c r="N944" s="40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</row>
    <row r="945" spans="1:25" ht="12.9" x14ac:dyDescent="0.3">
      <c r="A945" s="39"/>
      <c r="B945" s="39"/>
      <c r="C945" s="39"/>
      <c r="D945" s="39"/>
      <c r="E945" s="39"/>
      <c r="F945" s="39"/>
      <c r="G945" s="39"/>
      <c r="H945" s="39"/>
      <c r="I945" s="39"/>
      <c r="J945" s="40"/>
      <c r="K945" s="40"/>
      <c r="L945" s="40"/>
      <c r="M945" s="40"/>
      <c r="N945" s="40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</row>
    <row r="946" spans="1:25" ht="12.9" x14ac:dyDescent="0.3">
      <c r="A946" s="39"/>
      <c r="B946" s="39"/>
      <c r="C946" s="39"/>
      <c r="D946" s="39"/>
      <c r="E946" s="39"/>
      <c r="F946" s="39"/>
      <c r="G946" s="39"/>
      <c r="H946" s="39"/>
      <c r="I946" s="39"/>
      <c r="J946" s="40"/>
      <c r="K946" s="40"/>
      <c r="L946" s="40"/>
      <c r="M946" s="40"/>
      <c r="N946" s="40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</row>
    <row r="947" spans="1:25" ht="12.9" x14ac:dyDescent="0.3">
      <c r="A947" s="39"/>
      <c r="B947" s="39"/>
      <c r="C947" s="39"/>
      <c r="D947" s="39"/>
      <c r="E947" s="39"/>
      <c r="F947" s="39"/>
      <c r="G947" s="39"/>
      <c r="H947" s="39"/>
      <c r="I947" s="39"/>
      <c r="J947" s="40"/>
      <c r="K947" s="40"/>
      <c r="L947" s="40"/>
      <c r="M947" s="40"/>
      <c r="N947" s="40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</row>
    <row r="948" spans="1:25" ht="12.9" x14ac:dyDescent="0.3">
      <c r="A948" s="39"/>
      <c r="B948" s="39"/>
      <c r="C948" s="39"/>
      <c r="D948" s="39"/>
      <c r="E948" s="39"/>
      <c r="F948" s="39"/>
      <c r="G948" s="39"/>
      <c r="H948" s="39"/>
      <c r="I948" s="39"/>
      <c r="J948" s="40"/>
      <c r="K948" s="40"/>
      <c r="L948" s="40"/>
      <c r="M948" s="40"/>
      <c r="N948" s="40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</row>
    <row r="949" spans="1:25" ht="12.9" x14ac:dyDescent="0.3">
      <c r="A949" s="39"/>
      <c r="B949" s="39"/>
      <c r="C949" s="39"/>
      <c r="D949" s="39"/>
      <c r="E949" s="39"/>
      <c r="F949" s="39"/>
      <c r="G949" s="39"/>
      <c r="H949" s="39"/>
      <c r="I949" s="39"/>
      <c r="J949" s="40"/>
      <c r="K949" s="40"/>
      <c r="L949" s="40"/>
      <c r="M949" s="40"/>
      <c r="N949" s="40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</row>
    <row r="950" spans="1:25" ht="12.9" x14ac:dyDescent="0.3">
      <c r="A950" s="39"/>
      <c r="B950" s="39"/>
      <c r="C950" s="39"/>
      <c r="D950" s="39"/>
      <c r="E950" s="39"/>
      <c r="F950" s="39"/>
      <c r="G950" s="39"/>
      <c r="H950" s="39"/>
      <c r="I950" s="39"/>
      <c r="J950" s="40"/>
      <c r="K950" s="40"/>
      <c r="L950" s="40"/>
      <c r="M950" s="40"/>
      <c r="N950" s="40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</row>
    <row r="951" spans="1:25" ht="12.9" x14ac:dyDescent="0.3">
      <c r="A951" s="39"/>
      <c r="B951" s="39"/>
      <c r="C951" s="39"/>
      <c r="D951" s="39"/>
      <c r="E951" s="39"/>
      <c r="F951" s="39"/>
      <c r="G951" s="39"/>
      <c r="H951" s="39"/>
      <c r="I951" s="39"/>
      <c r="J951" s="40"/>
      <c r="K951" s="40"/>
      <c r="L951" s="40"/>
      <c r="M951" s="40"/>
      <c r="N951" s="40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</row>
    <row r="952" spans="1:25" ht="12.9" x14ac:dyDescent="0.3">
      <c r="A952" s="39"/>
      <c r="B952" s="39"/>
      <c r="C952" s="39"/>
      <c r="D952" s="39"/>
      <c r="E952" s="39"/>
      <c r="F952" s="39"/>
      <c r="G952" s="39"/>
      <c r="H952" s="39"/>
      <c r="I952" s="39"/>
      <c r="J952" s="40"/>
      <c r="K952" s="40"/>
      <c r="L952" s="40"/>
      <c r="M952" s="40"/>
      <c r="N952" s="40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</row>
    <row r="953" spans="1:25" ht="12.9" x14ac:dyDescent="0.3">
      <c r="A953" s="39"/>
      <c r="B953" s="39"/>
      <c r="C953" s="39"/>
      <c r="D953" s="39"/>
      <c r="E953" s="39"/>
      <c r="F953" s="39"/>
      <c r="G953" s="39"/>
      <c r="H953" s="39"/>
      <c r="I953" s="39"/>
      <c r="J953" s="40"/>
      <c r="K953" s="40"/>
      <c r="L953" s="40"/>
      <c r="M953" s="40"/>
      <c r="N953" s="40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</row>
    <row r="954" spans="1:25" ht="12.9" x14ac:dyDescent="0.3">
      <c r="A954" s="39"/>
      <c r="B954" s="39"/>
      <c r="C954" s="39"/>
      <c r="D954" s="39"/>
      <c r="E954" s="39"/>
      <c r="F954" s="39"/>
      <c r="G954" s="39"/>
      <c r="H954" s="39"/>
      <c r="I954" s="39"/>
      <c r="J954" s="40"/>
      <c r="K954" s="40"/>
      <c r="L954" s="40"/>
      <c r="M954" s="40"/>
      <c r="N954" s="40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</row>
    <row r="955" spans="1:25" ht="12.9" x14ac:dyDescent="0.3">
      <c r="A955" s="39"/>
      <c r="B955" s="39"/>
      <c r="C955" s="39"/>
      <c r="D955" s="39"/>
      <c r="E955" s="39"/>
      <c r="F955" s="39"/>
      <c r="G955" s="39"/>
      <c r="H955" s="39"/>
      <c r="I955" s="39"/>
      <c r="J955" s="40"/>
      <c r="K955" s="40"/>
      <c r="L955" s="40"/>
      <c r="M955" s="40"/>
      <c r="N955" s="40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</row>
    <row r="956" spans="1:25" ht="12.9" x14ac:dyDescent="0.3">
      <c r="A956" s="39"/>
      <c r="B956" s="39"/>
      <c r="C956" s="39"/>
      <c r="D956" s="39"/>
      <c r="E956" s="39"/>
      <c r="F956" s="39"/>
      <c r="G956" s="39"/>
      <c r="H956" s="39"/>
      <c r="I956" s="39"/>
      <c r="J956" s="40"/>
      <c r="K956" s="40"/>
      <c r="L956" s="40"/>
      <c r="M956" s="40"/>
      <c r="N956" s="40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</row>
    <row r="957" spans="1:25" ht="12.9" x14ac:dyDescent="0.3">
      <c r="A957" s="39"/>
      <c r="B957" s="39"/>
      <c r="C957" s="39"/>
      <c r="D957" s="39"/>
      <c r="E957" s="39"/>
      <c r="F957" s="39"/>
      <c r="G957" s="39"/>
      <c r="H957" s="39"/>
      <c r="I957" s="39"/>
      <c r="J957" s="40"/>
      <c r="K957" s="40"/>
      <c r="L957" s="40"/>
      <c r="M957" s="40"/>
      <c r="N957" s="40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</row>
    <row r="958" spans="1:25" ht="12.9" x14ac:dyDescent="0.3">
      <c r="A958" s="39"/>
      <c r="B958" s="39"/>
      <c r="C958" s="39"/>
      <c r="D958" s="39"/>
      <c r="E958" s="39"/>
      <c r="F958" s="39"/>
      <c r="G958" s="39"/>
      <c r="H958" s="39"/>
      <c r="I958" s="39"/>
      <c r="J958" s="40"/>
      <c r="K958" s="40"/>
      <c r="L958" s="40"/>
      <c r="M958" s="40"/>
      <c r="N958" s="40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</row>
    <row r="959" spans="1:25" ht="12.9" x14ac:dyDescent="0.3">
      <c r="A959" s="39"/>
      <c r="B959" s="39"/>
      <c r="C959" s="39"/>
      <c r="D959" s="39"/>
      <c r="E959" s="39"/>
      <c r="F959" s="39"/>
      <c r="G959" s="39"/>
      <c r="H959" s="39"/>
      <c r="I959" s="39"/>
      <c r="J959" s="40"/>
      <c r="K959" s="40"/>
      <c r="L959" s="40"/>
      <c r="M959" s="40"/>
      <c r="N959" s="40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</row>
    <row r="960" spans="1:25" ht="12.9" x14ac:dyDescent="0.3">
      <c r="A960" s="39"/>
      <c r="B960" s="39"/>
      <c r="C960" s="39"/>
      <c r="D960" s="39"/>
      <c r="E960" s="39"/>
      <c r="F960" s="39"/>
      <c r="G960" s="39"/>
      <c r="H960" s="39"/>
      <c r="I960" s="39"/>
      <c r="J960" s="40"/>
      <c r="K960" s="40"/>
      <c r="L960" s="40"/>
      <c r="M960" s="40"/>
      <c r="N960" s="40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</row>
    <row r="961" spans="1:25" ht="12.9" x14ac:dyDescent="0.3">
      <c r="A961" s="39"/>
      <c r="B961" s="39"/>
      <c r="C961" s="39"/>
      <c r="D961" s="39"/>
      <c r="E961" s="39"/>
      <c r="F961" s="39"/>
      <c r="G961" s="39"/>
      <c r="H961" s="39"/>
      <c r="I961" s="39"/>
      <c r="J961" s="40"/>
      <c r="K961" s="40"/>
      <c r="L961" s="40"/>
      <c r="M961" s="40"/>
      <c r="N961" s="40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</row>
    <row r="962" spans="1:25" ht="12.9" x14ac:dyDescent="0.3">
      <c r="A962" s="39"/>
      <c r="B962" s="39"/>
      <c r="C962" s="39"/>
      <c r="D962" s="39"/>
      <c r="E962" s="39"/>
      <c r="F962" s="39"/>
      <c r="G962" s="39"/>
      <c r="H962" s="39"/>
      <c r="I962" s="39"/>
      <c r="J962" s="40"/>
      <c r="K962" s="40"/>
      <c r="L962" s="40"/>
      <c r="M962" s="40"/>
      <c r="N962" s="40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</row>
    <row r="963" spans="1:25" ht="12.9" x14ac:dyDescent="0.3">
      <c r="A963" s="39"/>
      <c r="B963" s="39"/>
      <c r="C963" s="39"/>
      <c r="D963" s="39"/>
      <c r="E963" s="39"/>
      <c r="F963" s="39"/>
      <c r="G963" s="39"/>
      <c r="H963" s="39"/>
      <c r="I963" s="39"/>
      <c r="J963" s="40"/>
      <c r="K963" s="40"/>
      <c r="L963" s="40"/>
      <c r="M963" s="40"/>
      <c r="N963" s="40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</row>
    <row r="964" spans="1:25" ht="12.9" x14ac:dyDescent="0.3">
      <c r="A964" s="39"/>
      <c r="B964" s="39"/>
      <c r="C964" s="39"/>
      <c r="D964" s="39"/>
      <c r="E964" s="39"/>
      <c r="F964" s="39"/>
      <c r="G964" s="39"/>
      <c r="H964" s="39"/>
      <c r="I964" s="39"/>
      <c r="J964" s="40"/>
      <c r="K964" s="40"/>
      <c r="L964" s="40"/>
      <c r="M964" s="40"/>
      <c r="N964" s="40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</row>
    <row r="965" spans="1:25" ht="12.9" x14ac:dyDescent="0.3">
      <c r="A965" s="39"/>
      <c r="B965" s="39"/>
      <c r="C965" s="39"/>
      <c r="D965" s="39"/>
      <c r="E965" s="39"/>
      <c r="F965" s="39"/>
      <c r="G965" s="39"/>
      <c r="H965" s="39"/>
      <c r="I965" s="39"/>
      <c r="J965" s="40"/>
      <c r="K965" s="40"/>
      <c r="L965" s="40"/>
      <c r="M965" s="40"/>
      <c r="N965" s="40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</row>
    <row r="966" spans="1:25" ht="12.9" x14ac:dyDescent="0.3">
      <c r="A966" s="39"/>
      <c r="B966" s="39"/>
      <c r="C966" s="39"/>
      <c r="D966" s="39"/>
      <c r="E966" s="39"/>
      <c r="F966" s="39"/>
      <c r="G966" s="39"/>
      <c r="H966" s="39"/>
      <c r="I966" s="39"/>
      <c r="J966" s="40"/>
      <c r="K966" s="40"/>
      <c r="L966" s="40"/>
      <c r="M966" s="40"/>
      <c r="N966" s="40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</row>
    <row r="967" spans="1:25" ht="12.9" x14ac:dyDescent="0.3">
      <c r="A967" s="39"/>
      <c r="B967" s="39"/>
      <c r="C967" s="39"/>
      <c r="D967" s="39"/>
      <c r="E967" s="39"/>
      <c r="F967" s="39"/>
      <c r="G967" s="39"/>
      <c r="H967" s="39"/>
      <c r="I967" s="39"/>
      <c r="J967" s="40"/>
      <c r="K967" s="40"/>
      <c r="L967" s="40"/>
      <c r="M967" s="40"/>
      <c r="N967" s="40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</row>
    <row r="968" spans="1:25" ht="12.9" x14ac:dyDescent="0.3">
      <c r="A968" s="39"/>
      <c r="B968" s="39"/>
      <c r="C968" s="39"/>
      <c r="D968" s="39"/>
      <c r="E968" s="39"/>
      <c r="F968" s="39"/>
      <c r="G968" s="39"/>
      <c r="H968" s="39"/>
      <c r="I968" s="39"/>
      <c r="J968" s="40"/>
      <c r="K968" s="40"/>
      <c r="L968" s="40"/>
      <c r="M968" s="40"/>
      <c r="N968" s="40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</row>
    <row r="969" spans="1:25" ht="12.9" x14ac:dyDescent="0.3">
      <c r="A969" s="39"/>
      <c r="B969" s="39"/>
      <c r="C969" s="39"/>
      <c r="D969" s="39"/>
      <c r="E969" s="39"/>
      <c r="F969" s="39"/>
      <c r="G969" s="39"/>
      <c r="H969" s="39"/>
      <c r="I969" s="39"/>
      <c r="J969" s="40"/>
      <c r="K969" s="40"/>
      <c r="L969" s="40"/>
      <c r="M969" s="40"/>
      <c r="N969" s="40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</row>
    <row r="970" spans="1:25" ht="12.9" x14ac:dyDescent="0.3">
      <c r="A970" s="39"/>
      <c r="B970" s="39"/>
      <c r="C970" s="39"/>
      <c r="D970" s="39"/>
      <c r="E970" s="39"/>
      <c r="F970" s="39"/>
      <c r="G970" s="39"/>
      <c r="H970" s="39"/>
      <c r="I970" s="39"/>
      <c r="J970" s="40"/>
      <c r="K970" s="40"/>
      <c r="L970" s="40"/>
      <c r="M970" s="40"/>
      <c r="N970" s="40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</row>
  </sheetData>
  <autoFilter ref="A1:Y970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J1000"/>
  <sheetViews>
    <sheetView workbookViewId="0">
      <pane ySplit="1" topLeftCell="A6" activePane="bottomLeft" state="frozen"/>
      <selection pane="bottomLeft" activeCell="B3" sqref="B3"/>
    </sheetView>
  </sheetViews>
  <sheetFormatPr defaultColWidth="12.61328125" defaultRowHeight="15.75" customHeight="1" x14ac:dyDescent="0.3"/>
  <cols>
    <col min="1" max="1" width="15.61328125" customWidth="1"/>
    <col min="2" max="2" width="16.3828125" customWidth="1"/>
    <col min="3" max="3" width="18.4609375" customWidth="1"/>
    <col min="4" max="4" width="22.765625" customWidth="1"/>
    <col min="5" max="5" width="10.61328125" customWidth="1"/>
    <col min="6" max="6" width="25.15234375" customWidth="1"/>
    <col min="7" max="7" width="18.3828125" customWidth="1"/>
    <col min="8" max="8" width="23.23046875" customWidth="1"/>
    <col min="9" max="9" width="14.61328125" customWidth="1"/>
    <col min="10" max="10" width="24.765625" customWidth="1"/>
    <col min="11" max="11" width="25.3828125" customWidth="1"/>
    <col min="12" max="12" width="10.4609375" customWidth="1"/>
    <col min="13" max="13" width="19.84375" customWidth="1"/>
    <col min="14" max="14" width="26.15234375" customWidth="1"/>
    <col min="15" max="15" width="11" customWidth="1"/>
    <col min="16" max="16" width="15.15234375" customWidth="1"/>
    <col min="17" max="17" width="19" customWidth="1"/>
    <col min="18" max="18" width="14" customWidth="1"/>
    <col min="19" max="19" width="13.15234375" customWidth="1"/>
    <col min="20" max="20" width="22.61328125" customWidth="1"/>
    <col min="21" max="21" width="18.61328125" customWidth="1"/>
    <col min="22" max="22" width="24.3828125" customWidth="1"/>
    <col min="23" max="23" width="18.61328125" customWidth="1"/>
    <col min="24" max="24" width="14.23046875" customWidth="1"/>
    <col min="25" max="25" width="13.765625" customWidth="1"/>
    <col min="26" max="26" width="13.3828125" customWidth="1"/>
    <col min="27" max="27" width="12.61328125" customWidth="1"/>
    <col min="28" max="28" width="9.765625" customWidth="1"/>
    <col min="29" max="29" width="12.84375" customWidth="1"/>
    <col min="30" max="30" width="23.765625" customWidth="1"/>
    <col min="31" max="31" width="13.4609375" customWidth="1"/>
    <col min="32" max="32" width="9.84375" customWidth="1"/>
    <col min="33" max="33" width="18.765625" customWidth="1"/>
    <col min="35" max="35" width="11.84375" customWidth="1"/>
  </cols>
  <sheetData>
    <row r="1" spans="1:36" x14ac:dyDescent="0.35">
      <c r="A1" s="28" t="s">
        <v>930</v>
      </c>
      <c r="B1" s="28" t="s">
        <v>931</v>
      </c>
      <c r="C1" s="28" t="s">
        <v>932</v>
      </c>
      <c r="D1" s="28" t="s">
        <v>933</v>
      </c>
      <c r="E1" s="28" t="s">
        <v>934</v>
      </c>
      <c r="F1" s="28" t="s">
        <v>935</v>
      </c>
      <c r="G1" s="28" t="s">
        <v>642</v>
      </c>
      <c r="H1" s="28" t="s">
        <v>936</v>
      </c>
      <c r="I1" s="28" t="s">
        <v>937</v>
      </c>
      <c r="J1" s="28" t="s">
        <v>938</v>
      </c>
      <c r="K1" s="28" t="s">
        <v>939</v>
      </c>
      <c r="L1" s="28" t="s">
        <v>940</v>
      </c>
      <c r="M1" s="28" t="s">
        <v>941</v>
      </c>
      <c r="N1" s="28" t="s">
        <v>942</v>
      </c>
      <c r="O1" s="28" t="s">
        <v>943</v>
      </c>
      <c r="P1" s="28" t="s">
        <v>944</v>
      </c>
      <c r="Q1" s="28" t="s">
        <v>945</v>
      </c>
      <c r="R1" s="28" t="s">
        <v>946</v>
      </c>
      <c r="S1" s="28" t="s">
        <v>947</v>
      </c>
      <c r="T1" s="28" t="s">
        <v>948</v>
      </c>
      <c r="U1" s="28" t="s">
        <v>949</v>
      </c>
      <c r="V1" s="28" t="s">
        <v>950</v>
      </c>
      <c r="W1" s="28" t="s">
        <v>951</v>
      </c>
      <c r="X1" s="30" t="s">
        <v>952</v>
      </c>
      <c r="Y1" s="28" t="s">
        <v>953</v>
      </c>
      <c r="Z1" s="28" t="s">
        <v>954</v>
      </c>
      <c r="AA1" s="28" t="s">
        <v>955</v>
      </c>
      <c r="AB1" s="6" t="s">
        <v>956</v>
      </c>
      <c r="AC1" s="6" t="s">
        <v>957</v>
      </c>
      <c r="AD1" s="6" t="s">
        <v>958</v>
      </c>
      <c r="AE1" s="6" t="s">
        <v>959</v>
      </c>
      <c r="AF1" s="6" t="s">
        <v>960</v>
      </c>
      <c r="AG1" s="42"/>
      <c r="AH1" s="43"/>
      <c r="AI1" s="43"/>
      <c r="AJ1" s="43"/>
    </row>
    <row r="2" spans="1:36" x14ac:dyDescent="0.35">
      <c r="A2" s="44">
        <v>45900</v>
      </c>
      <c r="B2" s="45">
        <v>100000000000</v>
      </c>
      <c r="C2" s="45">
        <v>200100000</v>
      </c>
      <c r="D2" s="46" t="s">
        <v>961</v>
      </c>
      <c r="E2" s="46" t="s">
        <v>5</v>
      </c>
      <c r="F2" s="46" t="s">
        <v>4</v>
      </c>
      <c r="G2" s="46" t="s">
        <v>646</v>
      </c>
      <c r="H2" s="46" t="s">
        <v>962</v>
      </c>
      <c r="I2" s="46" t="s">
        <v>963</v>
      </c>
      <c r="J2" s="46" t="s">
        <v>6</v>
      </c>
      <c r="K2" s="46" t="s">
        <v>7</v>
      </c>
      <c r="L2" s="45">
        <v>4</v>
      </c>
      <c r="M2" s="46" t="s">
        <v>964</v>
      </c>
      <c r="N2" s="46" t="s">
        <v>0</v>
      </c>
      <c r="O2" s="46" t="s">
        <v>965</v>
      </c>
      <c r="P2" s="46" t="s">
        <v>966</v>
      </c>
      <c r="Q2" s="46" t="s">
        <v>967</v>
      </c>
      <c r="R2" s="45">
        <v>3001</v>
      </c>
      <c r="S2" s="46"/>
      <c r="T2" s="46"/>
      <c r="U2" s="45">
        <v>1</v>
      </c>
      <c r="V2" s="46" t="s">
        <v>968</v>
      </c>
      <c r="W2" s="44">
        <v>34934</v>
      </c>
      <c r="X2" s="45">
        <v>0</v>
      </c>
      <c r="Y2" s="45">
        <v>0</v>
      </c>
      <c r="Z2" s="45">
        <v>0.1</v>
      </c>
      <c r="AA2" s="45">
        <v>0.05</v>
      </c>
      <c r="AB2" s="8">
        <v>964396.56</v>
      </c>
      <c r="AC2" s="8">
        <v>893612.16</v>
      </c>
      <c r="AD2" s="8">
        <v>243.36</v>
      </c>
      <c r="AE2" s="47">
        <v>341.52000000000004</v>
      </c>
      <c r="AF2" s="8">
        <v>0.2</v>
      </c>
      <c r="AG2" s="48"/>
      <c r="AH2" s="49"/>
      <c r="AI2" s="49"/>
      <c r="AJ2" s="49"/>
    </row>
    <row r="3" spans="1:36" x14ac:dyDescent="0.35">
      <c r="A3" s="44">
        <v>45901</v>
      </c>
      <c r="B3" s="45">
        <v>100000000001</v>
      </c>
      <c r="C3" s="45">
        <v>200100000</v>
      </c>
      <c r="D3" s="46" t="s">
        <v>961</v>
      </c>
      <c r="E3" s="46" t="s">
        <v>11</v>
      </c>
      <c r="F3" s="46" t="s">
        <v>10</v>
      </c>
      <c r="G3" s="46" t="s">
        <v>649</v>
      </c>
      <c r="H3" s="46" t="s">
        <v>969</v>
      </c>
      <c r="I3" s="46" t="s">
        <v>963</v>
      </c>
      <c r="J3" s="46" t="s">
        <v>12</v>
      </c>
      <c r="K3" s="46" t="s">
        <v>13</v>
      </c>
      <c r="L3" s="45">
        <v>5</v>
      </c>
      <c r="M3" s="46" t="s">
        <v>970</v>
      </c>
      <c r="N3" s="46" t="s">
        <v>971</v>
      </c>
      <c r="O3" s="46" t="s">
        <v>965</v>
      </c>
      <c r="P3" s="46" t="s">
        <v>966</v>
      </c>
      <c r="Q3" s="46" t="s">
        <v>967</v>
      </c>
      <c r="R3" s="45">
        <v>5001</v>
      </c>
      <c r="S3" s="46"/>
      <c r="T3" s="46"/>
      <c r="U3" s="45">
        <v>1</v>
      </c>
      <c r="V3" s="46" t="s">
        <v>968</v>
      </c>
      <c r="W3" s="44">
        <v>35497</v>
      </c>
      <c r="X3" s="50">
        <v>0</v>
      </c>
      <c r="Y3" s="50">
        <v>0</v>
      </c>
      <c r="Z3" s="45">
        <v>0.1</v>
      </c>
      <c r="AA3" s="45">
        <v>0.15</v>
      </c>
      <c r="AB3" s="8">
        <v>560691.6</v>
      </c>
      <c r="AC3" s="8">
        <v>513721.19999999995</v>
      </c>
      <c r="AD3" s="8">
        <v>120.24</v>
      </c>
      <c r="AE3" s="8">
        <v>149.28</v>
      </c>
      <c r="AF3" s="8">
        <v>0.2</v>
      </c>
      <c r="AG3" s="48"/>
      <c r="AH3" s="49"/>
      <c r="AI3" s="49"/>
      <c r="AJ3" s="49"/>
    </row>
    <row r="4" spans="1:36" x14ac:dyDescent="0.35">
      <c r="A4" s="44">
        <v>45902</v>
      </c>
      <c r="B4" s="45">
        <v>100000000002</v>
      </c>
      <c r="C4" s="45">
        <v>200100001</v>
      </c>
      <c r="D4" s="46" t="s">
        <v>972</v>
      </c>
      <c r="E4" s="46" t="s">
        <v>17</v>
      </c>
      <c r="F4" s="46" t="s">
        <v>16</v>
      </c>
      <c r="G4" s="46" t="s">
        <v>646</v>
      </c>
      <c r="H4" s="46" t="s">
        <v>962</v>
      </c>
      <c r="I4" s="46" t="s">
        <v>963</v>
      </c>
      <c r="J4" s="46" t="s">
        <v>18</v>
      </c>
      <c r="K4" s="46" t="s">
        <v>19</v>
      </c>
      <c r="L4" s="45">
        <v>3</v>
      </c>
      <c r="M4" s="46" t="s">
        <v>973</v>
      </c>
      <c r="N4" s="46" t="s">
        <v>0</v>
      </c>
      <c r="O4" s="46" t="s">
        <v>965</v>
      </c>
      <c r="P4" s="46" t="s">
        <v>966</v>
      </c>
      <c r="Q4" s="46" t="s">
        <v>967</v>
      </c>
      <c r="R4" s="45">
        <v>3001</v>
      </c>
      <c r="S4" s="46"/>
      <c r="T4" s="46"/>
      <c r="U4" s="45">
        <v>1</v>
      </c>
      <c r="V4" s="46" t="s">
        <v>968</v>
      </c>
      <c r="W4" s="44">
        <v>45389</v>
      </c>
      <c r="X4" s="50">
        <v>0</v>
      </c>
      <c r="Y4" s="45">
        <v>0</v>
      </c>
      <c r="Z4" s="45">
        <v>0.1</v>
      </c>
      <c r="AA4" s="45">
        <v>0.1</v>
      </c>
      <c r="AB4" s="8">
        <v>1106540.1599999999</v>
      </c>
      <c r="AC4" s="8">
        <v>1015196.88</v>
      </c>
      <c r="AD4" s="8">
        <v>278.64</v>
      </c>
      <c r="AE4" s="8">
        <v>335.28</v>
      </c>
      <c r="AF4" s="8">
        <v>0.2</v>
      </c>
      <c r="AG4" s="48"/>
      <c r="AH4" s="49"/>
      <c r="AI4" s="49"/>
      <c r="AJ4" s="49"/>
    </row>
    <row r="5" spans="1:36" x14ac:dyDescent="0.35">
      <c r="A5" s="44">
        <v>45903</v>
      </c>
      <c r="B5" s="45">
        <v>100000000003</v>
      </c>
      <c r="C5" s="45">
        <v>200100002</v>
      </c>
      <c r="D5" s="46" t="s">
        <v>974</v>
      </c>
      <c r="E5" s="46" t="s">
        <v>23</v>
      </c>
      <c r="F5" s="46" t="s">
        <v>22</v>
      </c>
      <c r="G5" s="46" t="s">
        <v>646</v>
      </c>
      <c r="H5" s="46" t="s">
        <v>962</v>
      </c>
      <c r="I5" s="46" t="s">
        <v>963</v>
      </c>
      <c r="J5" s="46" t="s">
        <v>24</v>
      </c>
      <c r="K5" s="46" t="s">
        <v>25</v>
      </c>
      <c r="L5" s="45">
        <v>5</v>
      </c>
      <c r="M5" s="46" t="s">
        <v>970</v>
      </c>
      <c r="N5" s="46" t="s">
        <v>971</v>
      </c>
      <c r="O5" s="46" t="s">
        <v>965</v>
      </c>
      <c r="P5" s="46" t="s">
        <v>966</v>
      </c>
      <c r="Q5" s="46" t="s">
        <v>967</v>
      </c>
      <c r="R5" s="45">
        <v>3001</v>
      </c>
      <c r="S5" s="46" t="s">
        <v>975</v>
      </c>
      <c r="T5" s="46" t="s">
        <v>976</v>
      </c>
      <c r="U5" s="45">
        <v>1</v>
      </c>
      <c r="V5" s="46" t="s">
        <v>968</v>
      </c>
      <c r="W5" s="44">
        <v>45168</v>
      </c>
      <c r="X5" s="50">
        <v>0</v>
      </c>
      <c r="Y5" s="50">
        <v>0</v>
      </c>
      <c r="Z5" s="45">
        <v>0.1</v>
      </c>
      <c r="AA5" s="45">
        <v>0.05</v>
      </c>
      <c r="AB5" s="8">
        <v>1070542.3199999998</v>
      </c>
      <c r="AC5" s="8">
        <v>1011108.72</v>
      </c>
      <c r="AD5" s="8">
        <v>277.44</v>
      </c>
      <c r="AE5" s="8">
        <v>321.83999999999997</v>
      </c>
      <c r="AF5" s="8">
        <v>0.2</v>
      </c>
      <c r="AG5" s="48"/>
      <c r="AH5" s="49"/>
      <c r="AI5" s="49"/>
      <c r="AJ5" s="49"/>
    </row>
    <row r="6" spans="1:36" x14ac:dyDescent="0.35">
      <c r="A6" s="44">
        <v>45904</v>
      </c>
      <c r="B6" s="45">
        <v>100000000004</v>
      </c>
      <c r="C6" s="45">
        <v>200100003</v>
      </c>
      <c r="D6" s="46" t="s">
        <v>977</v>
      </c>
      <c r="E6" s="46" t="s">
        <v>29</v>
      </c>
      <c r="F6" s="46" t="s">
        <v>28</v>
      </c>
      <c r="G6" s="46" t="s">
        <v>646</v>
      </c>
      <c r="H6" s="46" t="s">
        <v>962</v>
      </c>
      <c r="I6" s="46" t="s">
        <v>963</v>
      </c>
      <c r="J6" s="46" t="s">
        <v>30</v>
      </c>
      <c r="K6" s="46" t="s">
        <v>31</v>
      </c>
      <c r="L6" s="45">
        <v>4</v>
      </c>
      <c r="M6" s="46" t="s">
        <v>964</v>
      </c>
      <c r="N6" s="46" t="s">
        <v>0</v>
      </c>
      <c r="O6" s="46" t="s">
        <v>965</v>
      </c>
      <c r="P6" s="46" t="s">
        <v>966</v>
      </c>
      <c r="Q6" s="46" t="s">
        <v>967</v>
      </c>
      <c r="R6" s="45">
        <v>3001</v>
      </c>
      <c r="S6" s="46"/>
      <c r="T6" s="46"/>
      <c r="U6" s="45">
        <v>1</v>
      </c>
      <c r="V6" s="46" t="s">
        <v>968</v>
      </c>
      <c r="W6" s="44">
        <v>44717</v>
      </c>
      <c r="X6" s="50">
        <v>0</v>
      </c>
      <c r="Y6" s="45">
        <v>0</v>
      </c>
      <c r="Z6" s="45">
        <v>0.1</v>
      </c>
      <c r="AA6" s="45">
        <v>0.15</v>
      </c>
      <c r="AB6" s="8">
        <v>1007114.16</v>
      </c>
      <c r="AC6" s="8">
        <v>948116.88</v>
      </c>
      <c r="AD6" s="8">
        <v>263.52</v>
      </c>
      <c r="AE6" s="8">
        <v>330.96</v>
      </c>
      <c r="AF6" s="8">
        <v>0.2</v>
      </c>
      <c r="AG6" s="48"/>
      <c r="AH6" s="49"/>
      <c r="AI6" s="49"/>
      <c r="AJ6" s="49"/>
    </row>
    <row r="7" spans="1:36" x14ac:dyDescent="0.35">
      <c r="A7" s="44">
        <v>45905</v>
      </c>
      <c r="B7" s="45">
        <v>100000000005</v>
      </c>
      <c r="C7" s="45">
        <v>200100004</v>
      </c>
      <c r="D7" s="46" t="s">
        <v>978</v>
      </c>
      <c r="E7" s="46" t="s">
        <v>35</v>
      </c>
      <c r="F7" s="46" t="s">
        <v>34</v>
      </c>
      <c r="G7" s="46" t="s">
        <v>646</v>
      </c>
      <c r="H7" s="46" t="s">
        <v>962</v>
      </c>
      <c r="I7" s="46" t="s">
        <v>963</v>
      </c>
      <c r="J7" s="46" t="s">
        <v>36</v>
      </c>
      <c r="K7" s="46" t="s">
        <v>37</v>
      </c>
      <c r="L7" s="45">
        <v>4</v>
      </c>
      <c r="M7" s="46" t="s">
        <v>964</v>
      </c>
      <c r="N7" s="46" t="s">
        <v>0</v>
      </c>
      <c r="O7" s="46" t="s">
        <v>965</v>
      </c>
      <c r="P7" s="46" t="s">
        <v>966</v>
      </c>
      <c r="Q7" s="46" t="s">
        <v>967</v>
      </c>
      <c r="R7" s="45">
        <v>3002</v>
      </c>
      <c r="S7" s="46"/>
      <c r="T7" s="46"/>
      <c r="U7" s="45">
        <v>1</v>
      </c>
      <c r="V7" s="46" t="s">
        <v>968</v>
      </c>
      <c r="W7" s="44">
        <v>44329</v>
      </c>
      <c r="X7" s="50">
        <v>0</v>
      </c>
      <c r="Y7" s="45">
        <v>1</v>
      </c>
      <c r="Z7" s="45">
        <v>0.1</v>
      </c>
      <c r="AA7" s="45">
        <v>0.1</v>
      </c>
      <c r="AB7" s="8">
        <v>1116843.3600000001</v>
      </c>
      <c r="AC7" s="8">
        <v>1044397.6799999999</v>
      </c>
      <c r="AD7" s="8">
        <v>299.03999999999996</v>
      </c>
      <c r="AE7" s="8">
        <v>380.16</v>
      </c>
      <c r="AF7" s="8">
        <v>0.2</v>
      </c>
      <c r="AG7" s="48"/>
      <c r="AH7" s="49"/>
      <c r="AI7" s="49"/>
      <c r="AJ7" s="49"/>
    </row>
    <row r="8" spans="1:36" x14ac:dyDescent="0.35">
      <c r="A8" s="44">
        <v>45906</v>
      </c>
      <c r="B8" s="45">
        <v>100000000006</v>
      </c>
      <c r="C8" s="45">
        <v>200100004</v>
      </c>
      <c r="D8" s="46" t="s">
        <v>978</v>
      </c>
      <c r="E8" s="46" t="s">
        <v>41</v>
      </c>
      <c r="F8" s="46" t="s">
        <v>40</v>
      </c>
      <c r="G8" s="46" t="s">
        <v>649</v>
      </c>
      <c r="H8" s="46" t="s">
        <v>969</v>
      </c>
      <c r="I8" s="46" t="s">
        <v>963</v>
      </c>
      <c r="J8" s="46" t="s">
        <v>42</v>
      </c>
      <c r="K8" s="46" t="s">
        <v>43</v>
      </c>
      <c r="L8" s="45">
        <v>3</v>
      </c>
      <c r="M8" s="46" t="s">
        <v>973</v>
      </c>
      <c r="N8" s="46" t="s">
        <v>971</v>
      </c>
      <c r="O8" s="46" t="s">
        <v>965</v>
      </c>
      <c r="P8" s="46" t="s">
        <v>966</v>
      </c>
      <c r="Q8" s="46" t="s">
        <v>967</v>
      </c>
      <c r="R8" s="45">
        <v>5002</v>
      </c>
      <c r="S8" s="46"/>
      <c r="T8" s="46"/>
      <c r="U8" s="45">
        <v>1</v>
      </c>
      <c r="V8" s="46" t="s">
        <v>968</v>
      </c>
      <c r="W8" s="44">
        <v>44890</v>
      </c>
      <c r="X8" s="50">
        <v>0</v>
      </c>
      <c r="Y8" s="45">
        <v>1</v>
      </c>
      <c r="Z8" s="45">
        <v>0.1</v>
      </c>
      <c r="AA8" s="45">
        <v>0.05</v>
      </c>
      <c r="AB8" s="8">
        <v>633851.76</v>
      </c>
      <c r="AC8" s="8">
        <v>596280.96</v>
      </c>
      <c r="AD8" s="8">
        <v>142.32</v>
      </c>
      <c r="AE8" s="8">
        <v>186</v>
      </c>
      <c r="AF8" s="8">
        <v>0.2</v>
      </c>
      <c r="AG8" s="48"/>
      <c r="AH8" s="49"/>
      <c r="AI8" s="49"/>
      <c r="AJ8" s="49"/>
    </row>
    <row r="9" spans="1:36" x14ac:dyDescent="0.35">
      <c r="A9" s="44">
        <v>45907</v>
      </c>
      <c r="B9" s="45">
        <v>100000000007</v>
      </c>
      <c r="C9" s="45">
        <v>200100005</v>
      </c>
      <c r="D9" s="46" t="s">
        <v>979</v>
      </c>
      <c r="E9" s="46" t="s">
        <v>47</v>
      </c>
      <c r="F9" s="46" t="s">
        <v>46</v>
      </c>
      <c r="G9" s="46" t="s">
        <v>646</v>
      </c>
      <c r="H9" s="46" t="s">
        <v>962</v>
      </c>
      <c r="I9" s="46" t="s">
        <v>963</v>
      </c>
      <c r="J9" s="46" t="s">
        <v>48</v>
      </c>
      <c r="K9" s="46" t="s">
        <v>49</v>
      </c>
      <c r="L9" s="45">
        <v>3</v>
      </c>
      <c r="M9" s="46" t="s">
        <v>973</v>
      </c>
      <c r="N9" s="46" t="s">
        <v>971</v>
      </c>
      <c r="O9" s="46" t="s">
        <v>965</v>
      </c>
      <c r="P9" s="46" t="s">
        <v>966</v>
      </c>
      <c r="Q9" s="46" t="s">
        <v>967</v>
      </c>
      <c r="R9" s="45">
        <v>3001</v>
      </c>
      <c r="S9" s="46"/>
      <c r="T9" s="46"/>
      <c r="U9" s="45">
        <v>1</v>
      </c>
      <c r="V9" s="46" t="s">
        <v>968</v>
      </c>
      <c r="W9" s="44">
        <v>42959</v>
      </c>
      <c r="X9" s="50">
        <v>0</v>
      </c>
      <c r="Y9" s="45">
        <v>0</v>
      </c>
      <c r="Z9" s="45">
        <v>0.1</v>
      </c>
      <c r="AA9" s="45">
        <v>0.15</v>
      </c>
      <c r="AB9" s="8">
        <v>1038236.6399999999</v>
      </c>
      <c r="AC9" s="8">
        <v>1002122.3999999999</v>
      </c>
      <c r="AD9" s="8">
        <v>270</v>
      </c>
      <c r="AE9" s="8">
        <v>352.8</v>
      </c>
      <c r="AF9" s="8">
        <v>0.2</v>
      </c>
      <c r="AG9" s="48"/>
      <c r="AH9" s="49"/>
      <c r="AI9" s="49"/>
      <c r="AJ9" s="49"/>
    </row>
    <row r="10" spans="1:36" x14ac:dyDescent="0.35">
      <c r="A10" s="44">
        <v>45908</v>
      </c>
      <c r="B10" s="45">
        <v>100000000008</v>
      </c>
      <c r="C10" s="45">
        <v>200100006</v>
      </c>
      <c r="D10" s="46" t="s">
        <v>980</v>
      </c>
      <c r="E10" s="46" t="s">
        <v>53</v>
      </c>
      <c r="F10" s="46" t="s">
        <v>52</v>
      </c>
      <c r="G10" s="46" t="s">
        <v>646</v>
      </c>
      <c r="H10" s="46" t="s">
        <v>962</v>
      </c>
      <c r="I10" s="46" t="s">
        <v>963</v>
      </c>
      <c r="J10" s="46" t="s">
        <v>54</v>
      </c>
      <c r="K10" s="46" t="s">
        <v>55</v>
      </c>
      <c r="L10" s="45">
        <v>4</v>
      </c>
      <c r="M10" s="46" t="s">
        <v>964</v>
      </c>
      <c r="N10" s="46" t="s">
        <v>0</v>
      </c>
      <c r="O10" s="46" t="s">
        <v>965</v>
      </c>
      <c r="P10" s="46" t="s">
        <v>966</v>
      </c>
      <c r="Q10" s="46" t="s">
        <v>967</v>
      </c>
      <c r="R10" s="45">
        <v>3002</v>
      </c>
      <c r="S10" s="46"/>
      <c r="T10" s="46"/>
      <c r="U10" s="45">
        <v>1</v>
      </c>
      <c r="V10" s="46" t="s">
        <v>968</v>
      </c>
      <c r="W10" s="44">
        <v>45003</v>
      </c>
      <c r="X10" s="50">
        <v>0</v>
      </c>
      <c r="Y10" s="45">
        <v>0</v>
      </c>
      <c r="Z10" s="45">
        <v>0.1</v>
      </c>
      <c r="AA10" s="45">
        <v>0.1</v>
      </c>
      <c r="AB10" s="8">
        <v>1041964.08</v>
      </c>
      <c r="AC10" s="8">
        <v>989642.39999999991</v>
      </c>
      <c r="AD10" s="8">
        <v>268.8</v>
      </c>
      <c r="AE10" s="8">
        <v>337.44</v>
      </c>
      <c r="AF10" s="8">
        <v>0.2</v>
      </c>
      <c r="AG10" s="48"/>
      <c r="AH10" s="49"/>
      <c r="AI10" s="49"/>
      <c r="AJ10" s="49"/>
    </row>
    <row r="11" spans="1:36" x14ac:dyDescent="0.35">
      <c r="A11" s="44">
        <v>45909</v>
      </c>
      <c r="B11" s="45">
        <v>100000000009</v>
      </c>
      <c r="C11" s="45">
        <v>200100006</v>
      </c>
      <c r="D11" s="46" t="s">
        <v>980</v>
      </c>
      <c r="E11" s="46" t="s">
        <v>59</v>
      </c>
      <c r="F11" s="46" t="s">
        <v>58</v>
      </c>
      <c r="G11" s="46" t="s">
        <v>649</v>
      </c>
      <c r="H11" s="46" t="s">
        <v>969</v>
      </c>
      <c r="I11" s="46" t="s">
        <v>963</v>
      </c>
      <c r="J11" s="46" t="s">
        <v>60</v>
      </c>
      <c r="K11" s="46" t="s">
        <v>61</v>
      </c>
      <c r="L11" s="45">
        <v>5</v>
      </c>
      <c r="M11" s="46" t="s">
        <v>970</v>
      </c>
      <c r="N11" s="46" t="s">
        <v>971</v>
      </c>
      <c r="O11" s="46" t="s">
        <v>965</v>
      </c>
      <c r="P11" s="46" t="s">
        <v>966</v>
      </c>
      <c r="Q11" s="46" t="s">
        <v>967</v>
      </c>
      <c r="R11" s="45">
        <v>5005</v>
      </c>
      <c r="S11" s="46"/>
      <c r="T11" s="46"/>
      <c r="U11" s="45">
        <v>1</v>
      </c>
      <c r="V11" s="46" t="s">
        <v>968</v>
      </c>
      <c r="W11" s="44">
        <v>45246</v>
      </c>
      <c r="X11" s="50">
        <v>0</v>
      </c>
      <c r="Y11" s="50">
        <v>0</v>
      </c>
      <c r="Z11" s="45">
        <v>0.1</v>
      </c>
      <c r="AA11" s="45">
        <v>0.05</v>
      </c>
      <c r="AB11" s="8">
        <v>605955.6</v>
      </c>
      <c r="AC11" s="8">
        <v>569920.55999999994</v>
      </c>
      <c r="AD11" s="8">
        <v>135.6</v>
      </c>
      <c r="AE11" s="8">
        <v>180</v>
      </c>
      <c r="AF11" s="8">
        <v>0.2</v>
      </c>
      <c r="AG11" s="48"/>
      <c r="AH11" s="49"/>
      <c r="AI11" s="49"/>
      <c r="AJ11" s="49"/>
    </row>
    <row r="12" spans="1:36" x14ac:dyDescent="0.35">
      <c r="A12" s="44">
        <v>45910</v>
      </c>
      <c r="B12" s="45">
        <v>100000000010</v>
      </c>
      <c r="C12" s="45">
        <v>200100007</v>
      </c>
      <c r="D12" s="46" t="s">
        <v>981</v>
      </c>
      <c r="E12" s="46" t="s">
        <v>65</v>
      </c>
      <c r="F12" s="46" t="s">
        <v>64</v>
      </c>
      <c r="G12" s="46" t="s">
        <v>646</v>
      </c>
      <c r="H12" s="46" t="s">
        <v>962</v>
      </c>
      <c r="I12" s="46" t="s">
        <v>963</v>
      </c>
      <c r="J12" s="46" t="s">
        <v>66</v>
      </c>
      <c r="K12" s="46" t="s">
        <v>67</v>
      </c>
      <c r="L12" s="45">
        <v>3</v>
      </c>
      <c r="M12" s="46" t="s">
        <v>973</v>
      </c>
      <c r="N12" s="46" t="s">
        <v>0</v>
      </c>
      <c r="O12" s="46" t="s">
        <v>965</v>
      </c>
      <c r="P12" s="46" t="s">
        <v>966</v>
      </c>
      <c r="Q12" s="46" t="s">
        <v>967</v>
      </c>
      <c r="R12" s="45">
        <v>3001</v>
      </c>
      <c r="S12" s="46"/>
      <c r="T12" s="46"/>
      <c r="U12" s="45">
        <v>1</v>
      </c>
      <c r="V12" s="46" t="s">
        <v>968</v>
      </c>
      <c r="W12" s="44">
        <v>36394</v>
      </c>
      <c r="X12" s="50">
        <v>0</v>
      </c>
      <c r="Y12" s="45">
        <v>1</v>
      </c>
      <c r="Z12" s="45">
        <v>0.1</v>
      </c>
      <c r="AA12" s="45">
        <v>0.15</v>
      </c>
      <c r="AB12" s="8">
        <v>1032414.96</v>
      </c>
      <c r="AC12" s="8">
        <v>971084.6399999999</v>
      </c>
      <c r="AD12" s="8">
        <v>274.8</v>
      </c>
      <c r="AE12" s="8">
        <v>350.16</v>
      </c>
      <c r="AF12" s="8">
        <v>0.2</v>
      </c>
      <c r="AG12" s="48"/>
      <c r="AH12" s="49"/>
      <c r="AI12" s="49"/>
      <c r="AJ12" s="49"/>
    </row>
    <row r="13" spans="1:36" x14ac:dyDescent="0.35">
      <c r="A13" s="44">
        <v>45911</v>
      </c>
      <c r="B13" s="45">
        <v>100000000011</v>
      </c>
      <c r="C13" s="45">
        <v>200100008</v>
      </c>
      <c r="D13" s="46" t="s">
        <v>982</v>
      </c>
      <c r="E13" s="46" t="s">
        <v>71</v>
      </c>
      <c r="F13" s="46" t="s">
        <v>70</v>
      </c>
      <c r="G13" s="46" t="s">
        <v>646</v>
      </c>
      <c r="H13" s="46" t="s">
        <v>962</v>
      </c>
      <c r="I13" s="46" t="s">
        <v>963</v>
      </c>
      <c r="J13" s="46" t="s">
        <v>72</v>
      </c>
      <c r="K13" s="46" t="s">
        <v>73</v>
      </c>
      <c r="L13" s="45">
        <v>2</v>
      </c>
      <c r="M13" s="46" t="s">
        <v>983</v>
      </c>
      <c r="N13" s="46" t="s">
        <v>971</v>
      </c>
      <c r="O13" s="46" t="s">
        <v>965</v>
      </c>
      <c r="P13" s="46" t="s">
        <v>966</v>
      </c>
      <c r="Q13" s="46" t="s">
        <v>967</v>
      </c>
      <c r="R13" s="45">
        <v>3002</v>
      </c>
      <c r="S13" s="46"/>
      <c r="T13" s="46"/>
      <c r="U13" s="45">
        <v>1</v>
      </c>
      <c r="V13" s="46" t="s">
        <v>968</v>
      </c>
      <c r="W13" s="44">
        <v>43523</v>
      </c>
      <c r="X13" s="50">
        <v>0</v>
      </c>
      <c r="Y13" s="45">
        <v>1</v>
      </c>
      <c r="Z13" s="45">
        <v>0.1</v>
      </c>
      <c r="AA13" s="45">
        <v>0.1</v>
      </c>
      <c r="AB13" s="8">
        <v>952299.6</v>
      </c>
      <c r="AC13" s="8">
        <v>875305.44</v>
      </c>
      <c r="AD13" s="8">
        <v>248.88</v>
      </c>
      <c r="AE13" s="8">
        <v>301.44</v>
      </c>
      <c r="AF13" s="8">
        <v>0.2</v>
      </c>
      <c r="AG13" s="48"/>
      <c r="AH13" s="49"/>
      <c r="AI13" s="49"/>
      <c r="AJ13" s="49"/>
    </row>
    <row r="14" spans="1:36" x14ac:dyDescent="0.35">
      <c r="A14" s="44">
        <v>45912</v>
      </c>
      <c r="B14" s="45">
        <v>100000000012</v>
      </c>
      <c r="C14" s="45">
        <v>200100008</v>
      </c>
      <c r="D14" s="46" t="s">
        <v>982</v>
      </c>
      <c r="E14" s="46" t="s">
        <v>77</v>
      </c>
      <c r="F14" s="46" t="s">
        <v>76</v>
      </c>
      <c r="G14" s="46" t="s">
        <v>649</v>
      </c>
      <c r="H14" s="46" t="s">
        <v>969</v>
      </c>
      <c r="I14" s="46" t="s">
        <v>963</v>
      </c>
      <c r="J14" s="46" t="s">
        <v>78</v>
      </c>
      <c r="K14" s="46" t="s">
        <v>79</v>
      </c>
      <c r="L14" s="45">
        <v>4</v>
      </c>
      <c r="M14" s="46" t="s">
        <v>964</v>
      </c>
      <c r="N14" s="46" t="s">
        <v>0</v>
      </c>
      <c r="O14" s="46" t="s">
        <v>965</v>
      </c>
      <c r="P14" s="46" t="s">
        <v>966</v>
      </c>
      <c r="Q14" s="46" t="s">
        <v>967</v>
      </c>
      <c r="R14" s="45">
        <v>5010</v>
      </c>
      <c r="S14" s="46"/>
      <c r="T14" s="46"/>
      <c r="U14" s="45">
        <v>1</v>
      </c>
      <c r="V14" s="46" t="s">
        <v>968</v>
      </c>
      <c r="W14" s="44">
        <v>43584</v>
      </c>
      <c r="X14" s="50">
        <v>0</v>
      </c>
      <c r="Y14" s="45">
        <v>1</v>
      </c>
      <c r="Z14" s="45">
        <v>0.1</v>
      </c>
      <c r="AA14" s="45">
        <v>0.05</v>
      </c>
      <c r="AB14" s="8">
        <v>580682.64</v>
      </c>
      <c r="AC14" s="8">
        <v>530858.4</v>
      </c>
      <c r="AD14" s="8">
        <v>124.32</v>
      </c>
      <c r="AE14" s="8">
        <v>169.2</v>
      </c>
      <c r="AF14" s="8">
        <v>0.2</v>
      </c>
      <c r="AG14" s="48"/>
      <c r="AH14" s="49"/>
      <c r="AI14" s="49"/>
      <c r="AJ14" s="49"/>
    </row>
    <row r="15" spans="1:36" x14ac:dyDescent="0.35">
      <c r="A15" s="44">
        <v>45913</v>
      </c>
      <c r="B15" s="45">
        <v>100000000013</v>
      </c>
      <c r="C15" s="45">
        <v>200100009</v>
      </c>
      <c r="D15" s="46" t="s">
        <v>984</v>
      </c>
      <c r="E15" s="46" t="s">
        <v>83</v>
      </c>
      <c r="F15" s="46" t="s">
        <v>82</v>
      </c>
      <c r="G15" s="46" t="s">
        <v>646</v>
      </c>
      <c r="H15" s="46" t="s">
        <v>962</v>
      </c>
      <c r="I15" s="46" t="s">
        <v>963</v>
      </c>
      <c r="J15" s="46" t="s">
        <v>84</v>
      </c>
      <c r="K15" s="46" t="s">
        <v>85</v>
      </c>
      <c r="L15" s="45">
        <v>5</v>
      </c>
      <c r="M15" s="46" t="s">
        <v>970</v>
      </c>
      <c r="N15" s="46" t="s">
        <v>971</v>
      </c>
      <c r="O15" s="46" t="s">
        <v>965</v>
      </c>
      <c r="P15" s="46" t="s">
        <v>966</v>
      </c>
      <c r="Q15" s="46" t="s">
        <v>967</v>
      </c>
      <c r="R15" s="45">
        <v>3002</v>
      </c>
      <c r="S15" s="46"/>
      <c r="T15" s="46"/>
      <c r="U15" s="45">
        <v>1</v>
      </c>
      <c r="V15" s="46" t="s">
        <v>968</v>
      </c>
      <c r="W15" s="44">
        <v>44757</v>
      </c>
      <c r="X15" s="50">
        <v>0</v>
      </c>
      <c r="Y15" s="50">
        <v>0</v>
      </c>
      <c r="Z15" s="45">
        <v>0.1</v>
      </c>
      <c r="AA15" s="45">
        <v>0.15</v>
      </c>
      <c r="AB15" s="8">
        <v>1072580.1599999999</v>
      </c>
      <c r="AC15" s="8">
        <v>1008762.72</v>
      </c>
      <c r="AD15" s="8">
        <v>285.12</v>
      </c>
      <c r="AE15" s="8">
        <v>345.36</v>
      </c>
      <c r="AF15" s="8">
        <v>0.2</v>
      </c>
      <c r="AG15" s="48"/>
      <c r="AH15" s="49"/>
      <c r="AI15" s="49"/>
      <c r="AJ15" s="49"/>
    </row>
    <row r="16" spans="1:36" x14ac:dyDescent="0.35">
      <c r="A16" s="44">
        <v>45914</v>
      </c>
      <c r="B16" s="45">
        <v>100000000014</v>
      </c>
      <c r="C16" s="45">
        <v>200100010</v>
      </c>
      <c r="D16" s="46" t="s">
        <v>985</v>
      </c>
      <c r="E16" s="46" t="s">
        <v>89</v>
      </c>
      <c r="F16" s="46" t="s">
        <v>88</v>
      </c>
      <c r="G16" s="46" t="s">
        <v>646</v>
      </c>
      <c r="H16" s="46" t="s">
        <v>962</v>
      </c>
      <c r="I16" s="46" t="s">
        <v>963</v>
      </c>
      <c r="J16" s="46" t="s">
        <v>90</v>
      </c>
      <c r="K16" s="46" t="s">
        <v>91</v>
      </c>
      <c r="L16" s="45">
        <v>3</v>
      </c>
      <c r="M16" s="46" t="s">
        <v>973</v>
      </c>
      <c r="N16" s="46" t="s">
        <v>0</v>
      </c>
      <c r="O16" s="46" t="s">
        <v>965</v>
      </c>
      <c r="P16" s="46" t="s">
        <v>966</v>
      </c>
      <c r="Q16" s="46" t="s">
        <v>967</v>
      </c>
      <c r="R16" s="45">
        <v>3002</v>
      </c>
      <c r="S16" s="46"/>
      <c r="T16" s="46"/>
      <c r="U16" s="45">
        <v>1</v>
      </c>
      <c r="V16" s="46" t="s">
        <v>968</v>
      </c>
      <c r="W16" s="44">
        <v>40500</v>
      </c>
      <c r="X16" s="50">
        <v>0</v>
      </c>
      <c r="Y16" s="45">
        <v>0</v>
      </c>
      <c r="Z16" s="45">
        <v>0.1</v>
      </c>
      <c r="AA16" s="45">
        <v>0.1</v>
      </c>
      <c r="AB16" s="8">
        <v>987639.36</v>
      </c>
      <c r="AC16" s="8">
        <v>933951.36</v>
      </c>
      <c r="AD16" s="8">
        <v>247.2</v>
      </c>
      <c r="AE16" s="8">
        <v>308.39999999999998</v>
      </c>
      <c r="AF16" s="8">
        <v>0.2</v>
      </c>
      <c r="AG16" s="48"/>
      <c r="AH16" s="49"/>
      <c r="AI16" s="49"/>
      <c r="AJ16" s="49"/>
    </row>
    <row r="17" spans="1:36" x14ac:dyDescent="0.35">
      <c r="A17" s="44">
        <v>45915</v>
      </c>
      <c r="B17" s="45">
        <v>100000000015</v>
      </c>
      <c r="C17" s="45">
        <v>200100011</v>
      </c>
      <c r="D17" s="46" t="s">
        <v>986</v>
      </c>
      <c r="E17" s="46" t="s">
        <v>95</v>
      </c>
      <c r="F17" s="46" t="s">
        <v>94</v>
      </c>
      <c r="G17" s="46" t="s">
        <v>646</v>
      </c>
      <c r="H17" s="46" t="s">
        <v>962</v>
      </c>
      <c r="I17" s="46" t="s">
        <v>963</v>
      </c>
      <c r="J17" s="46" t="s">
        <v>96</v>
      </c>
      <c r="K17" s="46" t="s">
        <v>97</v>
      </c>
      <c r="L17" s="45">
        <v>1</v>
      </c>
      <c r="M17" s="46" t="s">
        <v>987</v>
      </c>
      <c r="N17" s="46" t="s">
        <v>971</v>
      </c>
      <c r="O17" s="46" t="s">
        <v>965</v>
      </c>
      <c r="P17" s="46" t="s">
        <v>966</v>
      </c>
      <c r="Q17" s="46" t="s">
        <v>967</v>
      </c>
      <c r="R17" s="45">
        <v>3001</v>
      </c>
      <c r="S17" s="46" t="s">
        <v>975</v>
      </c>
      <c r="T17" s="46" t="s">
        <v>976</v>
      </c>
      <c r="U17" s="45">
        <v>1</v>
      </c>
      <c r="V17" s="46" t="s">
        <v>968</v>
      </c>
      <c r="W17" s="44">
        <v>42789</v>
      </c>
      <c r="X17" s="50">
        <v>0</v>
      </c>
      <c r="Y17" s="45">
        <v>0</v>
      </c>
      <c r="Z17" s="45">
        <v>0.1</v>
      </c>
      <c r="AA17" s="45">
        <v>0.05</v>
      </c>
      <c r="AB17" s="8">
        <v>1052636.6399999999</v>
      </c>
      <c r="AC17" s="8">
        <v>973265.03999999992</v>
      </c>
      <c r="AD17" s="8">
        <v>270</v>
      </c>
      <c r="AE17" s="8">
        <v>341.52000000000004</v>
      </c>
      <c r="AF17" s="8">
        <v>0.2</v>
      </c>
      <c r="AG17" s="48"/>
      <c r="AH17" s="49"/>
      <c r="AI17" s="49"/>
      <c r="AJ17" s="49"/>
    </row>
    <row r="18" spans="1:36" x14ac:dyDescent="0.35">
      <c r="A18" s="44">
        <v>45916</v>
      </c>
      <c r="B18" s="45">
        <v>100000000016</v>
      </c>
      <c r="C18" s="45">
        <v>200100012</v>
      </c>
      <c r="D18" s="46" t="s">
        <v>988</v>
      </c>
      <c r="E18" s="46" t="s">
        <v>101</v>
      </c>
      <c r="F18" s="46" t="s">
        <v>100</v>
      </c>
      <c r="G18" s="46" t="s">
        <v>646</v>
      </c>
      <c r="H18" s="46" t="s">
        <v>962</v>
      </c>
      <c r="I18" s="46" t="s">
        <v>963</v>
      </c>
      <c r="J18" s="46" t="s">
        <v>102</v>
      </c>
      <c r="K18" s="46" t="s">
        <v>103</v>
      </c>
      <c r="L18" s="45">
        <v>5</v>
      </c>
      <c r="M18" s="46" t="s">
        <v>970</v>
      </c>
      <c r="N18" s="46" t="s">
        <v>971</v>
      </c>
      <c r="O18" s="46" t="s">
        <v>965</v>
      </c>
      <c r="P18" s="46" t="s">
        <v>966</v>
      </c>
      <c r="Q18" s="46" t="s">
        <v>967</v>
      </c>
      <c r="R18" s="45">
        <v>3002</v>
      </c>
      <c r="S18" s="46"/>
      <c r="T18" s="46"/>
      <c r="U18" s="45">
        <v>1</v>
      </c>
      <c r="V18" s="46" t="s">
        <v>968</v>
      </c>
      <c r="W18" s="44">
        <v>45140</v>
      </c>
      <c r="X18" s="50">
        <v>0</v>
      </c>
      <c r="Y18" s="50">
        <v>0</v>
      </c>
      <c r="Z18" s="45">
        <v>0.1</v>
      </c>
      <c r="AA18" s="45">
        <v>0.15</v>
      </c>
      <c r="AB18" s="8">
        <v>933660</v>
      </c>
      <c r="AC18" s="8">
        <v>875355.6</v>
      </c>
      <c r="AD18" s="8">
        <v>239.76</v>
      </c>
      <c r="AE18" s="8">
        <v>294.95999999999998</v>
      </c>
      <c r="AF18" s="8">
        <v>0.2</v>
      </c>
      <c r="AG18" s="48"/>
      <c r="AH18" s="49"/>
      <c r="AI18" s="49"/>
      <c r="AJ18" s="49"/>
    </row>
    <row r="19" spans="1:36" x14ac:dyDescent="0.35">
      <c r="A19" s="44">
        <v>45917</v>
      </c>
      <c r="B19" s="45">
        <v>100000000017</v>
      </c>
      <c r="C19" s="45">
        <v>200100012</v>
      </c>
      <c r="D19" s="46" t="s">
        <v>988</v>
      </c>
      <c r="E19" s="46" t="s">
        <v>107</v>
      </c>
      <c r="F19" s="46" t="s">
        <v>106</v>
      </c>
      <c r="G19" s="46" t="s">
        <v>649</v>
      </c>
      <c r="H19" s="46" t="s">
        <v>969</v>
      </c>
      <c r="I19" s="46" t="s">
        <v>963</v>
      </c>
      <c r="J19" s="46" t="s">
        <v>108</v>
      </c>
      <c r="K19" s="46" t="s">
        <v>109</v>
      </c>
      <c r="L19" s="45">
        <v>3</v>
      </c>
      <c r="M19" s="46" t="s">
        <v>973</v>
      </c>
      <c r="N19" s="46" t="s">
        <v>0</v>
      </c>
      <c r="O19" s="46" t="s">
        <v>965</v>
      </c>
      <c r="P19" s="46" t="s">
        <v>966</v>
      </c>
      <c r="Q19" s="46" t="s">
        <v>967</v>
      </c>
      <c r="R19" s="45">
        <v>5001</v>
      </c>
      <c r="S19" s="46"/>
      <c r="T19" s="46"/>
      <c r="U19" s="45">
        <v>1</v>
      </c>
      <c r="V19" s="46" t="s">
        <v>968</v>
      </c>
      <c r="W19" s="44">
        <v>45511</v>
      </c>
      <c r="X19" s="50">
        <v>0</v>
      </c>
      <c r="Y19" s="45">
        <v>1</v>
      </c>
      <c r="Z19" s="45">
        <v>0.1</v>
      </c>
      <c r="AA19" s="45">
        <v>0.1</v>
      </c>
      <c r="AB19" s="8">
        <v>659136.96000000008</v>
      </c>
      <c r="AC19" s="8">
        <v>621498</v>
      </c>
      <c r="AD19" s="8">
        <v>150.72</v>
      </c>
      <c r="AE19" s="8">
        <v>192.23999999999998</v>
      </c>
      <c r="AF19" s="8">
        <v>0.2</v>
      </c>
      <c r="AG19" s="48"/>
      <c r="AH19" s="49"/>
      <c r="AI19" s="49"/>
      <c r="AJ19" s="49"/>
    </row>
    <row r="20" spans="1:36" x14ac:dyDescent="0.35">
      <c r="A20" s="44">
        <v>45918</v>
      </c>
      <c r="B20" s="45">
        <v>100000000018</v>
      </c>
      <c r="C20" s="45">
        <v>200100013</v>
      </c>
      <c r="D20" s="46" t="s">
        <v>989</v>
      </c>
      <c r="E20" s="46" t="s">
        <v>113</v>
      </c>
      <c r="F20" s="46" t="s">
        <v>112</v>
      </c>
      <c r="G20" s="46" t="s">
        <v>646</v>
      </c>
      <c r="H20" s="46" t="s">
        <v>962</v>
      </c>
      <c r="I20" s="46" t="s">
        <v>963</v>
      </c>
      <c r="J20" s="46" t="s">
        <v>114</v>
      </c>
      <c r="K20" s="46" t="s">
        <v>115</v>
      </c>
      <c r="L20" s="45">
        <v>4</v>
      </c>
      <c r="M20" s="46" t="s">
        <v>964</v>
      </c>
      <c r="N20" s="46" t="s">
        <v>0</v>
      </c>
      <c r="O20" s="46" t="s">
        <v>965</v>
      </c>
      <c r="P20" s="46" t="s">
        <v>966</v>
      </c>
      <c r="Q20" s="46" t="s">
        <v>967</v>
      </c>
      <c r="R20" s="45">
        <v>3002</v>
      </c>
      <c r="S20" s="46" t="s">
        <v>990</v>
      </c>
      <c r="T20" s="46" t="s">
        <v>991</v>
      </c>
      <c r="U20" s="45">
        <v>1</v>
      </c>
      <c r="V20" s="46" t="s">
        <v>968</v>
      </c>
      <c r="W20" s="44">
        <v>45281</v>
      </c>
      <c r="X20" s="50">
        <v>0</v>
      </c>
      <c r="Y20" s="45">
        <v>0</v>
      </c>
      <c r="Z20" s="45">
        <v>0.1</v>
      </c>
      <c r="AA20" s="45">
        <v>0.05</v>
      </c>
      <c r="AB20" s="8">
        <v>1050906.72</v>
      </c>
      <c r="AC20" s="8">
        <v>1009579.6799999999</v>
      </c>
      <c r="AD20" s="8">
        <v>267.36</v>
      </c>
      <c r="AE20" s="8">
        <v>327.36</v>
      </c>
      <c r="AF20" s="8">
        <v>0.2</v>
      </c>
      <c r="AG20" s="48"/>
      <c r="AH20" s="49"/>
      <c r="AI20" s="49"/>
      <c r="AJ20" s="49"/>
    </row>
    <row r="21" spans="1:36" x14ac:dyDescent="0.35">
      <c r="A21" s="44">
        <v>45919</v>
      </c>
      <c r="B21" s="45">
        <v>100000000019</v>
      </c>
      <c r="C21" s="45">
        <v>200100014</v>
      </c>
      <c r="D21" s="46" t="s">
        <v>992</v>
      </c>
      <c r="E21" s="46" t="s">
        <v>119</v>
      </c>
      <c r="F21" s="46" t="s">
        <v>118</v>
      </c>
      <c r="G21" s="46" t="s">
        <v>646</v>
      </c>
      <c r="H21" s="46" t="s">
        <v>962</v>
      </c>
      <c r="I21" s="46" t="s">
        <v>963</v>
      </c>
      <c r="J21" s="46" t="s">
        <v>120</v>
      </c>
      <c r="K21" s="46" t="s">
        <v>121</v>
      </c>
      <c r="L21" s="45">
        <v>1</v>
      </c>
      <c r="M21" s="46" t="s">
        <v>987</v>
      </c>
      <c r="N21" s="46" t="s">
        <v>971</v>
      </c>
      <c r="O21" s="46" t="s">
        <v>965</v>
      </c>
      <c r="P21" s="46" t="s">
        <v>966</v>
      </c>
      <c r="Q21" s="46" t="s">
        <v>967</v>
      </c>
      <c r="R21" s="45">
        <v>3001</v>
      </c>
      <c r="S21" s="46"/>
      <c r="T21" s="46"/>
      <c r="U21" s="45">
        <v>1</v>
      </c>
      <c r="V21" s="46" t="s">
        <v>968</v>
      </c>
      <c r="W21" s="44">
        <v>43686</v>
      </c>
      <c r="X21" s="50">
        <v>0</v>
      </c>
      <c r="Y21" s="45">
        <v>1</v>
      </c>
      <c r="Z21" s="45">
        <v>0.1</v>
      </c>
      <c r="AA21" s="45">
        <v>0.15</v>
      </c>
      <c r="AB21" s="8">
        <v>1040241.36</v>
      </c>
      <c r="AC21" s="8">
        <v>970595.76</v>
      </c>
      <c r="AD21" s="8">
        <v>274.56</v>
      </c>
      <c r="AE21" s="8">
        <v>333.12</v>
      </c>
      <c r="AF21" s="8">
        <v>0.2</v>
      </c>
      <c r="AG21" s="48"/>
      <c r="AH21" s="49"/>
      <c r="AI21" s="49"/>
      <c r="AJ21" s="49"/>
    </row>
    <row r="22" spans="1:36" x14ac:dyDescent="0.35">
      <c r="A22" s="44">
        <v>45920</v>
      </c>
      <c r="B22" s="45">
        <v>100000000020</v>
      </c>
      <c r="C22" s="45">
        <v>200100015</v>
      </c>
      <c r="D22" s="46" t="s">
        <v>993</v>
      </c>
      <c r="E22" s="46" t="s">
        <v>5</v>
      </c>
      <c r="F22" s="46" t="s">
        <v>4</v>
      </c>
      <c r="G22" s="46" t="s">
        <v>646</v>
      </c>
      <c r="H22" s="46" t="s">
        <v>962</v>
      </c>
      <c r="I22" s="46" t="s">
        <v>963</v>
      </c>
      <c r="J22" s="46" t="s">
        <v>8</v>
      </c>
      <c r="K22" s="46" t="s">
        <v>994</v>
      </c>
      <c r="L22" s="45">
        <v>5</v>
      </c>
      <c r="M22" s="46" t="s">
        <v>970</v>
      </c>
      <c r="N22" s="46" t="s">
        <v>971</v>
      </c>
      <c r="O22" s="46" t="s">
        <v>965</v>
      </c>
      <c r="P22" s="46" t="s">
        <v>966</v>
      </c>
      <c r="Q22" s="46" t="s">
        <v>967</v>
      </c>
      <c r="R22" s="45">
        <v>3001</v>
      </c>
      <c r="S22" s="46"/>
      <c r="T22" s="46"/>
      <c r="U22" s="45">
        <v>1</v>
      </c>
      <c r="V22" s="46" t="s">
        <v>968</v>
      </c>
      <c r="W22" s="44">
        <v>43835</v>
      </c>
      <c r="X22" s="50">
        <v>0</v>
      </c>
      <c r="Y22" s="50">
        <v>0</v>
      </c>
      <c r="Z22" s="45">
        <v>0.1</v>
      </c>
      <c r="AA22" s="45">
        <v>0.1</v>
      </c>
      <c r="AB22" s="8">
        <v>966016.79999999993</v>
      </c>
      <c r="AC22" s="8">
        <v>911912.88</v>
      </c>
      <c r="AD22" s="8">
        <v>248.39999999999998</v>
      </c>
      <c r="AE22" s="8">
        <v>319.2</v>
      </c>
      <c r="AF22" s="8">
        <v>0.2</v>
      </c>
      <c r="AG22" s="48"/>
      <c r="AH22" s="49"/>
      <c r="AI22" s="49"/>
      <c r="AJ22" s="49"/>
    </row>
    <row r="23" spans="1:36" x14ac:dyDescent="0.35">
      <c r="A23" s="44">
        <v>45921</v>
      </c>
      <c r="B23" s="45">
        <v>100000000021</v>
      </c>
      <c r="C23" s="45">
        <v>200100016</v>
      </c>
      <c r="D23" s="46" t="s">
        <v>995</v>
      </c>
      <c r="E23" s="46" t="s">
        <v>11</v>
      </c>
      <c r="F23" s="46" t="s">
        <v>10</v>
      </c>
      <c r="G23" s="46" t="s">
        <v>646</v>
      </c>
      <c r="H23" s="46" t="s">
        <v>962</v>
      </c>
      <c r="I23" s="46" t="s">
        <v>963</v>
      </c>
      <c r="J23" s="46" t="s">
        <v>14</v>
      </c>
      <c r="K23" s="46" t="s">
        <v>994</v>
      </c>
      <c r="L23" s="45">
        <v>4</v>
      </c>
      <c r="M23" s="46" t="s">
        <v>964</v>
      </c>
      <c r="N23" s="46" t="s">
        <v>971</v>
      </c>
      <c r="O23" s="46" t="s">
        <v>965</v>
      </c>
      <c r="P23" s="46" t="s">
        <v>966</v>
      </c>
      <c r="Q23" s="46" t="s">
        <v>967</v>
      </c>
      <c r="R23" s="45">
        <v>3002</v>
      </c>
      <c r="S23" s="46"/>
      <c r="T23" s="46"/>
      <c r="U23" s="45">
        <v>1</v>
      </c>
      <c r="V23" s="46" t="s">
        <v>968</v>
      </c>
      <c r="W23" s="44">
        <v>43540</v>
      </c>
      <c r="X23" s="50">
        <v>0</v>
      </c>
      <c r="Y23" s="45">
        <v>1</v>
      </c>
      <c r="Z23" s="45">
        <v>0.1</v>
      </c>
      <c r="AA23" s="45">
        <v>0.05</v>
      </c>
      <c r="AB23" s="8">
        <v>1099308.72</v>
      </c>
      <c r="AC23" s="8">
        <v>1034663.5199999999</v>
      </c>
      <c r="AD23" s="8">
        <v>292.08</v>
      </c>
      <c r="AE23" s="8">
        <v>345.36</v>
      </c>
      <c r="AF23" s="8">
        <v>0.2</v>
      </c>
      <c r="AG23" s="48"/>
      <c r="AH23" s="49"/>
      <c r="AI23" s="49"/>
      <c r="AJ23" s="49"/>
    </row>
    <row r="24" spans="1:36" x14ac:dyDescent="0.35">
      <c r="A24" s="44">
        <v>45922</v>
      </c>
      <c r="B24" s="45">
        <v>100000000022</v>
      </c>
      <c r="C24" s="45">
        <v>200100017</v>
      </c>
      <c r="D24" s="46" t="s">
        <v>996</v>
      </c>
      <c r="E24" s="46" t="s">
        <v>17</v>
      </c>
      <c r="F24" s="46" t="s">
        <v>16</v>
      </c>
      <c r="G24" s="46" t="s">
        <v>646</v>
      </c>
      <c r="H24" s="46" t="s">
        <v>962</v>
      </c>
      <c r="I24" s="46" t="s">
        <v>963</v>
      </c>
      <c r="J24" s="46" t="s">
        <v>20</v>
      </c>
      <c r="K24" s="46" t="s">
        <v>994</v>
      </c>
      <c r="L24" s="45">
        <v>3</v>
      </c>
      <c r="M24" s="46" t="s">
        <v>973</v>
      </c>
      <c r="N24" s="46" t="s">
        <v>0</v>
      </c>
      <c r="O24" s="46" t="s">
        <v>965</v>
      </c>
      <c r="P24" s="46" t="s">
        <v>966</v>
      </c>
      <c r="Q24" s="46" t="s">
        <v>967</v>
      </c>
      <c r="R24" s="45">
        <v>3002</v>
      </c>
      <c r="S24" s="46"/>
      <c r="T24" s="46"/>
      <c r="U24" s="45">
        <v>1</v>
      </c>
      <c r="V24" s="46" t="s">
        <v>968</v>
      </c>
      <c r="W24" s="44">
        <v>43315</v>
      </c>
      <c r="X24" s="50">
        <v>0</v>
      </c>
      <c r="Y24" s="45">
        <v>0</v>
      </c>
      <c r="Z24" s="45">
        <v>0.1</v>
      </c>
      <c r="AA24" s="45">
        <v>0.15</v>
      </c>
      <c r="AB24" s="8">
        <v>1002188.16</v>
      </c>
      <c r="AC24" s="8">
        <v>933661.2</v>
      </c>
      <c r="AD24" s="8">
        <v>267.36</v>
      </c>
      <c r="AE24" s="8">
        <v>341.52000000000004</v>
      </c>
      <c r="AF24" s="8">
        <v>0.2</v>
      </c>
      <c r="AG24" s="48"/>
      <c r="AH24" s="49"/>
      <c r="AI24" s="49"/>
      <c r="AJ24" s="49"/>
    </row>
    <row r="25" spans="1:36" x14ac:dyDescent="0.35">
      <c r="A25" s="44">
        <v>45923</v>
      </c>
      <c r="B25" s="45">
        <v>100000000023</v>
      </c>
      <c r="C25" s="45">
        <v>200100017</v>
      </c>
      <c r="D25" s="46" t="s">
        <v>996</v>
      </c>
      <c r="E25" s="46" t="s">
        <v>23</v>
      </c>
      <c r="F25" s="46" t="s">
        <v>22</v>
      </c>
      <c r="G25" s="46" t="s">
        <v>649</v>
      </c>
      <c r="H25" s="46" t="s">
        <v>969</v>
      </c>
      <c r="I25" s="46" t="s">
        <v>963</v>
      </c>
      <c r="J25" s="46" t="s">
        <v>26</v>
      </c>
      <c r="K25" s="46" t="s">
        <v>994</v>
      </c>
      <c r="L25" s="45">
        <v>5</v>
      </c>
      <c r="M25" s="46" t="s">
        <v>970</v>
      </c>
      <c r="N25" s="46" t="s">
        <v>971</v>
      </c>
      <c r="O25" s="46" t="s">
        <v>965</v>
      </c>
      <c r="P25" s="46" t="s">
        <v>966</v>
      </c>
      <c r="Q25" s="46" t="s">
        <v>967</v>
      </c>
      <c r="R25" s="45">
        <v>5002</v>
      </c>
      <c r="S25" s="46" t="s">
        <v>975</v>
      </c>
      <c r="T25" s="46" t="s">
        <v>976</v>
      </c>
      <c r="U25" s="45">
        <v>1</v>
      </c>
      <c r="V25" s="46" t="s">
        <v>968</v>
      </c>
      <c r="W25" s="44">
        <v>43621</v>
      </c>
      <c r="X25" s="50">
        <v>0</v>
      </c>
      <c r="Y25" s="50">
        <v>0</v>
      </c>
      <c r="Z25" s="45">
        <v>0.1</v>
      </c>
      <c r="AA25" s="45">
        <v>0.1</v>
      </c>
      <c r="AB25" s="8">
        <v>652626.72</v>
      </c>
      <c r="AC25" s="8">
        <v>606903.6</v>
      </c>
      <c r="AD25" s="8">
        <v>145.44</v>
      </c>
      <c r="AE25" s="8">
        <v>195.11999999999998</v>
      </c>
      <c r="AF25" s="8">
        <v>0.2</v>
      </c>
      <c r="AG25" s="48"/>
      <c r="AH25" s="49"/>
      <c r="AI25" s="49"/>
      <c r="AJ25" s="49"/>
    </row>
    <row r="26" spans="1:36" x14ac:dyDescent="0.35">
      <c r="A26" s="44">
        <v>45924</v>
      </c>
      <c r="B26" s="45">
        <v>100000000024</v>
      </c>
      <c r="C26" s="45">
        <v>200100018</v>
      </c>
      <c r="D26" s="46" t="s">
        <v>997</v>
      </c>
      <c r="E26" s="46" t="s">
        <v>29</v>
      </c>
      <c r="F26" s="46" t="s">
        <v>28</v>
      </c>
      <c r="G26" s="46" t="s">
        <v>646</v>
      </c>
      <c r="H26" s="46" t="s">
        <v>962</v>
      </c>
      <c r="I26" s="46" t="s">
        <v>963</v>
      </c>
      <c r="J26" s="46" t="s">
        <v>32</v>
      </c>
      <c r="K26" s="46" t="s">
        <v>994</v>
      </c>
      <c r="L26" s="45">
        <v>1</v>
      </c>
      <c r="M26" s="46" t="s">
        <v>987</v>
      </c>
      <c r="N26" s="46" t="s">
        <v>971</v>
      </c>
      <c r="O26" s="46" t="s">
        <v>965</v>
      </c>
      <c r="P26" s="46" t="s">
        <v>966</v>
      </c>
      <c r="Q26" s="46" t="s">
        <v>967</v>
      </c>
      <c r="R26" s="45">
        <v>3001</v>
      </c>
      <c r="S26" s="46"/>
      <c r="T26" s="46"/>
      <c r="U26" s="45">
        <v>1</v>
      </c>
      <c r="V26" s="46" t="s">
        <v>968</v>
      </c>
      <c r="W26" s="44">
        <v>45232</v>
      </c>
      <c r="X26" s="50">
        <v>0</v>
      </c>
      <c r="Y26" s="45">
        <v>4</v>
      </c>
      <c r="Z26" s="45">
        <v>0.1</v>
      </c>
      <c r="AA26" s="45">
        <v>0.05</v>
      </c>
      <c r="AB26" s="8">
        <v>1034607.8399999999</v>
      </c>
      <c r="AC26" s="8">
        <v>975180.48</v>
      </c>
      <c r="AD26" s="8">
        <v>270</v>
      </c>
      <c r="AE26" s="8">
        <v>321.83999999999997</v>
      </c>
      <c r="AF26" s="8">
        <v>0.2</v>
      </c>
      <c r="AG26" s="48"/>
      <c r="AH26" s="49"/>
      <c r="AI26" s="49"/>
      <c r="AJ26" s="49"/>
    </row>
    <row r="27" spans="1:36" x14ac:dyDescent="0.35">
      <c r="A27" s="44">
        <v>45925</v>
      </c>
      <c r="B27" s="45">
        <v>100000000025</v>
      </c>
      <c r="C27" s="45">
        <v>200100019</v>
      </c>
      <c r="D27" s="46" t="s">
        <v>998</v>
      </c>
      <c r="E27" s="46" t="s">
        <v>35</v>
      </c>
      <c r="F27" s="46" t="s">
        <v>34</v>
      </c>
      <c r="G27" s="46" t="s">
        <v>646</v>
      </c>
      <c r="H27" s="46" t="s">
        <v>962</v>
      </c>
      <c r="I27" s="46" t="s">
        <v>963</v>
      </c>
      <c r="J27" s="46" t="s">
        <v>38</v>
      </c>
      <c r="K27" s="46" t="s">
        <v>994</v>
      </c>
      <c r="L27" s="45">
        <v>2</v>
      </c>
      <c r="M27" s="46" t="s">
        <v>983</v>
      </c>
      <c r="N27" s="46" t="s">
        <v>971</v>
      </c>
      <c r="O27" s="46" t="s">
        <v>965</v>
      </c>
      <c r="P27" s="46" t="s">
        <v>966</v>
      </c>
      <c r="Q27" s="46" t="s">
        <v>967</v>
      </c>
      <c r="R27" s="45">
        <v>3001</v>
      </c>
      <c r="S27" s="46"/>
      <c r="T27" s="46"/>
      <c r="U27" s="45">
        <v>1</v>
      </c>
      <c r="V27" s="46" t="s">
        <v>968</v>
      </c>
      <c r="W27" s="44">
        <v>41377</v>
      </c>
      <c r="X27" s="50">
        <v>0</v>
      </c>
      <c r="Y27" s="45">
        <v>4</v>
      </c>
      <c r="Z27" s="45">
        <v>0.1</v>
      </c>
      <c r="AA27" s="45">
        <v>0.15</v>
      </c>
      <c r="AB27" s="8">
        <v>1094994.96</v>
      </c>
      <c r="AC27" s="8">
        <v>1036124.3999999999</v>
      </c>
      <c r="AD27" s="8">
        <v>294.95999999999998</v>
      </c>
      <c r="AE27" s="8">
        <v>359.03999999999996</v>
      </c>
      <c r="AF27" s="8">
        <v>0.2</v>
      </c>
      <c r="AG27" s="48"/>
      <c r="AH27" s="49"/>
      <c r="AI27" s="49"/>
      <c r="AJ27" s="49"/>
    </row>
    <row r="28" spans="1:36" x14ac:dyDescent="0.35">
      <c r="A28" s="44">
        <v>45926</v>
      </c>
      <c r="B28" s="45">
        <v>100000000026</v>
      </c>
      <c r="C28" s="45">
        <v>200100020</v>
      </c>
      <c r="D28" s="46" t="s">
        <v>999</v>
      </c>
      <c r="E28" s="46" t="s">
        <v>41</v>
      </c>
      <c r="F28" s="46" t="s">
        <v>40</v>
      </c>
      <c r="G28" s="46" t="s">
        <v>646</v>
      </c>
      <c r="H28" s="46" t="s">
        <v>962</v>
      </c>
      <c r="I28" s="46" t="s">
        <v>963</v>
      </c>
      <c r="J28" s="46" t="s">
        <v>44</v>
      </c>
      <c r="K28" s="46" t="s">
        <v>994</v>
      </c>
      <c r="L28" s="45">
        <v>4</v>
      </c>
      <c r="M28" s="46" t="s">
        <v>964</v>
      </c>
      <c r="N28" s="46" t="s">
        <v>0</v>
      </c>
      <c r="O28" s="46" t="s">
        <v>965</v>
      </c>
      <c r="P28" s="46" t="s">
        <v>966</v>
      </c>
      <c r="Q28" s="46" t="s">
        <v>967</v>
      </c>
      <c r="R28" s="45">
        <v>3002</v>
      </c>
      <c r="S28" s="46"/>
      <c r="T28" s="46"/>
      <c r="U28" s="45">
        <v>1</v>
      </c>
      <c r="V28" s="46" t="s">
        <v>968</v>
      </c>
      <c r="W28" s="44">
        <v>41225</v>
      </c>
      <c r="X28" s="50">
        <v>0</v>
      </c>
      <c r="Y28" s="45">
        <v>0</v>
      </c>
      <c r="Z28" s="45">
        <v>0.1</v>
      </c>
      <c r="AA28" s="45">
        <v>0.1</v>
      </c>
      <c r="AB28" s="8">
        <v>1015246.08</v>
      </c>
      <c r="AC28" s="8">
        <v>957747.11999999988</v>
      </c>
      <c r="AD28" s="8">
        <v>253.68</v>
      </c>
      <c r="AE28" s="8">
        <v>316.08</v>
      </c>
      <c r="AF28" s="8">
        <v>0.2</v>
      </c>
      <c r="AG28" s="48"/>
      <c r="AH28" s="49"/>
      <c r="AI28" s="49"/>
      <c r="AJ28" s="49"/>
    </row>
    <row r="29" spans="1:36" x14ac:dyDescent="0.35">
      <c r="A29" s="44">
        <v>45927</v>
      </c>
      <c r="B29" s="45">
        <v>100000000027</v>
      </c>
      <c r="C29" s="45">
        <v>200100020</v>
      </c>
      <c r="D29" s="46" t="s">
        <v>999</v>
      </c>
      <c r="E29" s="46" t="s">
        <v>47</v>
      </c>
      <c r="F29" s="46" t="s">
        <v>46</v>
      </c>
      <c r="G29" s="46" t="s">
        <v>649</v>
      </c>
      <c r="H29" s="46" t="s">
        <v>969</v>
      </c>
      <c r="I29" s="46" t="s">
        <v>963</v>
      </c>
      <c r="J29" s="46" t="s">
        <v>50</v>
      </c>
      <c r="K29" s="46" t="s">
        <v>994</v>
      </c>
      <c r="L29" s="45">
        <v>3</v>
      </c>
      <c r="M29" s="46" t="s">
        <v>973</v>
      </c>
      <c r="N29" s="46" t="s">
        <v>971</v>
      </c>
      <c r="O29" s="46" t="s">
        <v>965</v>
      </c>
      <c r="P29" s="46" t="s">
        <v>966</v>
      </c>
      <c r="Q29" s="46" t="s">
        <v>967</v>
      </c>
      <c r="R29" s="45">
        <v>5005</v>
      </c>
      <c r="S29" s="46"/>
      <c r="T29" s="46"/>
      <c r="U29" s="45">
        <v>1</v>
      </c>
      <c r="V29" s="46" t="s">
        <v>968</v>
      </c>
      <c r="W29" s="44">
        <v>41672</v>
      </c>
      <c r="X29" s="50">
        <v>0</v>
      </c>
      <c r="Y29" s="45">
        <v>1</v>
      </c>
      <c r="Z29" s="45">
        <v>0.1</v>
      </c>
      <c r="AA29" s="45">
        <v>0.05</v>
      </c>
      <c r="AB29" s="8">
        <v>640020.47999999998</v>
      </c>
      <c r="AC29" s="8">
        <v>598415.5199999999</v>
      </c>
      <c r="AD29" s="8">
        <v>143.51999999999998</v>
      </c>
      <c r="AE29" s="8">
        <v>179.76000000000002</v>
      </c>
      <c r="AF29" s="8">
        <v>0.2</v>
      </c>
      <c r="AG29" s="48"/>
      <c r="AH29" s="49"/>
      <c r="AI29" s="49"/>
      <c r="AJ29" s="49"/>
    </row>
    <row r="30" spans="1:36" x14ac:dyDescent="0.35">
      <c r="A30" s="44">
        <v>45928</v>
      </c>
      <c r="B30" s="45">
        <v>100000000028</v>
      </c>
      <c r="C30" s="45">
        <v>200100021</v>
      </c>
      <c r="D30" s="46" t="s">
        <v>1000</v>
      </c>
      <c r="E30" s="46" t="s">
        <v>53</v>
      </c>
      <c r="F30" s="46" t="s">
        <v>52</v>
      </c>
      <c r="G30" s="46" t="s">
        <v>646</v>
      </c>
      <c r="H30" s="46" t="s">
        <v>962</v>
      </c>
      <c r="I30" s="46" t="s">
        <v>963</v>
      </c>
      <c r="J30" s="46" t="s">
        <v>56</v>
      </c>
      <c r="K30" s="46" t="s">
        <v>994</v>
      </c>
      <c r="L30" s="45">
        <v>5</v>
      </c>
      <c r="M30" s="46" t="s">
        <v>970</v>
      </c>
      <c r="N30" s="46" t="s">
        <v>971</v>
      </c>
      <c r="O30" s="46" t="s">
        <v>965</v>
      </c>
      <c r="P30" s="46" t="s">
        <v>966</v>
      </c>
      <c r="Q30" s="46" t="s">
        <v>967</v>
      </c>
      <c r="R30" s="45">
        <v>3002</v>
      </c>
      <c r="S30" s="46"/>
      <c r="T30" s="46"/>
      <c r="U30" s="45">
        <v>1</v>
      </c>
      <c r="V30" s="46" t="s">
        <v>968</v>
      </c>
      <c r="W30" s="44">
        <v>38334</v>
      </c>
      <c r="X30" s="50">
        <v>8</v>
      </c>
      <c r="Y30" s="50">
        <v>0</v>
      </c>
      <c r="Z30" s="45">
        <v>0.1</v>
      </c>
      <c r="AA30" s="45">
        <v>0.15</v>
      </c>
      <c r="AB30" s="8">
        <v>966016.79999999993</v>
      </c>
      <c r="AC30" s="8">
        <v>911912.88</v>
      </c>
      <c r="AD30" s="8">
        <v>248.39999999999998</v>
      </c>
      <c r="AE30" s="8">
        <v>319.2</v>
      </c>
      <c r="AF30" s="8">
        <v>0.2</v>
      </c>
      <c r="AG30" s="48"/>
      <c r="AH30" s="49"/>
      <c r="AI30" s="49"/>
      <c r="AJ30" s="49"/>
    </row>
    <row r="31" spans="1:36" x14ac:dyDescent="0.35">
      <c r="A31" s="44">
        <v>45929</v>
      </c>
      <c r="B31" s="45">
        <v>100000000029</v>
      </c>
      <c r="C31" s="45">
        <v>200100022</v>
      </c>
      <c r="D31" s="46" t="s">
        <v>1001</v>
      </c>
      <c r="E31" s="46" t="s">
        <v>59</v>
      </c>
      <c r="F31" s="46" t="s">
        <v>58</v>
      </c>
      <c r="G31" s="46" t="s">
        <v>646</v>
      </c>
      <c r="H31" s="46" t="s">
        <v>962</v>
      </c>
      <c r="I31" s="46" t="s">
        <v>963</v>
      </c>
      <c r="J31" s="46" t="s">
        <v>62</v>
      </c>
      <c r="K31" s="46" t="s">
        <v>994</v>
      </c>
      <c r="L31" s="45">
        <v>1</v>
      </c>
      <c r="M31" s="46" t="s">
        <v>987</v>
      </c>
      <c r="N31" s="46" t="s">
        <v>0</v>
      </c>
      <c r="O31" s="46" t="s">
        <v>965</v>
      </c>
      <c r="P31" s="46" t="s">
        <v>966</v>
      </c>
      <c r="Q31" s="46" t="s">
        <v>967</v>
      </c>
      <c r="R31" s="45">
        <v>3001</v>
      </c>
      <c r="S31" s="46"/>
      <c r="T31" s="46"/>
      <c r="U31" s="45">
        <v>1</v>
      </c>
      <c r="V31" s="46" t="s">
        <v>968</v>
      </c>
      <c r="W31" s="44">
        <v>45389</v>
      </c>
      <c r="X31" s="50">
        <v>8</v>
      </c>
      <c r="Y31" s="45">
        <v>8</v>
      </c>
      <c r="Z31" s="45">
        <v>0.1</v>
      </c>
      <c r="AA31" s="45">
        <v>0.1</v>
      </c>
      <c r="AB31" s="8">
        <v>1032414.96</v>
      </c>
      <c r="AC31" s="8">
        <v>971084.6399999999</v>
      </c>
      <c r="AD31" s="8">
        <v>274.8</v>
      </c>
      <c r="AE31" s="8">
        <v>350.16</v>
      </c>
      <c r="AF31" s="8">
        <v>0.2</v>
      </c>
      <c r="AG31" s="48"/>
      <c r="AH31" s="49"/>
      <c r="AI31" s="49"/>
      <c r="AJ31" s="49"/>
    </row>
    <row r="32" spans="1:36" x14ac:dyDescent="0.35">
      <c r="A32" s="44">
        <v>45930</v>
      </c>
      <c r="B32" s="45">
        <v>100000000030</v>
      </c>
      <c r="C32" s="45">
        <v>200100023</v>
      </c>
      <c r="D32" s="46" t="s">
        <v>1002</v>
      </c>
      <c r="E32" s="46" t="s">
        <v>65</v>
      </c>
      <c r="F32" s="46" t="s">
        <v>64</v>
      </c>
      <c r="G32" s="46" t="s">
        <v>646</v>
      </c>
      <c r="H32" s="46" t="s">
        <v>962</v>
      </c>
      <c r="I32" s="46" t="s">
        <v>963</v>
      </c>
      <c r="J32" s="46" t="s">
        <v>68</v>
      </c>
      <c r="K32" s="46" t="s">
        <v>994</v>
      </c>
      <c r="L32" s="45">
        <v>2</v>
      </c>
      <c r="M32" s="46" t="s">
        <v>983</v>
      </c>
      <c r="N32" s="46" t="s">
        <v>0</v>
      </c>
      <c r="O32" s="46" t="s">
        <v>965</v>
      </c>
      <c r="P32" s="46" t="s">
        <v>966</v>
      </c>
      <c r="Q32" s="46" t="s">
        <v>967</v>
      </c>
      <c r="R32" s="45">
        <v>3001</v>
      </c>
      <c r="S32" s="46"/>
      <c r="T32" s="46"/>
      <c r="U32" s="45">
        <v>1</v>
      </c>
      <c r="V32" s="46" t="s">
        <v>968</v>
      </c>
      <c r="W32" s="44">
        <v>45352</v>
      </c>
      <c r="X32" s="50">
        <v>8</v>
      </c>
      <c r="Y32" s="45">
        <v>0</v>
      </c>
      <c r="Z32" s="45">
        <v>0.1</v>
      </c>
      <c r="AA32" s="45">
        <v>0.05</v>
      </c>
      <c r="AB32" s="8">
        <v>952299.6</v>
      </c>
      <c r="AC32" s="8">
        <v>875305.44</v>
      </c>
      <c r="AD32" s="8">
        <v>248.88</v>
      </c>
      <c r="AE32" s="8">
        <v>301.44</v>
      </c>
      <c r="AF32" s="8">
        <v>0.2</v>
      </c>
      <c r="AG32" s="48"/>
      <c r="AH32" s="49"/>
      <c r="AI32" s="49"/>
      <c r="AJ32" s="49"/>
    </row>
    <row r="33" spans="1:36" x14ac:dyDescent="0.35">
      <c r="A33" s="44">
        <v>45931</v>
      </c>
      <c r="B33" s="45">
        <v>100000000031</v>
      </c>
      <c r="C33" s="45">
        <v>200100024</v>
      </c>
      <c r="D33" s="46" t="s">
        <v>1003</v>
      </c>
      <c r="E33" s="46" t="s">
        <v>71</v>
      </c>
      <c r="F33" s="46" t="s">
        <v>70</v>
      </c>
      <c r="G33" s="46" t="s">
        <v>646</v>
      </c>
      <c r="H33" s="46" t="s">
        <v>962</v>
      </c>
      <c r="I33" s="46" t="s">
        <v>963</v>
      </c>
      <c r="J33" s="46" t="s">
        <v>74</v>
      </c>
      <c r="K33" s="46" t="s">
        <v>994</v>
      </c>
      <c r="L33" s="45">
        <v>3</v>
      </c>
      <c r="M33" s="46" t="s">
        <v>973</v>
      </c>
      <c r="N33" s="46" t="s">
        <v>971</v>
      </c>
      <c r="O33" s="46" t="s">
        <v>965</v>
      </c>
      <c r="P33" s="46" t="s">
        <v>966</v>
      </c>
      <c r="Q33" s="46" t="s">
        <v>967</v>
      </c>
      <c r="R33" s="45">
        <v>3002</v>
      </c>
      <c r="S33" s="46"/>
      <c r="T33" s="46"/>
      <c r="U33" s="45">
        <v>1</v>
      </c>
      <c r="V33" s="46" t="s">
        <v>968</v>
      </c>
      <c r="W33" s="44">
        <v>41330</v>
      </c>
      <c r="X33" s="50">
        <v>8</v>
      </c>
      <c r="Y33" s="45">
        <v>0</v>
      </c>
      <c r="Z33" s="45">
        <v>0.1</v>
      </c>
      <c r="AA33" s="45">
        <v>0.15</v>
      </c>
      <c r="AB33" s="8">
        <v>580682.64</v>
      </c>
      <c r="AC33" s="8">
        <v>530858.4</v>
      </c>
      <c r="AD33" s="8">
        <v>124.32</v>
      </c>
      <c r="AE33" s="8">
        <v>169.2</v>
      </c>
      <c r="AF33" s="8">
        <v>0.2</v>
      </c>
      <c r="AG33" s="48"/>
      <c r="AH33" s="49"/>
      <c r="AI33" s="49"/>
      <c r="AJ33" s="49"/>
    </row>
    <row r="34" spans="1:36" x14ac:dyDescent="0.35">
      <c r="A34" s="44">
        <v>45932</v>
      </c>
      <c r="B34" s="45">
        <v>100000000032</v>
      </c>
      <c r="C34" s="45">
        <v>200100025</v>
      </c>
      <c r="D34" s="46" t="s">
        <v>1004</v>
      </c>
      <c r="E34" s="46" t="s">
        <v>77</v>
      </c>
      <c r="F34" s="46" t="s">
        <v>76</v>
      </c>
      <c r="G34" s="46" t="s">
        <v>646</v>
      </c>
      <c r="H34" s="46" t="s">
        <v>962</v>
      </c>
      <c r="I34" s="46" t="s">
        <v>963</v>
      </c>
      <c r="J34" s="46" t="s">
        <v>80</v>
      </c>
      <c r="K34" s="46" t="s">
        <v>994</v>
      </c>
      <c r="L34" s="45">
        <v>5</v>
      </c>
      <c r="M34" s="46" t="s">
        <v>970</v>
      </c>
      <c r="N34" s="46" t="s">
        <v>971</v>
      </c>
      <c r="O34" s="46" t="s">
        <v>965</v>
      </c>
      <c r="P34" s="46" t="s">
        <v>966</v>
      </c>
      <c r="Q34" s="46" t="s">
        <v>967</v>
      </c>
      <c r="R34" s="45">
        <v>3001</v>
      </c>
      <c r="S34" s="46"/>
      <c r="T34" s="46"/>
      <c r="U34" s="45">
        <v>1</v>
      </c>
      <c r="V34" s="46" t="s">
        <v>968</v>
      </c>
      <c r="W34" s="44">
        <v>40510</v>
      </c>
      <c r="X34" s="50">
        <v>0</v>
      </c>
      <c r="Y34" s="50">
        <v>0</v>
      </c>
      <c r="Z34" s="45">
        <v>0.1</v>
      </c>
      <c r="AA34" s="45">
        <v>0.1</v>
      </c>
      <c r="AB34" s="8">
        <v>1072580.1599999999</v>
      </c>
      <c r="AC34" s="8">
        <v>1008762.72</v>
      </c>
      <c r="AD34" s="8">
        <v>285.12</v>
      </c>
      <c r="AE34" s="8">
        <v>345.36</v>
      </c>
      <c r="AF34" s="8">
        <v>0.2</v>
      </c>
      <c r="AG34" s="48"/>
      <c r="AH34" s="49"/>
      <c r="AI34" s="49"/>
      <c r="AJ34" s="49"/>
    </row>
    <row r="35" spans="1:36" x14ac:dyDescent="0.35">
      <c r="A35" s="44">
        <v>45933</v>
      </c>
      <c r="B35" s="45">
        <v>100000000033</v>
      </c>
      <c r="C35" s="45">
        <v>200100026</v>
      </c>
      <c r="D35" s="46" t="s">
        <v>1005</v>
      </c>
      <c r="E35" s="46" t="s">
        <v>83</v>
      </c>
      <c r="F35" s="46" t="s">
        <v>82</v>
      </c>
      <c r="G35" s="46" t="s">
        <v>646</v>
      </c>
      <c r="H35" s="46" t="s">
        <v>962</v>
      </c>
      <c r="I35" s="46" t="s">
        <v>963</v>
      </c>
      <c r="J35" s="46" t="s">
        <v>86</v>
      </c>
      <c r="K35" s="46" t="s">
        <v>994</v>
      </c>
      <c r="L35" s="45">
        <v>4</v>
      </c>
      <c r="M35" s="46" t="s">
        <v>964</v>
      </c>
      <c r="N35" s="46" t="s">
        <v>0</v>
      </c>
      <c r="O35" s="46" t="s">
        <v>965</v>
      </c>
      <c r="P35" s="46" t="s">
        <v>966</v>
      </c>
      <c r="Q35" s="46" t="s">
        <v>967</v>
      </c>
      <c r="R35" s="45">
        <v>3001</v>
      </c>
      <c r="S35" s="46"/>
      <c r="T35" s="46"/>
      <c r="U35" s="45">
        <v>1</v>
      </c>
      <c r="V35" s="46" t="s">
        <v>968</v>
      </c>
      <c r="W35" s="44">
        <v>44579</v>
      </c>
      <c r="X35" s="50">
        <v>8</v>
      </c>
      <c r="Y35" s="45">
        <v>1</v>
      </c>
      <c r="Z35" s="45">
        <v>0.1</v>
      </c>
      <c r="AA35" s="45">
        <v>0.05</v>
      </c>
      <c r="AB35" s="8">
        <v>987639.36</v>
      </c>
      <c r="AC35" s="8">
        <v>933951.36</v>
      </c>
      <c r="AD35" s="8">
        <v>247.2</v>
      </c>
      <c r="AE35" s="8">
        <v>308.39999999999998</v>
      </c>
      <c r="AF35" s="8">
        <v>0.2</v>
      </c>
      <c r="AG35" s="48"/>
      <c r="AH35" s="49"/>
      <c r="AI35" s="49"/>
      <c r="AJ35" s="49"/>
    </row>
    <row r="36" spans="1:36" x14ac:dyDescent="0.35">
      <c r="A36" s="44">
        <v>45934</v>
      </c>
      <c r="B36" s="45">
        <v>100000000034</v>
      </c>
      <c r="C36" s="45">
        <v>200100027</v>
      </c>
      <c r="D36" s="46" t="s">
        <v>1006</v>
      </c>
      <c r="E36" s="46" t="s">
        <v>89</v>
      </c>
      <c r="F36" s="46" t="s">
        <v>88</v>
      </c>
      <c r="G36" s="46" t="s">
        <v>646</v>
      </c>
      <c r="H36" s="46" t="s">
        <v>962</v>
      </c>
      <c r="I36" s="46" t="s">
        <v>963</v>
      </c>
      <c r="J36" s="46" t="s">
        <v>92</v>
      </c>
      <c r="K36" s="46" t="s">
        <v>994</v>
      </c>
      <c r="L36" s="45">
        <v>1</v>
      </c>
      <c r="M36" s="46" t="s">
        <v>987</v>
      </c>
      <c r="N36" s="46" t="s">
        <v>0</v>
      </c>
      <c r="O36" s="46" t="s">
        <v>965</v>
      </c>
      <c r="P36" s="46" t="s">
        <v>966</v>
      </c>
      <c r="Q36" s="46" t="s">
        <v>967</v>
      </c>
      <c r="R36" s="45">
        <v>3002</v>
      </c>
      <c r="S36" s="46" t="s">
        <v>975</v>
      </c>
      <c r="T36" s="46" t="s">
        <v>976</v>
      </c>
      <c r="U36" s="45">
        <v>1</v>
      </c>
      <c r="V36" s="46" t="s">
        <v>968</v>
      </c>
      <c r="W36" s="44">
        <v>42146</v>
      </c>
      <c r="X36" s="50">
        <v>8</v>
      </c>
      <c r="Y36" s="45">
        <v>0</v>
      </c>
      <c r="Z36" s="45">
        <v>0.1</v>
      </c>
      <c r="AA36" s="45">
        <v>0.15</v>
      </c>
      <c r="AB36" s="8">
        <v>1052636.6399999999</v>
      </c>
      <c r="AC36" s="8">
        <v>973265.03999999992</v>
      </c>
      <c r="AD36" s="8">
        <v>270</v>
      </c>
      <c r="AE36" s="8">
        <v>341.52000000000004</v>
      </c>
      <c r="AF36" s="8">
        <v>0.2</v>
      </c>
      <c r="AG36" s="48"/>
      <c r="AH36" s="49"/>
      <c r="AI36" s="49"/>
      <c r="AJ36" s="49"/>
    </row>
    <row r="37" spans="1:36" x14ac:dyDescent="0.35">
      <c r="A37" s="44">
        <v>45935</v>
      </c>
      <c r="B37" s="45">
        <v>100000000035</v>
      </c>
      <c r="C37" s="45">
        <v>200100028</v>
      </c>
      <c r="D37" s="46" t="s">
        <v>1007</v>
      </c>
      <c r="E37" s="46" t="s">
        <v>95</v>
      </c>
      <c r="F37" s="46" t="s">
        <v>94</v>
      </c>
      <c r="G37" s="46" t="s">
        <v>646</v>
      </c>
      <c r="H37" s="46" t="s">
        <v>962</v>
      </c>
      <c r="I37" s="46" t="s">
        <v>963</v>
      </c>
      <c r="J37" s="46" t="s">
        <v>98</v>
      </c>
      <c r="K37" s="46" t="s">
        <v>994</v>
      </c>
      <c r="L37" s="45">
        <v>2</v>
      </c>
      <c r="M37" s="46" t="s">
        <v>983</v>
      </c>
      <c r="N37" s="46" t="s">
        <v>971</v>
      </c>
      <c r="O37" s="46" t="s">
        <v>965</v>
      </c>
      <c r="P37" s="46" t="s">
        <v>966</v>
      </c>
      <c r="Q37" s="46" t="s">
        <v>967</v>
      </c>
      <c r="R37" s="45">
        <v>3001</v>
      </c>
      <c r="S37" s="46"/>
      <c r="T37" s="46"/>
      <c r="U37" s="45">
        <v>1</v>
      </c>
      <c r="V37" s="46" t="s">
        <v>968</v>
      </c>
      <c r="W37" s="44">
        <v>40905</v>
      </c>
      <c r="X37" s="50">
        <v>8</v>
      </c>
      <c r="Y37" s="45">
        <v>1</v>
      </c>
      <c r="Z37" s="45">
        <v>0.1</v>
      </c>
      <c r="AA37" s="45">
        <v>0.1</v>
      </c>
      <c r="AB37" s="8">
        <v>933660</v>
      </c>
      <c r="AC37" s="8">
        <v>875355.6</v>
      </c>
      <c r="AD37" s="8">
        <v>239.76</v>
      </c>
      <c r="AE37" s="8">
        <v>294.95999999999998</v>
      </c>
      <c r="AF37" s="8">
        <v>0.2</v>
      </c>
      <c r="AG37" s="48"/>
      <c r="AH37" s="49"/>
      <c r="AI37" s="49"/>
      <c r="AJ37" s="49"/>
    </row>
    <row r="38" spans="1:36" x14ac:dyDescent="0.35">
      <c r="A38" s="44">
        <v>45936</v>
      </c>
      <c r="B38" s="45">
        <v>100000000036</v>
      </c>
      <c r="C38" s="45">
        <v>200100029</v>
      </c>
      <c r="D38" s="46" t="s">
        <v>1008</v>
      </c>
      <c r="E38" s="46" t="s">
        <v>101</v>
      </c>
      <c r="F38" s="46" t="s">
        <v>100</v>
      </c>
      <c r="G38" s="46" t="s">
        <v>646</v>
      </c>
      <c r="H38" s="46" t="s">
        <v>962</v>
      </c>
      <c r="I38" s="46" t="s">
        <v>963</v>
      </c>
      <c r="J38" s="46" t="s">
        <v>104</v>
      </c>
      <c r="K38" s="46" t="s">
        <v>994</v>
      </c>
      <c r="L38" s="45">
        <v>5</v>
      </c>
      <c r="M38" s="46" t="s">
        <v>970</v>
      </c>
      <c r="N38" s="46" t="s">
        <v>0</v>
      </c>
      <c r="O38" s="46" t="s">
        <v>965</v>
      </c>
      <c r="P38" s="46" t="s">
        <v>966</v>
      </c>
      <c r="Q38" s="46" t="s">
        <v>967</v>
      </c>
      <c r="R38" s="45">
        <v>3002</v>
      </c>
      <c r="S38" s="46"/>
      <c r="T38" s="46"/>
      <c r="U38" s="45">
        <v>1</v>
      </c>
      <c r="V38" s="46" t="s">
        <v>968</v>
      </c>
      <c r="W38" s="44">
        <v>44036</v>
      </c>
      <c r="X38" s="50">
        <v>0</v>
      </c>
      <c r="Y38" s="50">
        <v>0</v>
      </c>
      <c r="Z38" s="45">
        <v>0.1</v>
      </c>
      <c r="AA38" s="45">
        <v>0.05</v>
      </c>
      <c r="AB38" s="8">
        <v>659136.96000000008</v>
      </c>
      <c r="AC38" s="8">
        <v>621498</v>
      </c>
      <c r="AD38" s="8">
        <v>150.72</v>
      </c>
      <c r="AE38" s="8">
        <v>192.23999999999998</v>
      </c>
      <c r="AF38" s="8">
        <v>0.2</v>
      </c>
      <c r="AG38" s="48"/>
      <c r="AH38" s="49"/>
      <c r="AI38" s="49"/>
      <c r="AJ38" s="49"/>
    </row>
    <row r="39" spans="1:36" x14ac:dyDescent="0.35">
      <c r="A39" s="44">
        <v>45937</v>
      </c>
      <c r="B39" s="45">
        <v>100000000037</v>
      </c>
      <c r="C39" s="45">
        <v>200100030</v>
      </c>
      <c r="D39" s="46" t="s">
        <v>1009</v>
      </c>
      <c r="E39" s="46" t="s">
        <v>107</v>
      </c>
      <c r="F39" s="46" t="s">
        <v>106</v>
      </c>
      <c r="G39" s="46" t="s">
        <v>646</v>
      </c>
      <c r="H39" s="46" t="s">
        <v>962</v>
      </c>
      <c r="I39" s="46" t="s">
        <v>963</v>
      </c>
      <c r="J39" s="46" t="s">
        <v>110</v>
      </c>
      <c r="K39" s="46" t="s">
        <v>994</v>
      </c>
      <c r="L39" s="45">
        <v>4</v>
      </c>
      <c r="M39" s="46" t="s">
        <v>964</v>
      </c>
      <c r="N39" s="46" t="s">
        <v>0</v>
      </c>
      <c r="O39" s="46" t="s">
        <v>965</v>
      </c>
      <c r="P39" s="46" t="s">
        <v>966</v>
      </c>
      <c r="Q39" s="46" t="s">
        <v>967</v>
      </c>
      <c r="R39" s="45">
        <v>3001</v>
      </c>
      <c r="S39" s="46" t="s">
        <v>990</v>
      </c>
      <c r="T39" s="46" t="s">
        <v>991</v>
      </c>
      <c r="U39" s="45">
        <v>1</v>
      </c>
      <c r="V39" s="46" t="s">
        <v>968</v>
      </c>
      <c r="W39" s="44">
        <v>39974</v>
      </c>
      <c r="X39" s="50">
        <v>8</v>
      </c>
      <c r="Y39" s="45">
        <v>0</v>
      </c>
      <c r="Z39" s="45">
        <v>0.1</v>
      </c>
      <c r="AA39" s="45">
        <v>0.15</v>
      </c>
      <c r="AB39" s="8">
        <v>1050906.72</v>
      </c>
      <c r="AC39" s="8">
        <v>1009579.6799999999</v>
      </c>
      <c r="AD39" s="8">
        <v>267.36</v>
      </c>
      <c r="AE39" s="8">
        <v>327.36</v>
      </c>
      <c r="AF39" s="8">
        <v>0.2</v>
      </c>
      <c r="AG39" s="48"/>
      <c r="AH39" s="49"/>
      <c r="AI39" s="49"/>
      <c r="AJ39" s="49"/>
    </row>
    <row r="40" spans="1:36" x14ac:dyDescent="0.35">
      <c r="A40" s="44">
        <v>45938</v>
      </c>
      <c r="B40" s="45">
        <v>100000000038</v>
      </c>
      <c r="C40" s="45">
        <v>200100031</v>
      </c>
      <c r="D40" s="46" t="s">
        <v>1010</v>
      </c>
      <c r="E40" s="46" t="s">
        <v>113</v>
      </c>
      <c r="F40" s="46" t="s">
        <v>112</v>
      </c>
      <c r="G40" s="46" t="s">
        <v>646</v>
      </c>
      <c r="H40" s="46" t="s">
        <v>962</v>
      </c>
      <c r="I40" s="46" t="s">
        <v>963</v>
      </c>
      <c r="J40" s="46" t="s">
        <v>116</v>
      </c>
      <c r="K40" s="46" t="s">
        <v>994</v>
      </c>
      <c r="L40" s="45">
        <v>1</v>
      </c>
      <c r="M40" s="46" t="s">
        <v>987</v>
      </c>
      <c r="N40" s="46" t="s">
        <v>971</v>
      </c>
      <c r="O40" s="46" t="s">
        <v>965</v>
      </c>
      <c r="P40" s="46" t="s">
        <v>966</v>
      </c>
      <c r="Q40" s="46" t="s">
        <v>967</v>
      </c>
      <c r="R40" s="45">
        <v>3001</v>
      </c>
      <c r="S40" s="46"/>
      <c r="T40" s="46"/>
      <c r="U40" s="45">
        <v>1</v>
      </c>
      <c r="V40" s="46" t="s">
        <v>968</v>
      </c>
      <c r="W40" s="44">
        <v>44020</v>
      </c>
      <c r="X40" s="50">
        <v>8</v>
      </c>
      <c r="Y40" s="45">
        <v>1</v>
      </c>
      <c r="Z40" s="45">
        <v>0.1</v>
      </c>
      <c r="AA40" s="45">
        <v>0.1</v>
      </c>
      <c r="AB40" s="8">
        <v>1040241.36</v>
      </c>
      <c r="AC40" s="8">
        <v>970595.76</v>
      </c>
      <c r="AD40" s="8">
        <v>274.56</v>
      </c>
      <c r="AE40" s="8">
        <v>333.12</v>
      </c>
      <c r="AF40" s="8">
        <v>0.2</v>
      </c>
      <c r="AG40" s="48"/>
      <c r="AH40" s="49"/>
      <c r="AI40" s="49"/>
      <c r="AJ40" s="49"/>
    </row>
    <row r="41" spans="1:36" x14ac:dyDescent="0.35">
      <c r="A41" s="44">
        <v>45939</v>
      </c>
      <c r="B41" s="45">
        <v>100000000039</v>
      </c>
      <c r="C41" s="45">
        <v>200100031</v>
      </c>
      <c r="D41" s="46" t="s">
        <v>1010</v>
      </c>
      <c r="E41" s="46" t="s">
        <v>119</v>
      </c>
      <c r="F41" s="46" t="s">
        <v>118</v>
      </c>
      <c r="G41" s="46" t="s">
        <v>649</v>
      </c>
      <c r="H41" s="46" t="s">
        <v>969</v>
      </c>
      <c r="I41" s="46" t="s">
        <v>963</v>
      </c>
      <c r="J41" s="46" t="s">
        <v>122</v>
      </c>
      <c r="K41" s="46" t="s">
        <v>994</v>
      </c>
      <c r="L41" s="45">
        <v>3</v>
      </c>
      <c r="M41" s="46" t="s">
        <v>973</v>
      </c>
      <c r="N41" s="46" t="s">
        <v>971</v>
      </c>
      <c r="O41" s="46" t="s">
        <v>965</v>
      </c>
      <c r="P41" s="46" t="s">
        <v>966</v>
      </c>
      <c r="Q41" s="46" t="s">
        <v>967</v>
      </c>
      <c r="R41" s="45">
        <v>5010</v>
      </c>
      <c r="S41" s="46" t="s">
        <v>1011</v>
      </c>
      <c r="T41" s="46" t="s">
        <v>1012</v>
      </c>
      <c r="U41" s="45">
        <v>1</v>
      </c>
      <c r="V41" s="46" t="s">
        <v>968</v>
      </c>
      <c r="W41" s="44">
        <v>45231</v>
      </c>
      <c r="X41" s="50">
        <v>8</v>
      </c>
      <c r="Y41" s="45">
        <v>1</v>
      </c>
      <c r="Z41" s="45">
        <v>0.1</v>
      </c>
      <c r="AA41" s="45">
        <v>0.05</v>
      </c>
      <c r="AB41" s="8">
        <v>669817.91999999993</v>
      </c>
      <c r="AC41" s="8">
        <v>631564.79999999993</v>
      </c>
      <c r="AD41" s="8">
        <v>151.44</v>
      </c>
      <c r="AE41" s="8">
        <v>202.56</v>
      </c>
      <c r="AF41" s="8">
        <v>0.2</v>
      </c>
      <c r="AG41" s="48"/>
      <c r="AH41" s="49"/>
      <c r="AI41" s="49"/>
      <c r="AJ41" s="49"/>
    </row>
    <row r="42" spans="1:36" x14ac:dyDescent="0.35">
      <c r="A42" s="44">
        <v>45940</v>
      </c>
      <c r="B42" s="45">
        <v>100000000040</v>
      </c>
      <c r="C42" s="45">
        <v>200100032</v>
      </c>
      <c r="D42" s="46" t="s">
        <v>1013</v>
      </c>
      <c r="E42" s="46" t="s">
        <v>5</v>
      </c>
      <c r="F42" s="46" t="s">
        <v>4</v>
      </c>
      <c r="G42" s="46" t="s">
        <v>646</v>
      </c>
      <c r="H42" s="46" t="s">
        <v>962</v>
      </c>
      <c r="I42" s="46" t="s">
        <v>963</v>
      </c>
      <c r="J42" s="46" t="s">
        <v>6</v>
      </c>
      <c r="K42" s="46" t="s">
        <v>994</v>
      </c>
      <c r="L42" s="45">
        <v>5</v>
      </c>
      <c r="M42" s="46" t="s">
        <v>970</v>
      </c>
      <c r="N42" s="46" t="s">
        <v>971</v>
      </c>
      <c r="O42" s="46" t="s">
        <v>965</v>
      </c>
      <c r="P42" s="46" t="s">
        <v>966</v>
      </c>
      <c r="Q42" s="46" t="s">
        <v>967</v>
      </c>
      <c r="R42" s="45">
        <v>3001</v>
      </c>
      <c r="S42" s="46"/>
      <c r="T42" s="46"/>
      <c r="U42" s="45">
        <v>1</v>
      </c>
      <c r="V42" s="46" t="s">
        <v>968</v>
      </c>
      <c r="W42" s="44">
        <v>45209</v>
      </c>
      <c r="X42" s="50">
        <v>0</v>
      </c>
      <c r="Y42" s="50">
        <v>0</v>
      </c>
      <c r="Z42" s="45">
        <v>0.1</v>
      </c>
      <c r="AA42" s="45">
        <v>0.15</v>
      </c>
      <c r="AB42" s="8">
        <v>1099308.72</v>
      </c>
      <c r="AC42" s="8">
        <v>1034663.5199999999</v>
      </c>
      <c r="AD42" s="8">
        <v>292.08</v>
      </c>
      <c r="AE42" s="8">
        <v>345.36</v>
      </c>
      <c r="AF42" s="8">
        <v>0.2</v>
      </c>
      <c r="AG42" s="48"/>
      <c r="AH42" s="49"/>
      <c r="AI42" s="49"/>
      <c r="AJ42" s="49"/>
    </row>
    <row r="43" spans="1:36" x14ac:dyDescent="0.35">
      <c r="A43" s="44">
        <v>45941</v>
      </c>
      <c r="B43" s="45">
        <v>100000000041</v>
      </c>
      <c r="C43" s="45">
        <v>200100033</v>
      </c>
      <c r="D43" s="46" t="s">
        <v>1014</v>
      </c>
      <c r="E43" s="46" t="s">
        <v>11</v>
      </c>
      <c r="F43" s="46" t="s">
        <v>10</v>
      </c>
      <c r="G43" s="46" t="s">
        <v>646</v>
      </c>
      <c r="H43" s="46" t="s">
        <v>962</v>
      </c>
      <c r="I43" s="46" t="s">
        <v>963</v>
      </c>
      <c r="J43" s="46" t="s">
        <v>12</v>
      </c>
      <c r="K43" s="46" t="s">
        <v>994</v>
      </c>
      <c r="L43" s="45">
        <v>4</v>
      </c>
      <c r="M43" s="46" t="s">
        <v>964</v>
      </c>
      <c r="N43" s="46" t="s">
        <v>971</v>
      </c>
      <c r="O43" s="46" t="s">
        <v>965</v>
      </c>
      <c r="P43" s="46" t="s">
        <v>966</v>
      </c>
      <c r="Q43" s="46" t="s">
        <v>967</v>
      </c>
      <c r="R43" s="45">
        <v>3001</v>
      </c>
      <c r="S43" s="46"/>
      <c r="T43" s="46"/>
      <c r="U43" s="45">
        <v>1</v>
      </c>
      <c r="V43" s="46" t="s">
        <v>968</v>
      </c>
      <c r="W43" s="44">
        <v>45083</v>
      </c>
      <c r="X43" s="50">
        <v>8</v>
      </c>
      <c r="Y43" s="45">
        <v>1</v>
      </c>
      <c r="Z43" s="45">
        <v>0.1</v>
      </c>
      <c r="AA43" s="45">
        <v>0.1</v>
      </c>
      <c r="AB43" s="8">
        <v>1002188.16</v>
      </c>
      <c r="AC43" s="8">
        <v>933661.2</v>
      </c>
      <c r="AD43" s="8">
        <v>267.36</v>
      </c>
      <c r="AE43" s="8">
        <v>341.52000000000004</v>
      </c>
      <c r="AF43" s="8">
        <v>0.2</v>
      </c>
      <c r="AG43" s="48"/>
      <c r="AH43" s="49"/>
      <c r="AI43" s="49"/>
      <c r="AJ43" s="49"/>
    </row>
    <row r="44" spans="1:36" x14ac:dyDescent="0.35">
      <c r="A44" s="44">
        <v>45942</v>
      </c>
      <c r="B44" s="45">
        <v>100000000042</v>
      </c>
      <c r="C44" s="45">
        <v>200100034</v>
      </c>
      <c r="D44" s="46" t="s">
        <v>1015</v>
      </c>
      <c r="E44" s="46" t="s">
        <v>17</v>
      </c>
      <c r="F44" s="46" t="s">
        <v>16</v>
      </c>
      <c r="G44" s="46" t="s">
        <v>646</v>
      </c>
      <c r="H44" s="46" t="s">
        <v>962</v>
      </c>
      <c r="I44" s="46" t="s">
        <v>963</v>
      </c>
      <c r="J44" s="46" t="s">
        <v>18</v>
      </c>
      <c r="K44" s="46" t="s">
        <v>994</v>
      </c>
      <c r="L44" s="45">
        <v>3</v>
      </c>
      <c r="M44" s="46" t="s">
        <v>973</v>
      </c>
      <c r="N44" s="46" t="s">
        <v>0</v>
      </c>
      <c r="O44" s="46" t="s">
        <v>965</v>
      </c>
      <c r="P44" s="46" t="s">
        <v>966</v>
      </c>
      <c r="Q44" s="46" t="s">
        <v>967</v>
      </c>
      <c r="R44" s="45">
        <v>3001</v>
      </c>
      <c r="S44" s="46" t="s">
        <v>975</v>
      </c>
      <c r="T44" s="46" t="s">
        <v>976</v>
      </c>
      <c r="U44" s="45">
        <v>1</v>
      </c>
      <c r="V44" s="46" t="s">
        <v>968</v>
      </c>
      <c r="W44" s="44">
        <v>45247</v>
      </c>
      <c r="X44" s="50">
        <v>8</v>
      </c>
      <c r="Y44" s="45">
        <v>0</v>
      </c>
      <c r="Z44" s="45">
        <v>0.1</v>
      </c>
      <c r="AA44" s="45">
        <v>0.05</v>
      </c>
      <c r="AB44" s="8">
        <v>1106540.1599999999</v>
      </c>
      <c r="AC44" s="8">
        <v>1015196.88</v>
      </c>
      <c r="AD44" s="8">
        <v>278.64</v>
      </c>
      <c r="AE44" s="8">
        <v>335.28</v>
      </c>
      <c r="AF44" s="8">
        <v>0.2</v>
      </c>
      <c r="AG44" s="48"/>
      <c r="AH44" s="49"/>
      <c r="AI44" s="49"/>
      <c r="AJ44" s="49"/>
    </row>
    <row r="45" spans="1:36" x14ac:dyDescent="0.35">
      <c r="A45" s="44">
        <v>45943</v>
      </c>
      <c r="B45" s="45">
        <v>100000000043</v>
      </c>
      <c r="C45" s="45">
        <v>200100034</v>
      </c>
      <c r="D45" s="46" t="s">
        <v>1015</v>
      </c>
      <c r="E45" s="46" t="s">
        <v>23</v>
      </c>
      <c r="F45" s="46" t="s">
        <v>22</v>
      </c>
      <c r="G45" s="46" t="s">
        <v>649</v>
      </c>
      <c r="H45" s="46" t="s">
        <v>969</v>
      </c>
      <c r="I45" s="46" t="s">
        <v>963</v>
      </c>
      <c r="J45" s="46" t="s">
        <v>24</v>
      </c>
      <c r="K45" s="46" t="s">
        <v>994</v>
      </c>
      <c r="L45" s="45">
        <v>5</v>
      </c>
      <c r="M45" s="46" t="s">
        <v>970</v>
      </c>
      <c r="N45" s="46" t="s">
        <v>971</v>
      </c>
      <c r="O45" s="46" t="s">
        <v>965</v>
      </c>
      <c r="P45" s="46" t="s">
        <v>966</v>
      </c>
      <c r="Q45" s="46" t="s">
        <v>967</v>
      </c>
      <c r="R45" s="45">
        <v>5002</v>
      </c>
      <c r="S45" s="46" t="s">
        <v>1011</v>
      </c>
      <c r="T45" s="46" t="s">
        <v>1012</v>
      </c>
      <c r="U45" s="45">
        <v>1</v>
      </c>
      <c r="V45" s="46" t="s">
        <v>968</v>
      </c>
      <c r="W45" s="44">
        <v>45341</v>
      </c>
      <c r="X45" s="50">
        <v>0</v>
      </c>
      <c r="Y45" s="50">
        <v>0</v>
      </c>
      <c r="Z45" s="45">
        <v>0.1</v>
      </c>
      <c r="AA45" s="45">
        <v>0.15</v>
      </c>
      <c r="AB45" s="8">
        <v>652626.72</v>
      </c>
      <c r="AC45" s="8">
        <v>606903.6</v>
      </c>
      <c r="AD45" s="8">
        <v>145.44</v>
      </c>
      <c r="AE45" s="8">
        <v>195.11999999999998</v>
      </c>
      <c r="AF45" s="8">
        <v>0.2</v>
      </c>
      <c r="AG45" s="48"/>
      <c r="AH45" s="49"/>
      <c r="AI45" s="49"/>
      <c r="AJ45" s="49"/>
    </row>
    <row r="46" spans="1:36" x14ac:dyDescent="0.35">
      <c r="A46" s="44">
        <v>45944</v>
      </c>
      <c r="B46" s="45">
        <v>100000000044</v>
      </c>
      <c r="C46" s="45">
        <v>200100035</v>
      </c>
      <c r="D46" s="46" t="s">
        <v>1016</v>
      </c>
      <c r="E46" s="46" t="s">
        <v>29</v>
      </c>
      <c r="F46" s="46" t="s">
        <v>28</v>
      </c>
      <c r="G46" s="46" t="s">
        <v>646</v>
      </c>
      <c r="H46" s="46" t="s">
        <v>962</v>
      </c>
      <c r="I46" s="46" t="s">
        <v>963</v>
      </c>
      <c r="J46" s="46" t="s">
        <v>30</v>
      </c>
      <c r="K46" s="46" t="s">
        <v>994</v>
      </c>
      <c r="L46" s="45">
        <v>1</v>
      </c>
      <c r="M46" s="46" t="s">
        <v>987</v>
      </c>
      <c r="N46" s="46" t="s">
        <v>0</v>
      </c>
      <c r="O46" s="46" t="s">
        <v>965</v>
      </c>
      <c r="P46" s="46" t="s">
        <v>966</v>
      </c>
      <c r="Q46" s="46" t="s">
        <v>967</v>
      </c>
      <c r="R46" s="45">
        <v>3001</v>
      </c>
      <c r="S46" s="46"/>
      <c r="T46" s="46"/>
      <c r="U46" s="45">
        <v>1</v>
      </c>
      <c r="V46" s="46" t="s">
        <v>968</v>
      </c>
      <c r="W46" s="44">
        <v>45246</v>
      </c>
      <c r="X46" s="50">
        <v>8</v>
      </c>
      <c r="Y46" s="45">
        <v>4</v>
      </c>
      <c r="Z46" s="45">
        <v>0.1</v>
      </c>
      <c r="AA46" s="45">
        <v>0.1</v>
      </c>
      <c r="AB46" s="8">
        <v>1034607.8399999999</v>
      </c>
      <c r="AC46" s="8">
        <v>975180.48</v>
      </c>
      <c r="AD46" s="8">
        <v>270</v>
      </c>
      <c r="AE46" s="8">
        <v>321.83999999999997</v>
      </c>
      <c r="AF46" s="8">
        <v>0.2</v>
      </c>
      <c r="AG46" s="48"/>
      <c r="AH46" s="49"/>
      <c r="AI46" s="49"/>
      <c r="AJ46" s="49"/>
    </row>
    <row r="47" spans="1:36" x14ac:dyDescent="0.35">
      <c r="A47" s="44">
        <v>45945</v>
      </c>
      <c r="B47" s="45">
        <v>100000000045</v>
      </c>
      <c r="C47" s="45">
        <v>200100036</v>
      </c>
      <c r="D47" s="46" t="s">
        <v>1017</v>
      </c>
      <c r="E47" s="46" t="s">
        <v>35</v>
      </c>
      <c r="F47" s="46" t="s">
        <v>34</v>
      </c>
      <c r="G47" s="46" t="s">
        <v>646</v>
      </c>
      <c r="H47" s="46" t="s">
        <v>962</v>
      </c>
      <c r="I47" s="46" t="s">
        <v>963</v>
      </c>
      <c r="J47" s="46" t="s">
        <v>36</v>
      </c>
      <c r="K47" s="46" t="s">
        <v>994</v>
      </c>
      <c r="L47" s="45">
        <v>2</v>
      </c>
      <c r="M47" s="46" t="s">
        <v>983</v>
      </c>
      <c r="N47" s="46" t="s">
        <v>971</v>
      </c>
      <c r="O47" s="46" t="s">
        <v>965</v>
      </c>
      <c r="P47" s="46" t="s">
        <v>966</v>
      </c>
      <c r="Q47" s="46" t="s">
        <v>967</v>
      </c>
      <c r="R47" s="45">
        <v>3002</v>
      </c>
      <c r="S47" s="46"/>
      <c r="T47" s="46"/>
      <c r="U47" s="45">
        <v>1</v>
      </c>
      <c r="V47" s="46" t="s">
        <v>968</v>
      </c>
      <c r="W47" s="44">
        <v>45499</v>
      </c>
      <c r="X47" s="50">
        <v>8</v>
      </c>
      <c r="Y47" s="45">
        <v>4</v>
      </c>
      <c r="Z47" s="45">
        <v>0.1</v>
      </c>
      <c r="AA47" s="45">
        <v>0.05</v>
      </c>
      <c r="AB47" s="8">
        <v>1094994.96</v>
      </c>
      <c r="AC47" s="8">
        <v>1036124.3999999999</v>
      </c>
      <c r="AD47" s="8">
        <v>294.95999999999998</v>
      </c>
      <c r="AE47" s="8">
        <v>359.03999999999996</v>
      </c>
      <c r="AF47" s="8">
        <v>0.2</v>
      </c>
      <c r="AG47" s="48"/>
      <c r="AH47" s="49"/>
      <c r="AI47" s="49"/>
      <c r="AJ47" s="49"/>
    </row>
    <row r="48" spans="1:36" x14ac:dyDescent="0.35">
      <c r="A48" s="44">
        <v>45946</v>
      </c>
      <c r="B48" s="45">
        <v>100000000046</v>
      </c>
      <c r="C48" s="45">
        <v>200100037</v>
      </c>
      <c r="D48" s="46" t="s">
        <v>1018</v>
      </c>
      <c r="E48" s="46" t="s">
        <v>41</v>
      </c>
      <c r="F48" s="46" t="s">
        <v>40</v>
      </c>
      <c r="G48" s="46" t="s">
        <v>646</v>
      </c>
      <c r="H48" s="46" t="s">
        <v>962</v>
      </c>
      <c r="I48" s="46" t="s">
        <v>963</v>
      </c>
      <c r="J48" s="46" t="s">
        <v>42</v>
      </c>
      <c r="K48" s="46" t="s">
        <v>994</v>
      </c>
      <c r="L48" s="45">
        <v>4</v>
      </c>
      <c r="M48" s="46" t="s">
        <v>964</v>
      </c>
      <c r="N48" s="46" t="s">
        <v>971</v>
      </c>
      <c r="O48" s="46" t="s">
        <v>965</v>
      </c>
      <c r="P48" s="46" t="s">
        <v>966</v>
      </c>
      <c r="Q48" s="46" t="s">
        <v>967</v>
      </c>
      <c r="R48" s="45">
        <v>3001</v>
      </c>
      <c r="S48" s="46"/>
      <c r="T48" s="46"/>
      <c r="U48" s="45">
        <v>1</v>
      </c>
      <c r="V48" s="46" t="s">
        <v>968</v>
      </c>
      <c r="W48" s="44">
        <v>45222</v>
      </c>
      <c r="X48" s="50">
        <v>8</v>
      </c>
      <c r="Y48" s="45">
        <v>0</v>
      </c>
      <c r="Z48" s="45">
        <v>0.1</v>
      </c>
      <c r="AA48" s="45">
        <v>0.15</v>
      </c>
      <c r="AB48" s="8">
        <v>1015246.08</v>
      </c>
      <c r="AC48" s="8">
        <v>957747.11999999988</v>
      </c>
      <c r="AD48" s="8">
        <v>253.68</v>
      </c>
      <c r="AE48" s="8">
        <v>316.08</v>
      </c>
      <c r="AF48" s="8">
        <v>0.2</v>
      </c>
      <c r="AG48" s="48"/>
      <c r="AH48" s="49"/>
      <c r="AI48" s="49"/>
      <c r="AJ48" s="49"/>
    </row>
    <row r="49" spans="1:36" x14ac:dyDescent="0.35">
      <c r="A49" s="44">
        <v>45947</v>
      </c>
      <c r="B49" s="45">
        <v>100000000047</v>
      </c>
      <c r="C49" s="45">
        <v>200100038</v>
      </c>
      <c r="D49" s="46" t="s">
        <v>1019</v>
      </c>
      <c r="E49" s="46" t="s">
        <v>47</v>
      </c>
      <c r="F49" s="46" t="s">
        <v>46</v>
      </c>
      <c r="G49" s="46" t="s">
        <v>646</v>
      </c>
      <c r="H49" s="46" t="s">
        <v>962</v>
      </c>
      <c r="I49" s="46" t="s">
        <v>963</v>
      </c>
      <c r="J49" s="46" t="s">
        <v>48</v>
      </c>
      <c r="K49" s="46" t="s">
        <v>994</v>
      </c>
      <c r="L49" s="45">
        <v>5</v>
      </c>
      <c r="M49" s="46" t="s">
        <v>970</v>
      </c>
      <c r="N49" s="46" t="s">
        <v>0</v>
      </c>
      <c r="O49" s="46" t="s">
        <v>965</v>
      </c>
      <c r="P49" s="46" t="s">
        <v>966</v>
      </c>
      <c r="Q49" s="46" t="s">
        <v>967</v>
      </c>
      <c r="R49" s="45">
        <v>3001</v>
      </c>
      <c r="S49" s="46"/>
      <c r="T49" s="46"/>
      <c r="U49" s="45">
        <v>1</v>
      </c>
      <c r="V49" s="46" t="s">
        <v>968</v>
      </c>
      <c r="W49" s="44">
        <v>45430</v>
      </c>
      <c r="X49" s="50">
        <v>0</v>
      </c>
      <c r="Y49" s="50">
        <v>0</v>
      </c>
      <c r="Z49" s="45">
        <v>0.1</v>
      </c>
      <c r="AA49" s="45">
        <v>0.1</v>
      </c>
      <c r="AB49" s="8">
        <v>966016.79999999993</v>
      </c>
      <c r="AC49" s="8">
        <v>911912.88</v>
      </c>
      <c r="AD49" s="8">
        <v>248.39999999999998</v>
      </c>
      <c r="AE49" s="8">
        <v>319.2</v>
      </c>
      <c r="AF49" s="8">
        <v>0.2</v>
      </c>
      <c r="AG49" s="48"/>
      <c r="AH49" s="49"/>
      <c r="AI49" s="49"/>
      <c r="AJ49" s="49"/>
    </row>
    <row r="50" spans="1:36" x14ac:dyDescent="0.35">
      <c r="A50" s="44">
        <v>45948</v>
      </c>
      <c r="B50" s="45">
        <v>100000000048</v>
      </c>
      <c r="C50" s="45">
        <v>200100039</v>
      </c>
      <c r="D50" s="46" t="s">
        <v>1020</v>
      </c>
      <c r="E50" s="46" t="s">
        <v>53</v>
      </c>
      <c r="F50" s="46" t="s">
        <v>52</v>
      </c>
      <c r="G50" s="46" t="s">
        <v>646</v>
      </c>
      <c r="H50" s="46" t="s">
        <v>962</v>
      </c>
      <c r="I50" s="46" t="s">
        <v>963</v>
      </c>
      <c r="J50" s="46" t="s">
        <v>54</v>
      </c>
      <c r="K50" s="46" t="s">
        <v>994</v>
      </c>
      <c r="L50" s="45">
        <v>1</v>
      </c>
      <c r="M50" s="46" t="s">
        <v>987</v>
      </c>
      <c r="N50" s="46" t="s">
        <v>0</v>
      </c>
      <c r="O50" s="46" t="s">
        <v>965</v>
      </c>
      <c r="P50" s="46" t="s">
        <v>966</v>
      </c>
      <c r="Q50" s="46" t="s">
        <v>967</v>
      </c>
      <c r="R50" s="45">
        <v>3002</v>
      </c>
      <c r="S50" s="46"/>
      <c r="T50" s="46"/>
      <c r="U50" s="45">
        <v>1</v>
      </c>
      <c r="V50" s="46" t="s">
        <v>968</v>
      </c>
      <c r="W50" s="44">
        <v>45492</v>
      </c>
      <c r="X50" s="50">
        <v>8</v>
      </c>
      <c r="Y50" s="45">
        <v>8</v>
      </c>
      <c r="Z50" s="45">
        <v>0.1</v>
      </c>
      <c r="AA50" s="45">
        <v>0.05</v>
      </c>
      <c r="AB50" s="8">
        <v>1032414.96</v>
      </c>
      <c r="AC50" s="8">
        <v>971084.6399999999</v>
      </c>
      <c r="AD50" s="8">
        <v>274.8</v>
      </c>
      <c r="AE50" s="8">
        <v>350.16</v>
      </c>
      <c r="AF50" s="8">
        <v>0.2</v>
      </c>
      <c r="AG50" s="48"/>
      <c r="AH50" s="49"/>
      <c r="AI50" s="49"/>
      <c r="AJ50" s="49"/>
    </row>
    <row r="51" spans="1:36" x14ac:dyDescent="0.35">
      <c r="A51" s="44">
        <v>45949</v>
      </c>
      <c r="B51" s="45">
        <v>100000000049</v>
      </c>
      <c r="C51" s="45">
        <v>200100040</v>
      </c>
      <c r="D51" s="46" t="s">
        <v>1021</v>
      </c>
      <c r="E51" s="46" t="s">
        <v>59</v>
      </c>
      <c r="F51" s="46" t="s">
        <v>58</v>
      </c>
      <c r="G51" s="46" t="s">
        <v>646</v>
      </c>
      <c r="H51" s="46" t="s">
        <v>962</v>
      </c>
      <c r="I51" s="46" t="s">
        <v>963</v>
      </c>
      <c r="J51" s="46" t="s">
        <v>60</v>
      </c>
      <c r="K51" s="46" t="s">
        <v>994</v>
      </c>
      <c r="L51" s="45">
        <v>2</v>
      </c>
      <c r="M51" s="46" t="s">
        <v>983</v>
      </c>
      <c r="N51" s="46" t="s">
        <v>971</v>
      </c>
      <c r="O51" s="46" t="s">
        <v>965</v>
      </c>
      <c r="P51" s="46" t="s">
        <v>966</v>
      </c>
      <c r="Q51" s="46" t="s">
        <v>967</v>
      </c>
      <c r="R51" s="45">
        <v>3001</v>
      </c>
      <c r="S51" s="46"/>
      <c r="T51" s="46"/>
      <c r="U51" s="45">
        <v>1</v>
      </c>
      <c r="V51" s="46" t="s">
        <v>968</v>
      </c>
      <c r="W51" s="44">
        <v>45274</v>
      </c>
      <c r="X51" s="50">
        <v>8</v>
      </c>
      <c r="Y51" s="45">
        <v>0</v>
      </c>
      <c r="Z51" s="45">
        <v>0.1</v>
      </c>
      <c r="AA51" s="45">
        <v>0.15</v>
      </c>
      <c r="AB51" s="8">
        <v>952299.6</v>
      </c>
      <c r="AC51" s="8">
        <v>875305.44</v>
      </c>
      <c r="AD51" s="8">
        <v>248.88</v>
      </c>
      <c r="AE51" s="8">
        <v>301.44</v>
      </c>
      <c r="AF51" s="8">
        <v>0.2</v>
      </c>
      <c r="AG51" s="48"/>
      <c r="AH51" s="49"/>
      <c r="AI51" s="49"/>
      <c r="AJ51" s="49"/>
    </row>
    <row r="52" spans="1:36" x14ac:dyDescent="0.35">
      <c r="A52" s="44">
        <v>45950</v>
      </c>
      <c r="B52" s="45">
        <v>100000000050</v>
      </c>
      <c r="C52" s="45">
        <v>200100040</v>
      </c>
      <c r="D52" s="46" t="s">
        <v>1021</v>
      </c>
      <c r="E52" s="46" t="s">
        <v>65</v>
      </c>
      <c r="F52" s="46" t="s">
        <v>64</v>
      </c>
      <c r="G52" s="46" t="s">
        <v>649</v>
      </c>
      <c r="H52" s="46" t="s">
        <v>969</v>
      </c>
      <c r="I52" s="46" t="s">
        <v>963</v>
      </c>
      <c r="J52" s="46" t="s">
        <v>66</v>
      </c>
      <c r="K52" s="46" t="s">
        <v>994</v>
      </c>
      <c r="L52" s="45">
        <v>4</v>
      </c>
      <c r="M52" s="46" t="s">
        <v>964</v>
      </c>
      <c r="N52" s="46" t="s">
        <v>971</v>
      </c>
      <c r="O52" s="46" t="s">
        <v>965</v>
      </c>
      <c r="P52" s="46" t="s">
        <v>966</v>
      </c>
      <c r="Q52" s="46" t="s">
        <v>967</v>
      </c>
      <c r="R52" s="45">
        <v>5002</v>
      </c>
      <c r="S52" s="46"/>
      <c r="T52" s="46"/>
      <c r="U52" s="45">
        <v>1</v>
      </c>
      <c r="V52" s="46" t="s">
        <v>968</v>
      </c>
      <c r="W52" s="44">
        <v>45417</v>
      </c>
      <c r="X52" s="50">
        <v>8</v>
      </c>
      <c r="Y52" s="45">
        <v>1</v>
      </c>
      <c r="Z52" s="45">
        <v>0.1</v>
      </c>
      <c r="AA52" s="45">
        <v>0.1</v>
      </c>
      <c r="AB52" s="8">
        <v>580682.64</v>
      </c>
      <c r="AC52" s="8">
        <v>530858.4</v>
      </c>
      <c r="AD52" s="8">
        <v>124.32</v>
      </c>
      <c r="AE52" s="8">
        <v>169.2</v>
      </c>
      <c r="AF52" s="8">
        <v>0.2</v>
      </c>
      <c r="AG52" s="48"/>
      <c r="AH52" s="49"/>
      <c r="AI52" s="49"/>
      <c r="AJ52" s="49"/>
    </row>
    <row r="53" spans="1:36" x14ac:dyDescent="0.35">
      <c r="A53" s="44">
        <v>45951</v>
      </c>
      <c r="B53" s="45">
        <v>100000000051</v>
      </c>
      <c r="C53" s="45">
        <v>200100041</v>
      </c>
      <c r="D53" s="46" t="s">
        <v>1022</v>
      </c>
      <c r="E53" s="46" t="s">
        <v>71</v>
      </c>
      <c r="F53" s="46" t="s">
        <v>70</v>
      </c>
      <c r="G53" s="46" t="s">
        <v>646</v>
      </c>
      <c r="H53" s="46" t="s">
        <v>962</v>
      </c>
      <c r="I53" s="46" t="s">
        <v>963</v>
      </c>
      <c r="J53" s="46" t="s">
        <v>72</v>
      </c>
      <c r="K53" s="46" t="s">
        <v>994</v>
      </c>
      <c r="L53" s="45">
        <v>3</v>
      </c>
      <c r="M53" s="46" t="s">
        <v>973</v>
      </c>
      <c r="N53" s="46" t="s">
        <v>0</v>
      </c>
      <c r="O53" s="46" t="s">
        <v>965</v>
      </c>
      <c r="P53" s="46" t="s">
        <v>966</v>
      </c>
      <c r="Q53" s="46" t="s">
        <v>967</v>
      </c>
      <c r="R53" s="45">
        <v>3001</v>
      </c>
      <c r="S53" s="46" t="s">
        <v>990</v>
      </c>
      <c r="T53" s="46" t="s">
        <v>991</v>
      </c>
      <c r="U53" s="45">
        <v>1</v>
      </c>
      <c r="V53" s="46" t="s">
        <v>968</v>
      </c>
      <c r="W53" s="44">
        <v>43430</v>
      </c>
      <c r="X53" s="50">
        <v>8</v>
      </c>
      <c r="Y53" s="45">
        <v>1</v>
      </c>
      <c r="Z53" s="45">
        <v>0.1</v>
      </c>
      <c r="AA53" s="45">
        <v>0.05</v>
      </c>
      <c r="AB53" s="8">
        <v>1050906.72</v>
      </c>
      <c r="AC53" s="8">
        <v>1009579.6799999999</v>
      </c>
      <c r="AD53" s="8">
        <v>267.36</v>
      </c>
      <c r="AE53" s="8">
        <v>327.36</v>
      </c>
      <c r="AF53" s="8">
        <v>0.2</v>
      </c>
      <c r="AG53" s="48"/>
      <c r="AH53" s="49"/>
      <c r="AI53" s="49"/>
      <c r="AJ53" s="49"/>
    </row>
    <row r="54" spans="1:36" x14ac:dyDescent="0.35">
      <c r="A54" s="44">
        <v>45952</v>
      </c>
      <c r="B54" s="45">
        <v>100000000052</v>
      </c>
      <c r="C54" s="45">
        <v>200100042</v>
      </c>
      <c r="D54" s="46" t="s">
        <v>1023</v>
      </c>
      <c r="E54" s="46" t="s">
        <v>77</v>
      </c>
      <c r="F54" s="46" t="s">
        <v>76</v>
      </c>
      <c r="G54" s="46" t="s">
        <v>646</v>
      </c>
      <c r="H54" s="46" t="s">
        <v>962</v>
      </c>
      <c r="I54" s="46" t="s">
        <v>963</v>
      </c>
      <c r="J54" s="46" t="s">
        <v>78</v>
      </c>
      <c r="K54" s="46" t="s">
        <v>994</v>
      </c>
      <c r="L54" s="45">
        <v>5</v>
      </c>
      <c r="M54" s="46" t="s">
        <v>970</v>
      </c>
      <c r="N54" s="46" t="s">
        <v>971</v>
      </c>
      <c r="O54" s="46" t="s">
        <v>965</v>
      </c>
      <c r="P54" s="46" t="s">
        <v>966</v>
      </c>
      <c r="Q54" s="46" t="s">
        <v>967</v>
      </c>
      <c r="R54" s="45">
        <v>3002</v>
      </c>
      <c r="S54" s="46"/>
      <c r="T54" s="46"/>
      <c r="U54" s="45">
        <v>1</v>
      </c>
      <c r="V54" s="46" t="s">
        <v>968</v>
      </c>
      <c r="W54" s="44">
        <v>43393</v>
      </c>
      <c r="X54" s="50">
        <v>0</v>
      </c>
      <c r="Y54" s="50">
        <v>0</v>
      </c>
      <c r="Z54" s="45">
        <v>0.1</v>
      </c>
      <c r="AA54" s="45">
        <v>0.15</v>
      </c>
      <c r="AB54" s="8">
        <v>1040241.36</v>
      </c>
      <c r="AC54" s="8">
        <v>970595.76</v>
      </c>
      <c r="AD54" s="8">
        <v>274.56</v>
      </c>
      <c r="AE54" s="8">
        <v>333.12</v>
      </c>
      <c r="AF54" s="8">
        <v>0.2</v>
      </c>
      <c r="AG54" s="48"/>
      <c r="AH54" s="49"/>
      <c r="AI54" s="49"/>
      <c r="AJ54" s="49"/>
    </row>
    <row r="55" spans="1:36" x14ac:dyDescent="0.35">
      <c r="A55" s="44">
        <v>45953</v>
      </c>
      <c r="B55" s="45">
        <v>100000000053</v>
      </c>
      <c r="C55" s="45">
        <v>200100043</v>
      </c>
      <c r="D55" s="46" t="s">
        <v>1024</v>
      </c>
      <c r="E55" s="46" t="s">
        <v>83</v>
      </c>
      <c r="F55" s="46" t="s">
        <v>82</v>
      </c>
      <c r="G55" s="46" t="s">
        <v>646</v>
      </c>
      <c r="H55" s="46" t="s">
        <v>962</v>
      </c>
      <c r="I55" s="46" t="s">
        <v>963</v>
      </c>
      <c r="J55" s="46" t="s">
        <v>84</v>
      </c>
      <c r="K55" s="46" t="s">
        <v>994</v>
      </c>
      <c r="L55" s="45">
        <v>1</v>
      </c>
      <c r="M55" s="46" t="s">
        <v>987</v>
      </c>
      <c r="N55" s="46" t="s">
        <v>971</v>
      </c>
      <c r="O55" s="46" t="s">
        <v>965</v>
      </c>
      <c r="P55" s="46" t="s">
        <v>966</v>
      </c>
      <c r="Q55" s="46" t="s">
        <v>967</v>
      </c>
      <c r="R55" s="45">
        <v>3001</v>
      </c>
      <c r="S55" s="46"/>
      <c r="T55" s="46"/>
      <c r="U55" s="45">
        <v>1</v>
      </c>
      <c r="V55" s="46" t="s">
        <v>968</v>
      </c>
      <c r="W55" s="44">
        <v>40922</v>
      </c>
      <c r="X55" s="50">
        <v>8</v>
      </c>
      <c r="Y55" s="45">
        <v>0</v>
      </c>
      <c r="Z55" s="45">
        <v>0.1</v>
      </c>
      <c r="AA55" s="45">
        <v>0.1</v>
      </c>
      <c r="AB55" s="8">
        <v>1099308.72</v>
      </c>
      <c r="AC55" s="8">
        <v>1034663.5199999999</v>
      </c>
      <c r="AD55" s="8">
        <v>292.08</v>
      </c>
      <c r="AE55" s="8">
        <v>345.36</v>
      </c>
      <c r="AF55" s="8">
        <v>0.2</v>
      </c>
      <c r="AG55" s="48"/>
      <c r="AH55" s="49"/>
      <c r="AI55" s="49"/>
      <c r="AJ55" s="49"/>
    </row>
    <row r="56" spans="1:36" x14ac:dyDescent="0.35">
      <c r="A56" s="44">
        <v>45954</v>
      </c>
      <c r="B56" s="45">
        <v>100000000054</v>
      </c>
      <c r="C56" s="45">
        <v>200100044</v>
      </c>
      <c r="D56" s="46" t="s">
        <v>1025</v>
      </c>
      <c r="E56" s="46" t="s">
        <v>89</v>
      </c>
      <c r="F56" s="46" t="s">
        <v>88</v>
      </c>
      <c r="G56" s="46" t="s">
        <v>646</v>
      </c>
      <c r="H56" s="46" t="s">
        <v>962</v>
      </c>
      <c r="I56" s="46" t="s">
        <v>963</v>
      </c>
      <c r="J56" s="46" t="s">
        <v>90</v>
      </c>
      <c r="K56" s="46" t="s">
        <v>994</v>
      </c>
      <c r="L56" s="45">
        <v>2</v>
      </c>
      <c r="M56" s="46" t="s">
        <v>983</v>
      </c>
      <c r="N56" s="46" t="s">
        <v>971</v>
      </c>
      <c r="O56" s="46" t="s">
        <v>965</v>
      </c>
      <c r="P56" s="46" t="s">
        <v>966</v>
      </c>
      <c r="Q56" s="46" t="s">
        <v>967</v>
      </c>
      <c r="R56" s="45">
        <v>3002</v>
      </c>
      <c r="S56" s="46"/>
      <c r="T56" s="46"/>
      <c r="U56" s="45">
        <v>1</v>
      </c>
      <c r="V56" s="46" t="s">
        <v>968</v>
      </c>
      <c r="W56" s="44">
        <v>41391</v>
      </c>
      <c r="X56" s="50">
        <v>8</v>
      </c>
      <c r="Y56" s="45">
        <v>1</v>
      </c>
      <c r="Z56" s="45">
        <v>0.1</v>
      </c>
      <c r="AA56" s="45">
        <v>0.05</v>
      </c>
      <c r="AB56" s="8">
        <v>1002188.16</v>
      </c>
      <c r="AC56" s="8">
        <v>933661.2</v>
      </c>
      <c r="AD56" s="8">
        <v>267.36</v>
      </c>
      <c r="AE56" s="8">
        <v>341.52000000000004</v>
      </c>
      <c r="AF56" s="8">
        <v>0.2</v>
      </c>
      <c r="AG56" s="48"/>
      <c r="AH56" s="49"/>
      <c r="AI56" s="49"/>
      <c r="AJ56" s="49"/>
    </row>
    <row r="57" spans="1:36" x14ac:dyDescent="0.35">
      <c r="A57" s="44">
        <v>45955</v>
      </c>
      <c r="B57" s="45">
        <v>100000000055</v>
      </c>
      <c r="C57" s="45">
        <v>200100045</v>
      </c>
      <c r="D57" s="46" t="s">
        <v>1026</v>
      </c>
      <c r="E57" s="46" t="s">
        <v>95</v>
      </c>
      <c r="F57" s="46" t="s">
        <v>94</v>
      </c>
      <c r="G57" s="46" t="s">
        <v>646</v>
      </c>
      <c r="H57" s="46" t="s">
        <v>962</v>
      </c>
      <c r="I57" s="46" t="s">
        <v>963</v>
      </c>
      <c r="J57" s="46" t="s">
        <v>96</v>
      </c>
      <c r="K57" s="46" t="s">
        <v>994</v>
      </c>
      <c r="L57" s="45">
        <v>4</v>
      </c>
      <c r="M57" s="46" t="s">
        <v>964</v>
      </c>
      <c r="N57" s="46" t="s">
        <v>0</v>
      </c>
      <c r="O57" s="46" t="s">
        <v>965</v>
      </c>
      <c r="P57" s="46" t="s">
        <v>966</v>
      </c>
      <c r="Q57" s="46" t="s">
        <v>967</v>
      </c>
      <c r="R57" s="45">
        <v>3002</v>
      </c>
      <c r="S57" s="46" t="s">
        <v>975</v>
      </c>
      <c r="T57" s="46" t="s">
        <v>976</v>
      </c>
      <c r="U57" s="45">
        <v>1</v>
      </c>
      <c r="V57" s="46" t="s">
        <v>968</v>
      </c>
      <c r="W57" s="44">
        <v>43394</v>
      </c>
      <c r="X57" s="50">
        <v>8</v>
      </c>
      <c r="Y57" s="45">
        <v>0</v>
      </c>
      <c r="Z57" s="45">
        <v>0.1</v>
      </c>
      <c r="AA57" s="45">
        <v>0.15</v>
      </c>
      <c r="AB57" s="8">
        <v>1106540.1599999999</v>
      </c>
      <c r="AC57" s="8">
        <v>1015196.88</v>
      </c>
      <c r="AD57" s="8">
        <v>278.64</v>
      </c>
      <c r="AE57" s="8">
        <v>335.28</v>
      </c>
      <c r="AF57" s="8">
        <v>0.2</v>
      </c>
      <c r="AG57" s="48"/>
      <c r="AH57" s="49"/>
      <c r="AI57" s="49"/>
      <c r="AJ57" s="49"/>
    </row>
    <row r="58" spans="1:36" x14ac:dyDescent="0.35">
      <c r="A58" s="44">
        <v>45956</v>
      </c>
      <c r="B58" s="45">
        <v>100000000056</v>
      </c>
      <c r="C58" s="45">
        <v>200100046</v>
      </c>
      <c r="D58" s="46" t="s">
        <v>1027</v>
      </c>
      <c r="E58" s="46" t="s">
        <v>101</v>
      </c>
      <c r="F58" s="46" t="s">
        <v>100</v>
      </c>
      <c r="G58" s="46" t="s">
        <v>646</v>
      </c>
      <c r="H58" s="46" t="s">
        <v>962</v>
      </c>
      <c r="I58" s="46" t="s">
        <v>963</v>
      </c>
      <c r="J58" s="46" t="s">
        <v>102</v>
      </c>
      <c r="K58" s="46" t="s">
        <v>994</v>
      </c>
      <c r="L58" s="45">
        <v>3</v>
      </c>
      <c r="M58" s="46" t="s">
        <v>973</v>
      </c>
      <c r="N58" s="46" t="s">
        <v>971</v>
      </c>
      <c r="O58" s="46" t="s">
        <v>965</v>
      </c>
      <c r="P58" s="46" t="s">
        <v>966</v>
      </c>
      <c r="Q58" s="46" t="s">
        <v>967</v>
      </c>
      <c r="R58" s="45">
        <v>3002</v>
      </c>
      <c r="S58" s="46" t="s">
        <v>1011</v>
      </c>
      <c r="T58" s="46" t="s">
        <v>1012</v>
      </c>
      <c r="U58" s="45">
        <v>1</v>
      </c>
      <c r="V58" s="46" t="s">
        <v>968</v>
      </c>
      <c r="W58" s="44">
        <v>42961</v>
      </c>
      <c r="X58" s="50">
        <v>8</v>
      </c>
      <c r="Y58" s="45">
        <v>0</v>
      </c>
      <c r="Z58" s="45">
        <v>0.1</v>
      </c>
      <c r="AA58" s="45">
        <v>0.1</v>
      </c>
      <c r="AB58" s="8">
        <v>652626.72</v>
      </c>
      <c r="AC58" s="8">
        <v>606903.6</v>
      </c>
      <c r="AD58" s="8">
        <v>145.44</v>
      </c>
      <c r="AE58" s="8">
        <v>195.11999999999998</v>
      </c>
      <c r="AF58" s="8">
        <v>0.2</v>
      </c>
      <c r="AG58" s="48"/>
      <c r="AH58" s="49"/>
      <c r="AI58" s="49"/>
      <c r="AJ58" s="49"/>
    </row>
    <row r="59" spans="1:36" x14ac:dyDescent="0.35">
      <c r="A59" s="44">
        <v>45957</v>
      </c>
      <c r="B59" s="45">
        <v>100000000057</v>
      </c>
      <c r="C59" s="45">
        <v>200100047</v>
      </c>
      <c r="D59" s="46" t="s">
        <v>1028</v>
      </c>
      <c r="E59" s="46" t="s">
        <v>107</v>
      </c>
      <c r="F59" s="46" t="s">
        <v>106</v>
      </c>
      <c r="G59" s="46" t="s">
        <v>646</v>
      </c>
      <c r="H59" s="46" t="s">
        <v>962</v>
      </c>
      <c r="I59" s="46" t="s">
        <v>963</v>
      </c>
      <c r="J59" s="46" t="s">
        <v>108</v>
      </c>
      <c r="K59" s="46" t="s">
        <v>994</v>
      </c>
      <c r="L59" s="45">
        <v>5</v>
      </c>
      <c r="M59" s="46" t="s">
        <v>970</v>
      </c>
      <c r="N59" s="46" t="s">
        <v>0</v>
      </c>
      <c r="O59" s="46" t="s">
        <v>965</v>
      </c>
      <c r="P59" s="46" t="s">
        <v>966</v>
      </c>
      <c r="Q59" s="46" t="s">
        <v>967</v>
      </c>
      <c r="R59" s="45">
        <v>3001</v>
      </c>
      <c r="S59" s="46"/>
      <c r="T59" s="46"/>
      <c r="U59" s="45">
        <v>1</v>
      </c>
      <c r="V59" s="46" t="s">
        <v>968</v>
      </c>
      <c r="W59" s="44">
        <v>44741</v>
      </c>
      <c r="X59" s="50">
        <v>0</v>
      </c>
      <c r="Y59" s="50">
        <v>0</v>
      </c>
      <c r="Z59" s="45">
        <v>0.1</v>
      </c>
      <c r="AA59" s="45">
        <v>0.05</v>
      </c>
      <c r="AB59" s="8">
        <v>1034607.8399999999</v>
      </c>
      <c r="AC59" s="8">
        <v>975180.48</v>
      </c>
      <c r="AD59" s="8">
        <v>270</v>
      </c>
      <c r="AE59" s="8">
        <v>321.83999999999997</v>
      </c>
      <c r="AF59" s="8">
        <v>0.2</v>
      </c>
      <c r="AG59" s="48"/>
      <c r="AH59" s="49"/>
      <c r="AI59" s="49"/>
      <c r="AJ59" s="49"/>
    </row>
    <row r="60" spans="1:36" x14ac:dyDescent="0.35">
      <c r="A60" s="44">
        <v>45958</v>
      </c>
      <c r="B60" s="45">
        <v>100000000058</v>
      </c>
      <c r="C60" s="45">
        <v>200100048</v>
      </c>
      <c r="D60" s="46" t="s">
        <v>1029</v>
      </c>
      <c r="E60" s="46" t="s">
        <v>113</v>
      </c>
      <c r="F60" s="46" t="s">
        <v>112</v>
      </c>
      <c r="G60" s="46" t="s">
        <v>646</v>
      </c>
      <c r="H60" s="46" t="s">
        <v>962</v>
      </c>
      <c r="I60" s="46" t="s">
        <v>963</v>
      </c>
      <c r="J60" s="46" t="s">
        <v>114</v>
      </c>
      <c r="K60" s="46" t="s">
        <v>994</v>
      </c>
      <c r="L60" s="45">
        <v>1</v>
      </c>
      <c r="M60" s="46" t="s">
        <v>987</v>
      </c>
      <c r="N60" s="46" t="s">
        <v>971</v>
      </c>
      <c r="O60" s="46" t="s">
        <v>965</v>
      </c>
      <c r="P60" s="46" t="s">
        <v>966</v>
      </c>
      <c r="Q60" s="46" t="s">
        <v>967</v>
      </c>
      <c r="R60" s="45">
        <v>3001</v>
      </c>
      <c r="S60" s="46"/>
      <c r="T60" s="46"/>
      <c r="U60" s="45">
        <v>1</v>
      </c>
      <c r="V60" s="46" t="s">
        <v>968</v>
      </c>
      <c r="W60" s="44">
        <v>45496</v>
      </c>
      <c r="X60" s="50">
        <v>16</v>
      </c>
      <c r="Y60" s="45">
        <v>1</v>
      </c>
      <c r="Z60" s="45">
        <v>0.1</v>
      </c>
      <c r="AA60" s="45">
        <v>0.15</v>
      </c>
      <c r="AB60" s="8">
        <v>1094994.96</v>
      </c>
      <c r="AC60" s="8">
        <v>1036124.3999999999</v>
      </c>
      <c r="AD60" s="8">
        <v>294.95999999999998</v>
      </c>
      <c r="AE60" s="8">
        <v>359.03999999999996</v>
      </c>
      <c r="AF60" s="8">
        <v>0.2</v>
      </c>
      <c r="AG60" s="48"/>
      <c r="AH60" s="49"/>
      <c r="AI60" s="49"/>
      <c r="AJ60" s="49"/>
    </row>
    <row r="61" spans="1:36" x14ac:dyDescent="0.35">
      <c r="A61" s="44">
        <v>45959</v>
      </c>
      <c r="B61" s="45">
        <v>100000000059</v>
      </c>
      <c r="C61" s="45">
        <v>200100049</v>
      </c>
      <c r="D61" s="46" t="s">
        <v>1030</v>
      </c>
      <c r="E61" s="46" t="s">
        <v>119</v>
      </c>
      <c r="F61" s="46" t="s">
        <v>118</v>
      </c>
      <c r="G61" s="46" t="s">
        <v>646</v>
      </c>
      <c r="H61" s="46" t="s">
        <v>962</v>
      </c>
      <c r="I61" s="46" t="s">
        <v>963</v>
      </c>
      <c r="J61" s="46" t="s">
        <v>120</v>
      </c>
      <c r="K61" s="46" t="s">
        <v>994</v>
      </c>
      <c r="L61" s="45">
        <v>2</v>
      </c>
      <c r="M61" s="46" t="s">
        <v>983</v>
      </c>
      <c r="N61" s="46" t="s">
        <v>971</v>
      </c>
      <c r="O61" s="46" t="s">
        <v>965</v>
      </c>
      <c r="P61" s="46" t="s">
        <v>966</v>
      </c>
      <c r="Q61" s="46" t="s">
        <v>967</v>
      </c>
      <c r="R61" s="45">
        <v>3001</v>
      </c>
      <c r="S61" s="46"/>
      <c r="T61" s="46"/>
      <c r="U61" s="45">
        <v>1</v>
      </c>
      <c r="V61" s="46" t="s">
        <v>968</v>
      </c>
      <c r="W61" s="44">
        <v>45502</v>
      </c>
      <c r="X61" s="50">
        <v>16</v>
      </c>
      <c r="Y61" s="45">
        <v>4</v>
      </c>
      <c r="Z61" s="45">
        <v>0.1</v>
      </c>
      <c r="AA61" s="45">
        <v>0.1</v>
      </c>
      <c r="AB61" s="8">
        <v>1015246.08</v>
      </c>
      <c r="AC61" s="8">
        <v>957747.11999999988</v>
      </c>
      <c r="AD61" s="8">
        <v>253.68</v>
      </c>
      <c r="AE61" s="8">
        <v>316.08</v>
      </c>
      <c r="AF61" s="8">
        <v>0.2</v>
      </c>
      <c r="AG61" s="48"/>
      <c r="AH61" s="49"/>
      <c r="AI61" s="49"/>
      <c r="AJ61" s="49"/>
    </row>
    <row r="62" spans="1:36" x14ac:dyDescent="0.35">
      <c r="A62" s="44">
        <v>45960</v>
      </c>
      <c r="B62" s="45">
        <v>100000000060</v>
      </c>
      <c r="C62" s="45">
        <v>200100050</v>
      </c>
      <c r="D62" s="46" t="s">
        <v>1031</v>
      </c>
      <c r="E62" s="46" t="s">
        <v>5</v>
      </c>
      <c r="F62" s="46" t="s">
        <v>4</v>
      </c>
      <c r="G62" s="46" t="s">
        <v>646</v>
      </c>
      <c r="H62" s="46" t="s">
        <v>962</v>
      </c>
      <c r="I62" s="46" t="s">
        <v>963</v>
      </c>
      <c r="J62" s="46" t="s">
        <v>8</v>
      </c>
      <c r="K62" s="46" t="s">
        <v>994</v>
      </c>
      <c r="L62" s="45">
        <v>4</v>
      </c>
      <c r="M62" s="46" t="s">
        <v>964</v>
      </c>
      <c r="N62" s="46" t="s">
        <v>971</v>
      </c>
      <c r="O62" s="46" t="s">
        <v>965</v>
      </c>
      <c r="P62" s="46" t="s">
        <v>966</v>
      </c>
      <c r="Q62" s="46" t="s">
        <v>967</v>
      </c>
      <c r="R62" s="45">
        <v>3001</v>
      </c>
      <c r="S62" s="46"/>
      <c r="T62" s="46"/>
      <c r="U62" s="45">
        <v>1</v>
      </c>
      <c r="V62" s="46" t="s">
        <v>968</v>
      </c>
      <c r="W62" s="44">
        <v>45480</v>
      </c>
      <c r="X62" s="50">
        <v>16</v>
      </c>
      <c r="Y62" s="45">
        <v>1</v>
      </c>
      <c r="Z62" s="45">
        <v>0.1</v>
      </c>
      <c r="AA62" s="45">
        <v>0.05</v>
      </c>
      <c r="AB62" s="8">
        <v>966016.79999999993</v>
      </c>
      <c r="AC62" s="8">
        <v>911912.88</v>
      </c>
      <c r="AD62" s="8">
        <v>248.39999999999998</v>
      </c>
      <c r="AE62" s="8">
        <v>319.2</v>
      </c>
      <c r="AF62" s="8">
        <v>0.2</v>
      </c>
      <c r="AG62" s="48"/>
      <c r="AH62" s="49"/>
      <c r="AI62" s="49"/>
      <c r="AJ62" s="49"/>
    </row>
    <row r="63" spans="1:36" x14ac:dyDescent="0.35">
      <c r="A63" s="44">
        <v>45961</v>
      </c>
      <c r="B63" s="45">
        <v>100000000061</v>
      </c>
      <c r="C63" s="45">
        <v>200100051</v>
      </c>
      <c r="D63" s="46" t="s">
        <v>1032</v>
      </c>
      <c r="E63" s="46" t="s">
        <v>11</v>
      </c>
      <c r="F63" s="46" t="s">
        <v>10</v>
      </c>
      <c r="G63" s="46" t="s">
        <v>646</v>
      </c>
      <c r="H63" s="46" t="s">
        <v>962</v>
      </c>
      <c r="I63" s="46" t="s">
        <v>963</v>
      </c>
      <c r="J63" s="46" t="s">
        <v>14</v>
      </c>
      <c r="K63" s="46" t="s">
        <v>994</v>
      </c>
      <c r="L63" s="45">
        <v>5</v>
      </c>
      <c r="M63" s="46" t="s">
        <v>970</v>
      </c>
      <c r="N63" s="46" t="s">
        <v>0</v>
      </c>
      <c r="O63" s="46" t="s">
        <v>965</v>
      </c>
      <c r="P63" s="46" t="s">
        <v>966</v>
      </c>
      <c r="Q63" s="46" t="s">
        <v>967</v>
      </c>
      <c r="R63" s="45">
        <v>3002</v>
      </c>
      <c r="S63" s="46"/>
      <c r="T63" s="46"/>
      <c r="U63" s="45">
        <v>1</v>
      </c>
      <c r="V63" s="46" t="s">
        <v>968</v>
      </c>
      <c r="W63" s="44">
        <v>45481</v>
      </c>
      <c r="X63" s="50">
        <v>0</v>
      </c>
      <c r="Y63" s="50">
        <v>0</v>
      </c>
      <c r="Z63" s="45">
        <v>0.1</v>
      </c>
      <c r="AA63" s="45">
        <v>0.15</v>
      </c>
      <c r="AB63" s="8">
        <v>1032414.96</v>
      </c>
      <c r="AC63" s="8">
        <v>971084.6399999999</v>
      </c>
      <c r="AD63" s="8">
        <v>274.8</v>
      </c>
      <c r="AE63" s="8">
        <v>350.16</v>
      </c>
      <c r="AF63" s="8">
        <v>0.2</v>
      </c>
      <c r="AG63" s="48"/>
      <c r="AH63" s="49"/>
      <c r="AI63" s="49"/>
      <c r="AJ63" s="49"/>
    </row>
    <row r="64" spans="1:36" x14ac:dyDescent="0.35">
      <c r="A64" s="44">
        <v>45962</v>
      </c>
      <c r="B64" s="45">
        <v>100000000062</v>
      </c>
      <c r="C64" s="45">
        <v>200100052</v>
      </c>
      <c r="D64" s="46" t="s">
        <v>1033</v>
      </c>
      <c r="E64" s="46" t="s">
        <v>17</v>
      </c>
      <c r="F64" s="46" t="s">
        <v>16</v>
      </c>
      <c r="G64" s="46" t="s">
        <v>646</v>
      </c>
      <c r="H64" s="46" t="s">
        <v>962</v>
      </c>
      <c r="I64" s="46" t="s">
        <v>963</v>
      </c>
      <c r="J64" s="46" t="s">
        <v>20</v>
      </c>
      <c r="K64" s="46" t="s">
        <v>994</v>
      </c>
      <c r="L64" s="45">
        <v>1</v>
      </c>
      <c r="M64" s="46" t="s">
        <v>987</v>
      </c>
      <c r="N64" s="46" t="s">
        <v>971</v>
      </c>
      <c r="O64" s="46" t="s">
        <v>965</v>
      </c>
      <c r="P64" s="46" t="s">
        <v>966</v>
      </c>
      <c r="Q64" s="46" t="s">
        <v>967</v>
      </c>
      <c r="R64" s="45">
        <v>3001</v>
      </c>
      <c r="S64" s="46"/>
      <c r="T64" s="46"/>
      <c r="U64" s="45">
        <v>1</v>
      </c>
      <c r="V64" s="46" t="s">
        <v>968</v>
      </c>
      <c r="W64" s="44">
        <v>45388</v>
      </c>
      <c r="X64" s="50">
        <v>16</v>
      </c>
      <c r="Y64" s="45">
        <v>4</v>
      </c>
      <c r="Z64" s="45">
        <v>0.1</v>
      </c>
      <c r="AA64" s="45">
        <v>0.1</v>
      </c>
      <c r="AB64" s="8">
        <v>952299.6</v>
      </c>
      <c r="AC64" s="8">
        <v>875305.44</v>
      </c>
      <c r="AD64" s="8">
        <v>248.88</v>
      </c>
      <c r="AE64" s="8">
        <v>301.44</v>
      </c>
      <c r="AF64" s="8">
        <v>0.2</v>
      </c>
      <c r="AG64" s="48"/>
      <c r="AH64" s="49"/>
      <c r="AI64" s="49"/>
      <c r="AJ64" s="49"/>
    </row>
    <row r="65" spans="1:36" x14ac:dyDescent="0.35">
      <c r="A65" s="44">
        <v>45963</v>
      </c>
      <c r="B65" s="45">
        <v>100000000063</v>
      </c>
      <c r="C65" s="45">
        <v>200100053</v>
      </c>
      <c r="D65" s="46" t="s">
        <v>1034</v>
      </c>
      <c r="E65" s="46" t="s">
        <v>23</v>
      </c>
      <c r="F65" s="46" t="s">
        <v>22</v>
      </c>
      <c r="G65" s="46" t="s">
        <v>646</v>
      </c>
      <c r="H65" s="46" t="s">
        <v>962</v>
      </c>
      <c r="I65" s="46" t="s">
        <v>963</v>
      </c>
      <c r="J65" s="46" t="s">
        <v>26</v>
      </c>
      <c r="K65" s="46" t="s">
        <v>994</v>
      </c>
      <c r="L65" s="45">
        <v>2</v>
      </c>
      <c r="M65" s="46" t="s">
        <v>983</v>
      </c>
      <c r="N65" s="46" t="s">
        <v>971</v>
      </c>
      <c r="O65" s="46" t="s">
        <v>965</v>
      </c>
      <c r="P65" s="46" t="s">
        <v>966</v>
      </c>
      <c r="Q65" s="46" t="s">
        <v>967</v>
      </c>
      <c r="R65" s="45">
        <v>3001</v>
      </c>
      <c r="S65" s="46"/>
      <c r="T65" s="46"/>
      <c r="U65" s="45">
        <v>1</v>
      </c>
      <c r="V65" s="46" t="s">
        <v>968</v>
      </c>
      <c r="W65" s="44">
        <v>45268</v>
      </c>
      <c r="X65" s="50">
        <v>16</v>
      </c>
      <c r="Y65" s="45">
        <v>0</v>
      </c>
      <c r="Z65" s="45">
        <v>0.1</v>
      </c>
      <c r="AA65" s="45">
        <v>0.05</v>
      </c>
      <c r="AB65" s="8">
        <v>580682.64</v>
      </c>
      <c r="AC65" s="8">
        <v>530858.4</v>
      </c>
      <c r="AD65" s="8">
        <v>124.32</v>
      </c>
      <c r="AE65" s="8">
        <v>169.2</v>
      </c>
      <c r="AF65" s="8">
        <v>0.2</v>
      </c>
      <c r="AG65" s="48"/>
      <c r="AH65" s="49"/>
      <c r="AI65" s="49"/>
      <c r="AJ65" s="49"/>
    </row>
    <row r="66" spans="1:36" x14ac:dyDescent="0.35">
      <c r="A66" s="44">
        <v>45964</v>
      </c>
      <c r="B66" s="45">
        <v>100000000064</v>
      </c>
      <c r="C66" s="45">
        <v>200100053</v>
      </c>
      <c r="D66" s="46" t="s">
        <v>1034</v>
      </c>
      <c r="E66" s="46" t="s">
        <v>29</v>
      </c>
      <c r="F66" s="46" t="s">
        <v>28</v>
      </c>
      <c r="G66" s="46" t="s">
        <v>649</v>
      </c>
      <c r="H66" s="46" t="s">
        <v>969</v>
      </c>
      <c r="I66" s="46" t="s">
        <v>963</v>
      </c>
      <c r="J66" s="46" t="s">
        <v>32</v>
      </c>
      <c r="K66" s="46" t="s">
        <v>994</v>
      </c>
      <c r="L66" s="45">
        <v>4</v>
      </c>
      <c r="M66" s="46" t="s">
        <v>964</v>
      </c>
      <c r="N66" s="46" t="s">
        <v>0</v>
      </c>
      <c r="O66" s="46" t="s">
        <v>965</v>
      </c>
      <c r="P66" s="46" t="s">
        <v>966</v>
      </c>
      <c r="Q66" s="46" t="s">
        <v>967</v>
      </c>
      <c r="R66" s="45">
        <v>5002</v>
      </c>
      <c r="S66" s="46"/>
      <c r="T66" s="46"/>
      <c r="U66" s="45">
        <v>1</v>
      </c>
      <c r="V66" s="46" t="s">
        <v>968</v>
      </c>
      <c r="W66" s="44">
        <v>45507</v>
      </c>
      <c r="X66" s="50">
        <v>16</v>
      </c>
      <c r="Y66" s="45">
        <v>0</v>
      </c>
      <c r="Z66" s="45">
        <v>0.1</v>
      </c>
      <c r="AA66" s="45">
        <v>0.15</v>
      </c>
      <c r="AB66" s="8">
        <v>631572</v>
      </c>
      <c r="AC66" s="8">
        <v>596999.04</v>
      </c>
      <c r="AD66" s="8">
        <v>141.11999999999998</v>
      </c>
      <c r="AE66" s="8">
        <v>187.68</v>
      </c>
      <c r="AF66" s="8">
        <v>0.2</v>
      </c>
      <c r="AG66" s="48"/>
      <c r="AH66" s="49"/>
      <c r="AI66" s="49"/>
      <c r="AJ66" s="49"/>
    </row>
    <row r="67" spans="1:36" x14ac:dyDescent="0.35">
      <c r="A67" s="44">
        <v>45965</v>
      </c>
      <c r="B67" s="45">
        <v>100000000065</v>
      </c>
      <c r="C67" s="45">
        <v>200100054</v>
      </c>
      <c r="D67" s="46" t="s">
        <v>1035</v>
      </c>
      <c r="E67" s="46" t="s">
        <v>35</v>
      </c>
      <c r="F67" s="46" t="s">
        <v>34</v>
      </c>
      <c r="G67" s="46" t="s">
        <v>646</v>
      </c>
      <c r="H67" s="46" t="s">
        <v>962</v>
      </c>
      <c r="I67" s="46" t="s">
        <v>963</v>
      </c>
      <c r="J67" s="46" t="s">
        <v>38</v>
      </c>
      <c r="K67" s="46" t="s">
        <v>994</v>
      </c>
      <c r="L67" s="45">
        <v>3</v>
      </c>
      <c r="M67" s="46" t="s">
        <v>973</v>
      </c>
      <c r="N67" s="46" t="s">
        <v>971</v>
      </c>
      <c r="O67" s="46" t="s">
        <v>965</v>
      </c>
      <c r="P67" s="46" t="s">
        <v>966</v>
      </c>
      <c r="Q67" s="46" t="s">
        <v>967</v>
      </c>
      <c r="R67" s="45">
        <v>3001</v>
      </c>
      <c r="S67" s="46" t="s">
        <v>990</v>
      </c>
      <c r="T67" s="46" t="s">
        <v>991</v>
      </c>
      <c r="U67" s="45">
        <v>1</v>
      </c>
      <c r="V67" s="46" t="s">
        <v>968</v>
      </c>
      <c r="W67" s="44">
        <v>45173</v>
      </c>
      <c r="X67" s="50">
        <v>16</v>
      </c>
      <c r="Y67" s="45">
        <v>1</v>
      </c>
      <c r="Z67" s="45">
        <v>0.1</v>
      </c>
      <c r="AA67" s="45">
        <v>0.1</v>
      </c>
      <c r="AB67" s="8">
        <v>1050906.72</v>
      </c>
      <c r="AC67" s="8">
        <v>1009579.6799999999</v>
      </c>
      <c r="AD67" s="8">
        <v>267.36</v>
      </c>
      <c r="AE67" s="8">
        <v>327.36</v>
      </c>
      <c r="AF67" s="8">
        <v>0.2</v>
      </c>
      <c r="AG67" s="48"/>
      <c r="AH67" s="49"/>
      <c r="AI67" s="49"/>
      <c r="AJ67" s="49"/>
    </row>
    <row r="68" spans="1:36" x14ac:dyDescent="0.35">
      <c r="A68" s="44">
        <v>45966</v>
      </c>
      <c r="B68" s="45">
        <v>100000000066</v>
      </c>
      <c r="C68" s="45">
        <v>200100055</v>
      </c>
      <c r="D68" s="46" t="s">
        <v>1036</v>
      </c>
      <c r="E68" s="46" t="s">
        <v>41</v>
      </c>
      <c r="F68" s="46" t="s">
        <v>40</v>
      </c>
      <c r="G68" s="46" t="s">
        <v>646</v>
      </c>
      <c r="H68" s="46" t="s">
        <v>962</v>
      </c>
      <c r="I68" s="46" t="s">
        <v>963</v>
      </c>
      <c r="J68" s="46" t="s">
        <v>44</v>
      </c>
      <c r="K68" s="46" t="s">
        <v>994</v>
      </c>
      <c r="L68" s="45">
        <v>5</v>
      </c>
      <c r="M68" s="46" t="s">
        <v>970</v>
      </c>
      <c r="N68" s="46" t="s">
        <v>0</v>
      </c>
      <c r="O68" s="46" t="s">
        <v>965</v>
      </c>
      <c r="P68" s="46" t="s">
        <v>966</v>
      </c>
      <c r="Q68" s="46" t="s">
        <v>967</v>
      </c>
      <c r="R68" s="45">
        <v>3001</v>
      </c>
      <c r="S68" s="46"/>
      <c r="T68" s="46"/>
      <c r="U68" s="45">
        <v>1</v>
      </c>
      <c r="V68" s="46" t="s">
        <v>968</v>
      </c>
      <c r="W68" s="44">
        <v>45461</v>
      </c>
      <c r="X68" s="50">
        <v>0</v>
      </c>
      <c r="Y68" s="50">
        <v>0</v>
      </c>
      <c r="Z68" s="45">
        <v>0.1</v>
      </c>
      <c r="AA68" s="45">
        <v>0.05</v>
      </c>
      <c r="AB68" s="8">
        <v>1040241.36</v>
      </c>
      <c r="AC68" s="8">
        <v>970595.76</v>
      </c>
      <c r="AD68" s="8">
        <v>274.56</v>
      </c>
      <c r="AE68" s="8">
        <v>333.12</v>
      </c>
      <c r="AF68" s="8">
        <v>0.2</v>
      </c>
      <c r="AG68" s="48"/>
      <c r="AH68" s="49"/>
      <c r="AI68" s="49"/>
      <c r="AJ68" s="49"/>
    </row>
    <row r="69" spans="1:36" x14ac:dyDescent="0.35">
      <c r="A69" s="44">
        <v>45967</v>
      </c>
      <c r="B69" s="45">
        <v>100000000067</v>
      </c>
      <c r="C69" s="45">
        <v>200100056</v>
      </c>
      <c r="D69" s="46" t="s">
        <v>1037</v>
      </c>
      <c r="E69" s="46" t="s">
        <v>47</v>
      </c>
      <c r="F69" s="46" t="s">
        <v>46</v>
      </c>
      <c r="G69" s="46" t="s">
        <v>646</v>
      </c>
      <c r="H69" s="46" t="s">
        <v>962</v>
      </c>
      <c r="I69" s="46" t="s">
        <v>963</v>
      </c>
      <c r="J69" s="46" t="s">
        <v>50</v>
      </c>
      <c r="K69" s="46" t="s">
        <v>994</v>
      </c>
      <c r="L69" s="45">
        <v>1</v>
      </c>
      <c r="M69" s="46" t="s">
        <v>987</v>
      </c>
      <c r="N69" s="46" t="s">
        <v>971</v>
      </c>
      <c r="O69" s="46" t="s">
        <v>965</v>
      </c>
      <c r="P69" s="46" t="s">
        <v>966</v>
      </c>
      <c r="Q69" s="46" t="s">
        <v>967</v>
      </c>
      <c r="R69" s="45">
        <v>3002</v>
      </c>
      <c r="S69" s="46"/>
      <c r="T69" s="46"/>
      <c r="U69" s="45">
        <v>1</v>
      </c>
      <c r="V69" s="46" t="s">
        <v>968</v>
      </c>
      <c r="W69" s="44">
        <v>45484</v>
      </c>
      <c r="X69" s="50">
        <v>16</v>
      </c>
      <c r="Y69" s="45">
        <v>8</v>
      </c>
      <c r="Z69" s="45">
        <v>0.1</v>
      </c>
      <c r="AA69" s="45">
        <v>0.15</v>
      </c>
      <c r="AB69" s="8">
        <v>1099308.72</v>
      </c>
      <c r="AC69" s="8">
        <v>1034663.5199999999</v>
      </c>
      <c r="AD69" s="8">
        <v>292.08</v>
      </c>
      <c r="AE69" s="8">
        <v>345.36</v>
      </c>
      <c r="AF69" s="8">
        <v>0.2</v>
      </c>
      <c r="AG69" s="48"/>
      <c r="AH69" s="49"/>
      <c r="AI69" s="49"/>
      <c r="AJ69" s="49"/>
    </row>
    <row r="70" spans="1:36" x14ac:dyDescent="0.35">
      <c r="A70" s="44">
        <v>45968</v>
      </c>
      <c r="B70" s="45">
        <v>100000000068</v>
      </c>
      <c r="C70" s="45">
        <v>200100057</v>
      </c>
      <c r="D70" s="46" t="s">
        <v>1038</v>
      </c>
      <c r="E70" s="46" t="s">
        <v>53</v>
      </c>
      <c r="F70" s="46" t="s">
        <v>52</v>
      </c>
      <c r="G70" s="46" t="s">
        <v>646</v>
      </c>
      <c r="H70" s="46" t="s">
        <v>962</v>
      </c>
      <c r="I70" s="46" t="s">
        <v>963</v>
      </c>
      <c r="J70" s="46" t="s">
        <v>56</v>
      </c>
      <c r="K70" s="46" t="s">
        <v>994</v>
      </c>
      <c r="L70" s="45">
        <v>2</v>
      </c>
      <c r="M70" s="46" t="s">
        <v>983</v>
      </c>
      <c r="N70" s="46" t="s">
        <v>971</v>
      </c>
      <c r="O70" s="46" t="s">
        <v>965</v>
      </c>
      <c r="P70" s="46" t="s">
        <v>966</v>
      </c>
      <c r="Q70" s="46" t="s">
        <v>967</v>
      </c>
      <c r="R70" s="45">
        <v>3001</v>
      </c>
      <c r="S70" s="46"/>
      <c r="T70" s="46"/>
      <c r="U70" s="45">
        <v>1</v>
      </c>
      <c r="V70" s="46" t="s">
        <v>968</v>
      </c>
      <c r="W70" s="44">
        <v>45187</v>
      </c>
      <c r="X70" s="50">
        <v>16</v>
      </c>
      <c r="Y70" s="45">
        <v>1</v>
      </c>
      <c r="Z70" s="45">
        <v>0.1</v>
      </c>
      <c r="AA70" s="45">
        <v>0.05</v>
      </c>
      <c r="AB70" s="8">
        <v>1002188.16</v>
      </c>
      <c r="AC70" s="8">
        <v>933661.2</v>
      </c>
      <c r="AD70" s="8">
        <v>267.36</v>
      </c>
      <c r="AE70" s="8">
        <v>341.52000000000004</v>
      </c>
      <c r="AF70" s="8">
        <v>0.2</v>
      </c>
      <c r="AG70" s="48"/>
      <c r="AH70" s="49"/>
      <c r="AI70" s="49"/>
      <c r="AJ70" s="49"/>
    </row>
    <row r="71" spans="1:36" x14ac:dyDescent="0.35">
      <c r="A71" s="44">
        <v>45969</v>
      </c>
      <c r="B71" s="45">
        <v>100000000069</v>
      </c>
      <c r="C71" s="45">
        <v>200100057</v>
      </c>
      <c r="D71" s="46" t="s">
        <v>1038</v>
      </c>
      <c r="E71" s="46" t="s">
        <v>59</v>
      </c>
      <c r="F71" s="46" t="s">
        <v>58</v>
      </c>
      <c r="G71" s="46" t="s">
        <v>649</v>
      </c>
      <c r="H71" s="46" t="s">
        <v>969</v>
      </c>
      <c r="I71" s="46" t="s">
        <v>963</v>
      </c>
      <c r="J71" s="46" t="s">
        <v>62</v>
      </c>
      <c r="K71" s="46" t="s">
        <v>994</v>
      </c>
      <c r="L71" s="45">
        <v>4</v>
      </c>
      <c r="M71" s="46" t="s">
        <v>964</v>
      </c>
      <c r="N71" s="46" t="s">
        <v>0</v>
      </c>
      <c r="O71" s="46" t="s">
        <v>965</v>
      </c>
      <c r="P71" s="46" t="s">
        <v>966</v>
      </c>
      <c r="Q71" s="46" t="s">
        <v>967</v>
      </c>
      <c r="R71" s="45">
        <v>5005</v>
      </c>
      <c r="S71" s="46"/>
      <c r="T71" s="46"/>
      <c r="U71" s="45">
        <v>1</v>
      </c>
      <c r="V71" s="46" t="s">
        <v>968</v>
      </c>
      <c r="W71" s="44">
        <v>45297</v>
      </c>
      <c r="X71" s="50">
        <v>16</v>
      </c>
      <c r="Y71" s="45">
        <v>1</v>
      </c>
      <c r="Z71" s="45">
        <v>0.1</v>
      </c>
      <c r="AA71" s="45">
        <v>0.15</v>
      </c>
      <c r="AB71" s="8">
        <v>605955.6</v>
      </c>
      <c r="AC71" s="8">
        <v>569920.55999999994</v>
      </c>
      <c r="AD71" s="8">
        <v>135.6</v>
      </c>
      <c r="AE71" s="8">
        <v>180</v>
      </c>
      <c r="AF71" s="8">
        <v>0.2</v>
      </c>
      <c r="AG71" s="48"/>
      <c r="AH71" s="49"/>
      <c r="AI71" s="49"/>
      <c r="AJ71" s="49"/>
    </row>
    <row r="72" spans="1:36" x14ac:dyDescent="0.35">
      <c r="A72" s="44">
        <v>45970</v>
      </c>
      <c r="B72" s="45">
        <v>100000000070</v>
      </c>
      <c r="C72" s="45">
        <v>200100058</v>
      </c>
      <c r="D72" s="46" t="s">
        <v>1039</v>
      </c>
      <c r="E72" s="46" t="s">
        <v>65</v>
      </c>
      <c r="F72" s="46" t="s">
        <v>64</v>
      </c>
      <c r="G72" s="46" t="s">
        <v>646</v>
      </c>
      <c r="H72" s="46" t="s">
        <v>962</v>
      </c>
      <c r="I72" s="46" t="s">
        <v>963</v>
      </c>
      <c r="J72" s="46" t="s">
        <v>68</v>
      </c>
      <c r="K72" s="46" t="s">
        <v>994</v>
      </c>
      <c r="L72" s="45">
        <v>3</v>
      </c>
      <c r="M72" s="46" t="s">
        <v>973</v>
      </c>
      <c r="N72" s="46" t="s">
        <v>971</v>
      </c>
      <c r="O72" s="46" t="s">
        <v>965</v>
      </c>
      <c r="P72" s="46" t="s">
        <v>966</v>
      </c>
      <c r="Q72" s="46" t="s">
        <v>967</v>
      </c>
      <c r="R72" s="45">
        <v>3001</v>
      </c>
      <c r="S72" s="46" t="s">
        <v>1011</v>
      </c>
      <c r="T72" s="46" t="s">
        <v>1012</v>
      </c>
      <c r="U72" s="45">
        <v>1</v>
      </c>
      <c r="V72" s="46" t="s">
        <v>968</v>
      </c>
      <c r="W72" s="44">
        <v>45286</v>
      </c>
      <c r="X72" s="50">
        <v>16</v>
      </c>
      <c r="Y72" s="45">
        <v>0</v>
      </c>
      <c r="Z72" s="45">
        <v>0.1</v>
      </c>
      <c r="AA72" s="45">
        <v>0.1</v>
      </c>
      <c r="AB72" s="8">
        <v>652626.72</v>
      </c>
      <c r="AC72" s="8">
        <v>606903.6</v>
      </c>
      <c r="AD72" s="8">
        <v>145.44</v>
      </c>
      <c r="AE72" s="8">
        <v>195.11999999999998</v>
      </c>
      <c r="AF72" s="8">
        <v>0.2</v>
      </c>
      <c r="AG72" s="48"/>
      <c r="AH72" s="49"/>
      <c r="AI72" s="49"/>
      <c r="AJ72" s="49"/>
    </row>
    <row r="73" spans="1:36" x14ac:dyDescent="0.35">
      <c r="A73" s="44">
        <v>45971</v>
      </c>
      <c r="B73" s="45">
        <v>100000000071</v>
      </c>
      <c r="C73" s="45">
        <v>200100059</v>
      </c>
      <c r="D73" s="46" t="s">
        <v>1040</v>
      </c>
      <c r="E73" s="46" t="s">
        <v>71</v>
      </c>
      <c r="F73" s="46" t="s">
        <v>70</v>
      </c>
      <c r="G73" s="46" t="s">
        <v>646</v>
      </c>
      <c r="H73" s="46" t="s">
        <v>962</v>
      </c>
      <c r="I73" s="46" t="s">
        <v>963</v>
      </c>
      <c r="J73" s="46" t="s">
        <v>74</v>
      </c>
      <c r="K73" s="46" t="s">
        <v>994</v>
      </c>
      <c r="L73" s="45">
        <v>5</v>
      </c>
      <c r="M73" s="46" t="s">
        <v>970</v>
      </c>
      <c r="N73" s="46" t="s">
        <v>971</v>
      </c>
      <c r="O73" s="46" t="s">
        <v>965</v>
      </c>
      <c r="P73" s="46" t="s">
        <v>966</v>
      </c>
      <c r="Q73" s="46" t="s">
        <v>967</v>
      </c>
      <c r="R73" s="45">
        <v>3001</v>
      </c>
      <c r="S73" s="46"/>
      <c r="T73" s="46"/>
      <c r="U73" s="45">
        <v>1</v>
      </c>
      <c r="V73" s="46" t="s">
        <v>968</v>
      </c>
      <c r="W73" s="44">
        <v>45281</v>
      </c>
      <c r="X73" s="50">
        <v>0</v>
      </c>
      <c r="Y73" s="50">
        <v>0</v>
      </c>
      <c r="Z73" s="45">
        <v>0.1</v>
      </c>
      <c r="AA73" s="45">
        <v>0.05</v>
      </c>
      <c r="AB73" s="8">
        <v>1034607.8399999999</v>
      </c>
      <c r="AC73" s="8">
        <v>975180.48</v>
      </c>
      <c r="AD73" s="8">
        <v>270</v>
      </c>
      <c r="AE73" s="8">
        <v>321.83999999999997</v>
      </c>
      <c r="AF73" s="8">
        <v>0.2</v>
      </c>
      <c r="AG73" s="48"/>
      <c r="AH73" s="49"/>
      <c r="AI73" s="49"/>
      <c r="AJ73" s="49"/>
    </row>
    <row r="74" spans="1:36" x14ac:dyDescent="0.35">
      <c r="A74" s="44">
        <v>45972</v>
      </c>
      <c r="B74" s="45">
        <v>100000000072</v>
      </c>
      <c r="C74" s="45">
        <v>200100060</v>
      </c>
      <c r="D74" s="46" t="s">
        <v>1041</v>
      </c>
      <c r="E74" s="46" t="s">
        <v>77</v>
      </c>
      <c r="F74" s="46" t="s">
        <v>76</v>
      </c>
      <c r="G74" s="46" t="s">
        <v>646</v>
      </c>
      <c r="H74" s="46" t="s">
        <v>962</v>
      </c>
      <c r="I74" s="46" t="s">
        <v>963</v>
      </c>
      <c r="J74" s="46" t="s">
        <v>80</v>
      </c>
      <c r="K74" s="46" t="s">
        <v>994</v>
      </c>
      <c r="L74" s="45">
        <v>1</v>
      </c>
      <c r="M74" s="46" t="s">
        <v>987</v>
      </c>
      <c r="N74" s="46" t="s">
        <v>971</v>
      </c>
      <c r="O74" s="46" t="s">
        <v>965</v>
      </c>
      <c r="P74" s="46" t="s">
        <v>966</v>
      </c>
      <c r="Q74" s="46" t="s">
        <v>967</v>
      </c>
      <c r="R74" s="45">
        <v>3002</v>
      </c>
      <c r="S74" s="46"/>
      <c r="T74" s="46"/>
      <c r="U74" s="45">
        <v>1</v>
      </c>
      <c r="V74" s="46" t="s">
        <v>968</v>
      </c>
      <c r="W74" s="44">
        <v>44858</v>
      </c>
      <c r="X74" s="50">
        <v>16</v>
      </c>
      <c r="Y74" s="45">
        <v>0</v>
      </c>
      <c r="Z74" s="45">
        <v>0.1</v>
      </c>
      <c r="AA74" s="45">
        <v>0.15</v>
      </c>
      <c r="AB74" s="8">
        <v>1094994.96</v>
      </c>
      <c r="AC74" s="8">
        <v>1036124.3999999999</v>
      </c>
      <c r="AD74" s="8">
        <v>294.95999999999998</v>
      </c>
      <c r="AE74" s="8">
        <v>359.03999999999996</v>
      </c>
      <c r="AF74" s="8">
        <v>0.2</v>
      </c>
      <c r="AG74" s="48"/>
      <c r="AH74" s="49"/>
      <c r="AI74" s="49"/>
      <c r="AJ74" s="49"/>
    </row>
    <row r="75" spans="1:36" x14ac:dyDescent="0.35">
      <c r="A75" s="44">
        <v>45973</v>
      </c>
      <c r="B75" s="45">
        <v>100000000073</v>
      </c>
      <c r="C75" s="45">
        <v>200100061</v>
      </c>
      <c r="D75" s="46" t="s">
        <v>1042</v>
      </c>
      <c r="E75" s="46" t="s">
        <v>83</v>
      </c>
      <c r="F75" s="46" t="s">
        <v>82</v>
      </c>
      <c r="G75" s="46" t="s">
        <v>646</v>
      </c>
      <c r="H75" s="46" t="s">
        <v>962</v>
      </c>
      <c r="I75" s="46" t="s">
        <v>963</v>
      </c>
      <c r="J75" s="46" t="s">
        <v>86</v>
      </c>
      <c r="K75" s="46" t="s">
        <v>994</v>
      </c>
      <c r="L75" s="45">
        <v>2</v>
      </c>
      <c r="M75" s="46" t="s">
        <v>983</v>
      </c>
      <c r="N75" s="46" t="s">
        <v>0</v>
      </c>
      <c r="O75" s="46" t="s">
        <v>965</v>
      </c>
      <c r="P75" s="46" t="s">
        <v>966</v>
      </c>
      <c r="Q75" s="46" t="s">
        <v>967</v>
      </c>
      <c r="R75" s="45">
        <v>3002</v>
      </c>
      <c r="S75" s="46"/>
      <c r="T75" s="46"/>
      <c r="U75" s="45">
        <v>1</v>
      </c>
      <c r="V75" s="46" t="s">
        <v>968</v>
      </c>
      <c r="W75" s="44">
        <v>44993</v>
      </c>
      <c r="X75" s="50">
        <v>16</v>
      </c>
      <c r="Y75" s="45">
        <v>4</v>
      </c>
      <c r="Z75" s="45">
        <v>0.1</v>
      </c>
      <c r="AA75" s="45">
        <v>0.1</v>
      </c>
      <c r="AB75" s="8">
        <v>1015246.08</v>
      </c>
      <c r="AC75" s="8">
        <v>957747.11999999988</v>
      </c>
      <c r="AD75" s="8">
        <v>253.68</v>
      </c>
      <c r="AE75" s="8">
        <v>316.08</v>
      </c>
      <c r="AF75" s="8">
        <v>0.2</v>
      </c>
      <c r="AG75" s="48"/>
      <c r="AH75" s="49"/>
      <c r="AI75" s="49"/>
      <c r="AJ75" s="49"/>
    </row>
    <row r="76" spans="1:36" x14ac:dyDescent="0.35">
      <c r="A76" s="44">
        <v>45974</v>
      </c>
      <c r="B76" s="45">
        <v>100000000074</v>
      </c>
      <c r="C76" s="45">
        <v>200100062</v>
      </c>
      <c r="D76" s="46" t="s">
        <v>1043</v>
      </c>
      <c r="E76" s="46" t="s">
        <v>89</v>
      </c>
      <c r="F76" s="46" t="s">
        <v>88</v>
      </c>
      <c r="G76" s="46" t="s">
        <v>646</v>
      </c>
      <c r="H76" s="46" t="s">
        <v>962</v>
      </c>
      <c r="I76" s="46" t="s">
        <v>963</v>
      </c>
      <c r="J76" s="46" t="s">
        <v>92</v>
      </c>
      <c r="K76" s="46" t="s">
        <v>994</v>
      </c>
      <c r="L76" s="45">
        <v>4</v>
      </c>
      <c r="M76" s="46" t="s">
        <v>964</v>
      </c>
      <c r="N76" s="46" t="s">
        <v>0</v>
      </c>
      <c r="O76" s="46" t="s">
        <v>965</v>
      </c>
      <c r="P76" s="46" t="s">
        <v>966</v>
      </c>
      <c r="Q76" s="46" t="s">
        <v>967</v>
      </c>
      <c r="R76" s="45">
        <v>3002</v>
      </c>
      <c r="S76" s="46"/>
      <c r="T76" s="46"/>
      <c r="U76" s="45">
        <v>1</v>
      </c>
      <c r="V76" s="46" t="s">
        <v>968</v>
      </c>
      <c r="W76" s="44">
        <v>42728</v>
      </c>
      <c r="X76" s="50">
        <v>16</v>
      </c>
      <c r="Y76" s="45">
        <v>0</v>
      </c>
      <c r="Z76" s="45">
        <v>0.1</v>
      </c>
      <c r="AA76" s="45">
        <v>0.05</v>
      </c>
      <c r="AB76" s="8">
        <v>966016.79999999993</v>
      </c>
      <c r="AC76" s="8">
        <v>911912.88</v>
      </c>
      <c r="AD76" s="8">
        <v>248.39999999999998</v>
      </c>
      <c r="AE76" s="8">
        <v>319.2</v>
      </c>
      <c r="AF76" s="8">
        <v>0.2</v>
      </c>
      <c r="AG76" s="48"/>
      <c r="AH76" s="49"/>
      <c r="AI76" s="49"/>
      <c r="AJ76" s="49"/>
    </row>
    <row r="77" spans="1:36" x14ac:dyDescent="0.35">
      <c r="A77" s="44">
        <v>45975</v>
      </c>
      <c r="B77" s="45">
        <v>100000000075</v>
      </c>
      <c r="C77" s="45">
        <v>200100063</v>
      </c>
      <c r="D77" s="46" t="s">
        <v>1044</v>
      </c>
      <c r="E77" s="46" t="s">
        <v>95</v>
      </c>
      <c r="F77" s="46" t="s">
        <v>94</v>
      </c>
      <c r="G77" s="46" t="s">
        <v>646</v>
      </c>
      <c r="H77" s="46" t="s">
        <v>962</v>
      </c>
      <c r="I77" s="46" t="s">
        <v>963</v>
      </c>
      <c r="J77" s="46" t="s">
        <v>98</v>
      </c>
      <c r="K77" s="46" t="s">
        <v>994</v>
      </c>
      <c r="L77" s="45">
        <v>5</v>
      </c>
      <c r="M77" s="46" t="s">
        <v>970</v>
      </c>
      <c r="N77" s="46" t="s">
        <v>971</v>
      </c>
      <c r="O77" s="46" t="s">
        <v>965</v>
      </c>
      <c r="P77" s="46" t="s">
        <v>966</v>
      </c>
      <c r="Q77" s="46" t="s">
        <v>967</v>
      </c>
      <c r="R77" s="45">
        <v>3001</v>
      </c>
      <c r="S77" s="46"/>
      <c r="T77" s="46"/>
      <c r="U77" s="45">
        <v>1</v>
      </c>
      <c r="V77" s="46" t="s">
        <v>968</v>
      </c>
      <c r="W77" s="44">
        <v>44859</v>
      </c>
      <c r="X77" s="50">
        <v>0</v>
      </c>
      <c r="Y77" s="50">
        <v>0</v>
      </c>
      <c r="Z77" s="45">
        <v>0.1</v>
      </c>
      <c r="AA77" s="45">
        <v>0.15</v>
      </c>
      <c r="AB77" s="8">
        <v>1032414.96</v>
      </c>
      <c r="AC77" s="8">
        <v>971084.6399999999</v>
      </c>
      <c r="AD77" s="8">
        <v>274.8</v>
      </c>
      <c r="AE77" s="8">
        <v>350.16</v>
      </c>
      <c r="AF77" s="8">
        <v>0.2</v>
      </c>
      <c r="AG77" s="48"/>
      <c r="AH77" s="49"/>
      <c r="AI77" s="49"/>
      <c r="AJ77" s="49"/>
    </row>
    <row r="78" spans="1:36" x14ac:dyDescent="0.35">
      <c r="A78" s="44">
        <v>45976</v>
      </c>
      <c r="B78" s="45">
        <v>100000000076</v>
      </c>
      <c r="C78" s="45">
        <v>200100064</v>
      </c>
      <c r="D78" s="46" t="s">
        <v>1045</v>
      </c>
      <c r="E78" s="46" t="s">
        <v>101</v>
      </c>
      <c r="F78" s="46" t="s">
        <v>100</v>
      </c>
      <c r="G78" s="46" t="s">
        <v>646</v>
      </c>
      <c r="H78" s="46" t="s">
        <v>962</v>
      </c>
      <c r="I78" s="46" t="s">
        <v>963</v>
      </c>
      <c r="J78" s="46" t="s">
        <v>104</v>
      </c>
      <c r="K78" s="46" t="s">
        <v>994</v>
      </c>
      <c r="L78" s="45">
        <v>1</v>
      </c>
      <c r="M78" s="46" t="s">
        <v>987</v>
      </c>
      <c r="N78" s="46" t="s">
        <v>971</v>
      </c>
      <c r="O78" s="46" t="s">
        <v>965</v>
      </c>
      <c r="P78" s="46" t="s">
        <v>966</v>
      </c>
      <c r="Q78" s="46" t="s">
        <v>967</v>
      </c>
      <c r="R78" s="45">
        <v>3001</v>
      </c>
      <c r="S78" s="46"/>
      <c r="T78" s="46"/>
      <c r="U78" s="45">
        <v>1</v>
      </c>
      <c r="V78" s="46" t="s">
        <v>968</v>
      </c>
      <c r="W78" s="44">
        <v>43507</v>
      </c>
      <c r="X78" s="50">
        <v>16</v>
      </c>
      <c r="Y78" s="45">
        <v>1</v>
      </c>
      <c r="Z78" s="45">
        <v>0.1</v>
      </c>
      <c r="AA78" s="45">
        <v>0.1</v>
      </c>
      <c r="AB78" s="8">
        <v>952299.6</v>
      </c>
      <c r="AC78" s="8">
        <v>875305.44</v>
      </c>
      <c r="AD78" s="8">
        <v>248.88</v>
      </c>
      <c r="AE78" s="8">
        <v>301.44</v>
      </c>
      <c r="AF78" s="8">
        <v>0.2</v>
      </c>
      <c r="AG78" s="48"/>
      <c r="AH78" s="49"/>
      <c r="AI78" s="49"/>
      <c r="AJ78" s="49"/>
    </row>
    <row r="79" spans="1:36" x14ac:dyDescent="0.35">
      <c r="A79" s="44">
        <v>45977</v>
      </c>
      <c r="B79" s="45">
        <v>100000000077</v>
      </c>
      <c r="C79" s="45">
        <v>200100065</v>
      </c>
      <c r="D79" s="46" t="s">
        <v>1046</v>
      </c>
      <c r="E79" s="46" t="s">
        <v>107</v>
      </c>
      <c r="F79" s="46" t="s">
        <v>106</v>
      </c>
      <c r="G79" s="46" t="s">
        <v>646</v>
      </c>
      <c r="H79" s="46" t="s">
        <v>962</v>
      </c>
      <c r="I79" s="46" t="s">
        <v>963</v>
      </c>
      <c r="J79" s="46" t="s">
        <v>110</v>
      </c>
      <c r="K79" s="46" t="s">
        <v>994</v>
      </c>
      <c r="L79" s="45">
        <v>2</v>
      </c>
      <c r="M79" s="46" t="s">
        <v>983</v>
      </c>
      <c r="N79" s="46" t="s">
        <v>971</v>
      </c>
      <c r="O79" s="46" t="s">
        <v>965</v>
      </c>
      <c r="P79" s="46" t="s">
        <v>966</v>
      </c>
      <c r="Q79" s="46" t="s">
        <v>967</v>
      </c>
      <c r="R79" s="45">
        <v>3001</v>
      </c>
      <c r="S79" s="46"/>
      <c r="T79" s="46"/>
      <c r="U79" s="45">
        <v>1</v>
      </c>
      <c r="V79" s="46" t="s">
        <v>968</v>
      </c>
      <c r="W79" s="44">
        <v>35792</v>
      </c>
      <c r="X79" s="50">
        <v>16</v>
      </c>
      <c r="Y79" s="45">
        <v>0</v>
      </c>
      <c r="Z79" s="45">
        <v>0.1</v>
      </c>
      <c r="AA79" s="45">
        <v>0.05</v>
      </c>
      <c r="AB79" s="8">
        <v>580682.64</v>
      </c>
      <c r="AC79" s="8">
        <v>530858.4</v>
      </c>
      <c r="AD79" s="8">
        <v>124.32</v>
      </c>
      <c r="AE79" s="8">
        <v>169.2</v>
      </c>
      <c r="AF79" s="8">
        <v>0.2</v>
      </c>
      <c r="AG79" s="48"/>
      <c r="AH79" s="49"/>
      <c r="AI79" s="49"/>
      <c r="AJ79" s="49"/>
    </row>
    <row r="80" spans="1:36" x14ac:dyDescent="0.35">
      <c r="A80" s="44">
        <v>45978</v>
      </c>
      <c r="B80" s="45">
        <v>100000000078</v>
      </c>
      <c r="C80" s="45">
        <v>200100066</v>
      </c>
      <c r="D80" s="46" t="s">
        <v>1047</v>
      </c>
      <c r="E80" s="46" t="s">
        <v>113</v>
      </c>
      <c r="F80" s="46" t="s">
        <v>112</v>
      </c>
      <c r="G80" s="46" t="s">
        <v>646</v>
      </c>
      <c r="H80" s="46" t="s">
        <v>962</v>
      </c>
      <c r="I80" s="46" t="s">
        <v>963</v>
      </c>
      <c r="J80" s="46" t="s">
        <v>116</v>
      </c>
      <c r="K80" s="46" t="s">
        <v>994</v>
      </c>
      <c r="L80" s="45">
        <v>4</v>
      </c>
      <c r="M80" s="46" t="s">
        <v>964</v>
      </c>
      <c r="N80" s="46" t="s">
        <v>0</v>
      </c>
      <c r="O80" s="46" t="s">
        <v>965</v>
      </c>
      <c r="P80" s="46" t="s">
        <v>966</v>
      </c>
      <c r="Q80" s="46" t="s">
        <v>967</v>
      </c>
      <c r="R80" s="45">
        <v>3002</v>
      </c>
      <c r="S80" s="46" t="s">
        <v>990</v>
      </c>
      <c r="T80" s="46" t="s">
        <v>991</v>
      </c>
      <c r="U80" s="45">
        <v>1</v>
      </c>
      <c r="V80" s="46" t="s">
        <v>968</v>
      </c>
      <c r="W80" s="44">
        <v>41675</v>
      </c>
      <c r="X80" s="50">
        <v>16</v>
      </c>
      <c r="Y80" s="45">
        <v>1</v>
      </c>
      <c r="Z80" s="45">
        <v>0.1</v>
      </c>
      <c r="AA80" s="45">
        <v>0.15</v>
      </c>
      <c r="AB80" s="8">
        <v>1050906.72</v>
      </c>
      <c r="AC80" s="8">
        <v>1009579.6799999999</v>
      </c>
      <c r="AD80" s="8">
        <v>267.36</v>
      </c>
      <c r="AE80" s="8">
        <v>327.36</v>
      </c>
      <c r="AF80" s="8">
        <v>0.2</v>
      </c>
      <c r="AG80" s="48"/>
      <c r="AH80" s="49"/>
      <c r="AI80" s="49"/>
      <c r="AJ80" s="49"/>
    </row>
    <row r="81" spans="1:36" x14ac:dyDescent="0.35">
      <c r="A81" s="44">
        <v>45979</v>
      </c>
      <c r="B81" s="45">
        <v>100000000079</v>
      </c>
      <c r="C81" s="45">
        <v>200100067</v>
      </c>
      <c r="D81" s="46" t="s">
        <v>1048</v>
      </c>
      <c r="E81" s="46" t="s">
        <v>119</v>
      </c>
      <c r="F81" s="46" t="s">
        <v>118</v>
      </c>
      <c r="G81" s="46" t="s">
        <v>646</v>
      </c>
      <c r="H81" s="46" t="s">
        <v>962</v>
      </c>
      <c r="I81" s="46" t="s">
        <v>963</v>
      </c>
      <c r="J81" s="46" t="s">
        <v>122</v>
      </c>
      <c r="K81" s="46" t="s">
        <v>994</v>
      </c>
      <c r="L81" s="45">
        <v>3</v>
      </c>
      <c r="M81" s="46" t="s">
        <v>973</v>
      </c>
      <c r="N81" s="46" t="s">
        <v>971</v>
      </c>
      <c r="O81" s="46" t="s">
        <v>965</v>
      </c>
      <c r="P81" s="46" t="s">
        <v>966</v>
      </c>
      <c r="Q81" s="46" t="s">
        <v>967</v>
      </c>
      <c r="R81" s="45">
        <v>3002</v>
      </c>
      <c r="S81" s="46"/>
      <c r="T81" s="46"/>
      <c r="U81" s="45">
        <v>1</v>
      </c>
      <c r="V81" s="46" t="s">
        <v>968</v>
      </c>
      <c r="W81" s="44">
        <v>44446</v>
      </c>
      <c r="X81" s="50">
        <v>16</v>
      </c>
      <c r="Y81" s="45">
        <v>1</v>
      </c>
      <c r="Z81" s="45">
        <v>0.1</v>
      </c>
      <c r="AA81" s="45">
        <v>0.1</v>
      </c>
      <c r="AB81" s="8">
        <v>1040241.36</v>
      </c>
      <c r="AC81" s="8">
        <v>970595.76</v>
      </c>
      <c r="AD81" s="8">
        <v>274.56</v>
      </c>
      <c r="AE81" s="8">
        <v>333.12</v>
      </c>
      <c r="AF81" s="8">
        <v>0.2</v>
      </c>
      <c r="AG81" s="48"/>
      <c r="AH81" s="49"/>
      <c r="AI81" s="49"/>
      <c r="AJ81" s="49"/>
    </row>
    <row r="82" spans="1:36" x14ac:dyDescent="0.35">
      <c r="A82" s="44">
        <v>45980</v>
      </c>
      <c r="B82" s="45">
        <v>100000000080</v>
      </c>
      <c r="C82" s="45">
        <v>200100068</v>
      </c>
      <c r="D82" s="46" t="s">
        <v>1049</v>
      </c>
      <c r="E82" s="46" t="s">
        <v>5</v>
      </c>
      <c r="F82" s="46" t="s">
        <v>4</v>
      </c>
      <c r="G82" s="46" t="s">
        <v>646</v>
      </c>
      <c r="H82" s="46" t="s">
        <v>962</v>
      </c>
      <c r="I82" s="46" t="s">
        <v>963</v>
      </c>
      <c r="J82" s="46" t="s">
        <v>6</v>
      </c>
      <c r="K82" s="46" t="s">
        <v>994</v>
      </c>
      <c r="L82" s="45">
        <v>5</v>
      </c>
      <c r="M82" s="46" t="s">
        <v>970</v>
      </c>
      <c r="N82" s="46" t="s">
        <v>0</v>
      </c>
      <c r="O82" s="46" t="s">
        <v>965</v>
      </c>
      <c r="P82" s="46" t="s">
        <v>966</v>
      </c>
      <c r="Q82" s="46" t="s">
        <v>967</v>
      </c>
      <c r="R82" s="45">
        <v>3001</v>
      </c>
      <c r="S82" s="46"/>
      <c r="T82" s="46"/>
      <c r="U82" s="45">
        <v>1</v>
      </c>
      <c r="V82" s="46" t="s">
        <v>968</v>
      </c>
      <c r="W82" s="44">
        <v>40508</v>
      </c>
      <c r="X82" s="50">
        <v>0</v>
      </c>
      <c r="Y82" s="50">
        <v>0</v>
      </c>
      <c r="Z82" s="45">
        <v>0.1</v>
      </c>
      <c r="AA82" s="45">
        <v>0.05</v>
      </c>
      <c r="AB82" s="8">
        <v>1099308.72</v>
      </c>
      <c r="AC82" s="8">
        <v>1034663.5199999999</v>
      </c>
      <c r="AD82" s="8">
        <v>292.08</v>
      </c>
      <c r="AE82" s="8">
        <v>345.36</v>
      </c>
      <c r="AF82" s="8">
        <v>0.2</v>
      </c>
      <c r="AG82" s="48"/>
      <c r="AH82" s="49"/>
      <c r="AI82" s="49"/>
      <c r="AJ82" s="49"/>
    </row>
    <row r="83" spans="1:36" x14ac:dyDescent="0.35">
      <c r="A83" s="44">
        <v>45981</v>
      </c>
      <c r="B83" s="45">
        <v>100000000081</v>
      </c>
      <c r="C83" s="45">
        <v>200100069</v>
      </c>
      <c r="D83" s="46" t="s">
        <v>1050</v>
      </c>
      <c r="E83" s="46" t="s">
        <v>11</v>
      </c>
      <c r="F83" s="46" t="s">
        <v>10</v>
      </c>
      <c r="G83" s="46" t="s">
        <v>646</v>
      </c>
      <c r="H83" s="46" t="s">
        <v>962</v>
      </c>
      <c r="I83" s="46" t="s">
        <v>963</v>
      </c>
      <c r="J83" s="46" t="s">
        <v>12</v>
      </c>
      <c r="K83" s="46" t="s">
        <v>994</v>
      </c>
      <c r="L83" s="45">
        <v>1</v>
      </c>
      <c r="M83" s="46" t="s">
        <v>987</v>
      </c>
      <c r="N83" s="46" t="s">
        <v>971</v>
      </c>
      <c r="O83" s="46" t="s">
        <v>965</v>
      </c>
      <c r="P83" s="46" t="s">
        <v>966</v>
      </c>
      <c r="Q83" s="46" t="s">
        <v>967</v>
      </c>
      <c r="R83" s="45">
        <v>3002</v>
      </c>
      <c r="S83" s="46"/>
      <c r="T83" s="46"/>
      <c r="U83" s="45">
        <v>1</v>
      </c>
      <c r="V83" s="46" t="s">
        <v>968</v>
      </c>
      <c r="W83" s="44">
        <v>42067</v>
      </c>
      <c r="X83" s="50">
        <v>16</v>
      </c>
      <c r="Y83" s="45">
        <v>4</v>
      </c>
      <c r="Z83" s="45">
        <v>0.1</v>
      </c>
      <c r="AA83" s="45">
        <v>0.15</v>
      </c>
      <c r="AB83" s="8">
        <v>1002188.16</v>
      </c>
      <c r="AC83" s="8">
        <v>933661.2</v>
      </c>
      <c r="AD83" s="8">
        <v>267.36</v>
      </c>
      <c r="AE83" s="8">
        <v>341.52000000000004</v>
      </c>
      <c r="AF83" s="8">
        <v>0.2</v>
      </c>
      <c r="AG83" s="48"/>
      <c r="AH83" s="49"/>
      <c r="AI83" s="49"/>
      <c r="AJ83" s="49"/>
    </row>
    <row r="84" spans="1:36" x14ac:dyDescent="0.35">
      <c r="A84" s="44">
        <v>45982</v>
      </c>
      <c r="B84" s="45">
        <v>100000000082</v>
      </c>
      <c r="C84" s="45">
        <v>200100070</v>
      </c>
      <c r="D84" s="46" t="s">
        <v>1051</v>
      </c>
      <c r="E84" s="46" t="s">
        <v>17</v>
      </c>
      <c r="F84" s="46" t="s">
        <v>16</v>
      </c>
      <c r="G84" s="46" t="s">
        <v>646</v>
      </c>
      <c r="H84" s="46" t="s">
        <v>962</v>
      </c>
      <c r="I84" s="46" t="s">
        <v>963</v>
      </c>
      <c r="J84" s="46" t="s">
        <v>18</v>
      </c>
      <c r="K84" s="46" t="s">
        <v>994</v>
      </c>
      <c r="L84" s="45">
        <v>2</v>
      </c>
      <c r="M84" s="46" t="s">
        <v>983</v>
      </c>
      <c r="N84" s="46" t="s">
        <v>971</v>
      </c>
      <c r="O84" s="46" t="s">
        <v>965</v>
      </c>
      <c r="P84" s="46" t="s">
        <v>966</v>
      </c>
      <c r="Q84" s="46" t="s">
        <v>967</v>
      </c>
      <c r="R84" s="45">
        <v>3001</v>
      </c>
      <c r="S84" s="46" t="s">
        <v>975</v>
      </c>
      <c r="T84" s="46" t="s">
        <v>976</v>
      </c>
      <c r="U84" s="45">
        <v>1</v>
      </c>
      <c r="V84" s="46" t="s">
        <v>968</v>
      </c>
      <c r="W84" s="44">
        <v>43052</v>
      </c>
      <c r="X84" s="50">
        <v>16</v>
      </c>
      <c r="Y84" s="45">
        <v>1</v>
      </c>
      <c r="Z84" s="45">
        <v>0.1</v>
      </c>
      <c r="AA84" s="45">
        <v>0.1</v>
      </c>
      <c r="AB84" s="8">
        <v>1106540.1599999999</v>
      </c>
      <c r="AC84" s="8">
        <v>1015196.88</v>
      </c>
      <c r="AD84" s="8">
        <v>278.64</v>
      </c>
      <c r="AE84" s="8">
        <v>335.28</v>
      </c>
      <c r="AF84" s="8">
        <v>0.2</v>
      </c>
      <c r="AG84" s="48"/>
      <c r="AH84" s="49"/>
      <c r="AI84" s="49"/>
      <c r="AJ84" s="49"/>
    </row>
    <row r="85" spans="1:36" x14ac:dyDescent="0.35">
      <c r="A85" s="44">
        <v>45983</v>
      </c>
      <c r="B85" s="45">
        <v>100000000083</v>
      </c>
      <c r="C85" s="45">
        <v>200100071</v>
      </c>
      <c r="D85" s="46" t="s">
        <v>1052</v>
      </c>
      <c r="E85" s="46" t="s">
        <v>23</v>
      </c>
      <c r="F85" s="46" t="s">
        <v>22</v>
      </c>
      <c r="G85" s="46" t="s">
        <v>646</v>
      </c>
      <c r="H85" s="46" t="s">
        <v>962</v>
      </c>
      <c r="I85" s="46" t="s">
        <v>963</v>
      </c>
      <c r="J85" s="46" t="s">
        <v>24</v>
      </c>
      <c r="K85" s="46" t="s">
        <v>994</v>
      </c>
      <c r="L85" s="45">
        <v>4</v>
      </c>
      <c r="M85" s="46" t="s">
        <v>964</v>
      </c>
      <c r="N85" s="46" t="s">
        <v>0</v>
      </c>
      <c r="O85" s="46" t="s">
        <v>965</v>
      </c>
      <c r="P85" s="46" t="s">
        <v>966</v>
      </c>
      <c r="Q85" s="46" t="s">
        <v>967</v>
      </c>
      <c r="R85" s="45">
        <v>3002</v>
      </c>
      <c r="S85" s="46" t="s">
        <v>1011</v>
      </c>
      <c r="T85" s="46" t="s">
        <v>1012</v>
      </c>
      <c r="U85" s="45">
        <v>1</v>
      </c>
      <c r="V85" s="46" t="s">
        <v>968</v>
      </c>
      <c r="W85" s="44">
        <v>45088</v>
      </c>
      <c r="X85" s="50">
        <v>16</v>
      </c>
      <c r="Y85" s="45">
        <v>0</v>
      </c>
      <c r="Z85" s="45">
        <v>0.1</v>
      </c>
      <c r="AA85" s="45">
        <v>0.05</v>
      </c>
      <c r="AB85" s="8">
        <v>652626.72</v>
      </c>
      <c r="AC85" s="8">
        <v>606903.6</v>
      </c>
      <c r="AD85" s="8">
        <v>145.44</v>
      </c>
      <c r="AE85" s="8">
        <v>195.11999999999998</v>
      </c>
      <c r="AF85" s="8">
        <v>0.2</v>
      </c>
      <c r="AG85" s="48"/>
      <c r="AH85" s="49"/>
      <c r="AI85" s="49"/>
      <c r="AJ85" s="49"/>
    </row>
    <row r="86" spans="1:36" x14ac:dyDescent="0.35">
      <c r="A86" s="44">
        <v>45984</v>
      </c>
      <c r="B86" s="45">
        <v>100000000084</v>
      </c>
      <c r="C86" s="45">
        <v>200100071</v>
      </c>
      <c r="D86" s="46" t="s">
        <v>1052</v>
      </c>
      <c r="E86" s="46" t="s">
        <v>29</v>
      </c>
      <c r="F86" s="46" t="s">
        <v>28</v>
      </c>
      <c r="G86" s="46" t="s">
        <v>649</v>
      </c>
      <c r="H86" s="46" t="s">
        <v>969</v>
      </c>
      <c r="I86" s="46" t="s">
        <v>963</v>
      </c>
      <c r="J86" s="46" t="s">
        <v>30</v>
      </c>
      <c r="K86" s="46" t="s">
        <v>994</v>
      </c>
      <c r="L86" s="45">
        <v>5</v>
      </c>
      <c r="M86" s="46" t="s">
        <v>970</v>
      </c>
      <c r="N86" s="46" t="s">
        <v>971</v>
      </c>
      <c r="O86" s="46" t="s">
        <v>965</v>
      </c>
      <c r="P86" s="46" t="s">
        <v>966</v>
      </c>
      <c r="Q86" s="46" t="s">
        <v>967</v>
      </c>
      <c r="R86" s="45">
        <v>5010</v>
      </c>
      <c r="S86" s="46"/>
      <c r="T86" s="46"/>
      <c r="U86" s="45">
        <v>1</v>
      </c>
      <c r="V86" s="46" t="s">
        <v>968</v>
      </c>
      <c r="W86" s="44">
        <v>45416</v>
      </c>
      <c r="X86" s="50">
        <v>0</v>
      </c>
      <c r="Y86" s="50">
        <v>0</v>
      </c>
      <c r="Z86" s="45">
        <v>0.1</v>
      </c>
      <c r="AA86" s="45">
        <v>0.15</v>
      </c>
      <c r="AB86" s="8">
        <v>631572</v>
      </c>
      <c r="AC86" s="8">
        <v>596999.04</v>
      </c>
      <c r="AD86" s="8">
        <v>141.11999999999998</v>
      </c>
      <c r="AE86" s="8">
        <v>187.68</v>
      </c>
      <c r="AF86" s="8">
        <v>0.2</v>
      </c>
      <c r="AG86" s="48"/>
      <c r="AH86" s="49"/>
      <c r="AI86" s="49"/>
      <c r="AJ86" s="49"/>
    </row>
    <row r="87" spans="1:36" x14ac:dyDescent="0.35">
      <c r="A87" s="44">
        <v>45985</v>
      </c>
      <c r="B87" s="45">
        <v>100000000085</v>
      </c>
      <c r="C87" s="45">
        <v>200100072</v>
      </c>
      <c r="D87" s="46" t="s">
        <v>1053</v>
      </c>
      <c r="E87" s="46" t="s">
        <v>35</v>
      </c>
      <c r="F87" s="46" t="s">
        <v>34</v>
      </c>
      <c r="G87" s="46" t="s">
        <v>646</v>
      </c>
      <c r="H87" s="46" t="s">
        <v>962</v>
      </c>
      <c r="I87" s="46" t="s">
        <v>963</v>
      </c>
      <c r="J87" s="46" t="s">
        <v>36</v>
      </c>
      <c r="K87" s="46" t="s">
        <v>994</v>
      </c>
      <c r="L87" s="45">
        <v>3</v>
      </c>
      <c r="M87" s="46" t="s">
        <v>973</v>
      </c>
      <c r="N87" s="46" t="s">
        <v>971</v>
      </c>
      <c r="O87" s="46" t="s">
        <v>965</v>
      </c>
      <c r="P87" s="46" t="s">
        <v>966</v>
      </c>
      <c r="Q87" s="46" t="s">
        <v>967</v>
      </c>
      <c r="R87" s="45">
        <v>3002</v>
      </c>
      <c r="S87" s="46"/>
      <c r="T87" s="46"/>
      <c r="U87" s="45">
        <v>1</v>
      </c>
      <c r="V87" s="46" t="s">
        <v>968</v>
      </c>
      <c r="W87" s="44">
        <v>41573</v>
      </c>
      <c r="X87" s="50">
        <v>16</v>
      </c>
      <c r="Y87" s="45">
        <v>0</v>
      </c>
      <c r="Z87" s="45">
        <v>0.1</v>
      </c>
      <c r="AA87" s="45">
        <v>0.1</v>
      </c>
      <c r="AB87" s="8">
        <v>1034607.8399999999</v>
      </c>
      <c r="AC87" s="8">
        <v>975180.48</v>
      </c>
      <c r="AD87" s="8">
        <v>270</v>
      </c>
      <c r="AE87" s="8">
        <v>321.83999999999997</v>
      </c>
      <c r="AF87" s="8">
        <v>0.2</v>
      </c>
      <c r="AG87" s="48"/>
      <c r="AH87" s="49"/>
      <c r="AI87" s="49"/>
      <c r="AJ87" s="49"/>
    </row>
    <row r="88" spans="1:36" x14ac:dyDescent="0.35">
      <c r="A88" s="44">
        <v>45986</v>
      </c>
      <c r="B88" s="45">
        <v>100000000086</v>
      </c>
      <c r="C88" s="45">
        <v>200100073</v>
      </c>
      <c r="D88" s="46" t="s">
        <v>1054</v>
      </c>
      <c r="E88" s="46" t="s">
        <v>41</v>
      </c>
      <c r="F88" s="46" t="s">
        <v>40</v>
      </c>
      <c r="G88" s="46" t="s">
        <v>646</v>
      </c>
      <c r="H88" s="46" t="s">
        <v>962</v>
      </c>
      <c r="I88" s="46" t="s">
        <v>963</v>
      </c>
      <c r="J88" s="46" t="s">
        <v>42</v>
      </c>
      <c r="K88" s="46" t="s">
        <v>994</v>
      </c>
      <c r="L88" s="45">
        <v>1</v>
      </c>
      <c r="M88" s="46" t="s">
        <v>987</v>
      </c>
      <c r="N88" s="46" t="s">
        <v>971</v>
      </c>
      <c r="O88" s="46" t="s">
        <v>965</v>
      </c>
      <c r="P88" s="46" t="s">
        <v>966</v>
      </c>
      <c r="Q88" s="46" t="s">
        <v>967</v>
      </c>
      <c r="R88" s="45">
        <v>3001</v>
      </c>
      <c r="S88" s="46"/>
      <c r="T88" s="46"/>
      <c r="U88" s="45">
        <v>1</v>
      </c>
      <c r="V88" s="46" t="s">
        <v>968</v>
      </c>
      <c r="W88" s="44">
        <v>44678</v>
      </c>
      <c r="X88" s="50">
        <v>16</v>
      </c>
      <c r="Y88" s="45">
        <v>8</v>
      </c>
      <c r="Z88" s="45">
        <v>0.1</v>
      </c>
      <c r="AA88" s="45">
        <v>0.05</v>
      </c>
      <c r="AB88" s="8">
        <v>1094994.96</v>
      </c>
      <c r="AC88" s="8">
        <v>1036124.3999999999</v>
      </c>
      <c r="AD88" s="8">
        <v>294.95999999999998</v>
      </c>
      <c r="AE88" s="8">
        <v>359.03999999999996</v>
      </c>
      <c r="AF88" s="8">
        <v>0.2</v>
      </c>
      <c r="AG88" s="48"/>
      <c r="AH88" s="49"/>
      <c r="AI88" s="49"/>
      <c r="AJ88" s="49"/>
    </row>
    <row r="89" spans="1:36" x14ac:dyDescent="0.35">
      <c r="A89" s="44">
        <v>45987</v>
      </c>
      <c r="B89" s="45">
        <v>100000000087</v>
      </c>
      <c r="C89" s="45">
        <v>200100074</v>
      </c>
      <c r="D89" s="46" t="s">
        <v>1055</v>
      </c>
      <c r="E89" s="46" t="s">
        <v>47</v>
      </c>
      <c r="F89" s="46" t="s">
        <v>46</v>
      </c>
      <c r="G89" s="46" t="s">
        <v>646</v>
      </c>
      <c r="H89" s="46" t="s">
        <v>962</v>
      </c>
      <c r="I89" s="46" t="s">
        <v>963</v>
      </c>
      <c r="J89" s="46" t="s">
        <v>48</v>
      </c>
      <c r="K89" s="46" t="s">
        <v>994</v>
      </c>
      <c r="L89" s="45">
        <v>2</v>
      </c>
      <c r="M89" s="46" t="s">
        <v>983</v>
      </c>
      <c r="N89" s="46" t="s">
        <v>971</v>
      </c>
      <c r="O89" s="46" t="s">
        <v>965</v>
      </c>
      <c r="P89" s="46" t="s">
        <v>966</v>
      </c>
      <c r="Q89" s="46" t="s">
        <v>967</v>
      </c>
      <c r="R89" s="45">
        <v>3002</v>
      </c>
      <c r="S89" s="46"/>
      <c r="T89" s="46"/>
      <c r="U89" s="45">
        <v>1</v>
      </c>
      <c r="V89" s="46" t="s">
        <v>968</v>
      </c>
      <c r="W89" s="44">
        <v>44706</v>
      </c>
      <c r="X89" s="50">
        <v>16</v>
      </c>
      <c r="Y89" s="45">
        <v>4</v>
      </c>
      <c r="Z89" s="45">
        <v>0.1</v>
      </c>
      <c r="AA89" s="45">
        <v>0.15</v>
      </c>
      <c r="AB89" s="8">
        <v>1015246.08</v>
      </c>
      <c r="AC89" s="8">
        <v>957747.11999999988</v>
      </c>
      <c r="AD89" s="8">
        <v>253.68</v>
      </c>
      <c r="AE89" s="8">
        <v>316.08</v>
      </c>
      <c r="AF89" s="8">
        <v>0.2</v>
      </c>
      <c r="AG89" s="48"/>
      <c r="AH89" s="49"/>
      <c r="AI89" s="49"/>
      <c r="AJ89" s="49"/>
    </row>
    <row r="90" spans="1:36" x14ac:dyDescent="0.35">
      <c r="A90" s="44">
        <v>45988</v>
      </c>
      <c r="B90" s="45">
        <v>100000000088</v>
      </c>
      <c r="C90" s="45">
        <v>200100075</v>
      </c>
      <c r="D90" s="46" t="s">
        <v>1056</v>
      </c>
      <c r="E90" s="46" t="s">
        <v>53</v>
      </c>
      <c r="F90" s="46" t="s">
        <v>52</v>
      </c>
      <c r="G90" s="46" t="s">
        <v>646</v>
      </c>
      <c r="H90" s="46" t="s">
        <v>962</v>
      </c>
      <c r="I90" s="46" t="s">
        <v>963</v>
      </c>
      <c r="J90" s="46" t="s">
        <v>54</v>
      </c>
      <c r="K90" s="46" t="s">
        <v>994</v>
      </c>
      <c r="L90" s="45">
        <v>4</v>
      </c>
      <c r="M90" s="46" t="s">
        <v>964</v>
      </c>
      <c r="N90" s="46" t="s">
        <v>0</v>
      </c>
      <c r="O90" s="46" t="s">
        <v>965</v>
      </c>
      <c r="P90" s="46" t="s">
        <v>966</v>
      </c>
      <c r="Q90" s="46" t="s">
        <v>967</v>
      </c>
      <c r="R90" s="45">
        <v>3002</v>
      </c>
      <c r="S90" s="46"/>
      <c r="T90" s="46"/>
      <c r="U90" s="45">
        <v>1</v>
      </c>
      <c r="V90" s="46" t="s">
        <v>968</v>
      </c>
      <c r="W90" s="44">
        <v>43788</v>
      </c>
      <c r="X90" s="50">
        <v>32</v>
      </c>
      <c r="Y90" s="45">
        <v>1</v>
      </c>
      <c r="Z90" s="45">
        <v>0.1</v>
      </c>
      <c r="AA90" s="45">
        <v>0.1</v>
      </c>
      <c r="AB90" s="8">
        <v>966016.79999999993</v>
      </c>
      <c r="AC90" s="8">
        <v>911912.88</v>
      </c>
      <c r="AD90" s="8">
        <v>248.39999999999998</v>
      </c>
      <c r="AE90" s="8">
        <v>319.2</v>
      </c>
      <c r="AF90" s="8">
        <v>0.2</v>
      </c>
      <c r="AG90" s="48"/>
      <c r="AH90" s="49"/>
      <c r="AI90" s="49"/>
      <c r="AJ90" s="49"/>
    </row>
    <row r="91" spans="1:36" x14ac:dyDescent="0.35">
      <c r="A91" s="44">
        <v>45989</v>
      </c>
      <c r="B91" s="45">
        <v>100000000089</v>
      </c>
      <c r="C91" s="45">
        <v>200100076</v>
      </c>
      <c r="D91" s="46" t="s">
        <v>1057</v>
      </c>
      <c r="E91" s="46" t="s">
        <v>59</v>
      </c>
      <c r="F91" s="46" t="s">
        <v>58</v>
      </c>
      <c r="G91" s="46" t="s">
        <v>646</v>
      </c>
      <c r="H91" s="46" t="s">
        <v>962</v>
      </c>
      <c r="I91" s="46" t="s">
        <v>963</v>
      </c>
      <c r="J91" s="46" t="s">
        <v>60</v>
      </c>
      <c r="K91" s="46" t="s">
        <v>994</v>
      </c>
      <c r="L91" s="45">
        <v>5</v>
      </c>
      <c r="M91" s="46" t="s">
        <v>970</v>
      </c>
      <c r="N91" s="46" t="s">
        <v>971</v>
      </c>
      <c r="O91" s="46" t="s">
        <v>965</v>
      </c>
      <c r="P91" s="46" t="s">
        <v>966</v>
      </c>
      <c r="Q91" s="46" t="s">
        <v>967</v>
      </c>
      <c r="R91" s="45">
        <v>3002</v>
      </c>
      <c r="S91" s="46"/>
      <c r="T91" s="46"/>
      <c r="U91" s="45">
        <v>1</v>
      </c>
      <c r="V91" s="46" t="s">
        <v>968</v>
      </c>
      <c r="W91" s="44">
        <v>40539</v>
      </c>
      <c r="X91" s="50">
        <v>0</v>
      </c>
      <c r="Y91" s="50">
        <v>0</v>
      </c>
      <c r="Z91" s="45">
        <v>0.1</v>
      </c>
      <c r="AA91" s="45">
        <v>0.05</v>
      </c>
      <c r="AB91" s="8">
        <v>1032414.96</v>
      </c>
      <c r="AC91" s="8">
        <v>971084.6399999999</v>
      </c>
      <c r="AD91" s="8">
        <v>274.8</v>
      </c>
      <c r="AE91" s="8">
        <v>350.16</v>
      </c>
      <c r="AF91" s="8">
        <v>0.2</v>
      </c>
      <c r="AG91" s="48"/>
      <c r="AH91" s="49"/>
      <c r="AI91" s="49"/>
      <c r="AJ91" s="49"/>
    </row>
    <row r="92" spans="1:36" x14ac:dyDescent="0.35">
      <c r="A92" s="44">
        <v>45990</v>
      </c>
      <c r="B92" s="45">
        <v>100000000090</v>
      </c>
      <c r="C92" s="45">
        <v>200100077</v>
      </c>
      <c r="D92" s="46" t="s">
        <v>1058</v>
      </c>
      <c r="E92" s="46" t="s">
        <v>65</v>
      </c>
      <c r="F92" s="46" t="s">
        <v>64</v>
      </c>
      <c r="G92" s="46" t="s">
        <v>646</v>
      </c>
      <c r="H92" s="46" t="s">
        <v>962</v>
      </c>
      <c r="I92" s="46" t="s">
        <v>963</v>
      </c>
      <c r="J92" s="46" t="s">
        <v>66</v>
      </c>
      <c r="K92" s="46" t="s">
        <v>994</v>
      </c>
      <c r="L92" s="45">
        <v>1</v>
      </c>
      <c r="M92" s="46" t="s">
        <v>987</v>
      </c>
      <c r="N92" s="46" t="s">
        <v>0</v>
      </c>
      <c r="O92" s="46" t="s">
        <v>965</v>
      </c>
      <c r="P92" s="46" t="s">
        <v>966</v>
      </c>
      <c r="Q92" s="46" t="s">
        <v>967</v>
      </c>
      <c r="R92" s="45">
        <v>3002</v>
      </c>
      <c r="S92" s="46"/>
      <c r="T92" s="46"/>
      <c r="U92" s="45">
        <v>1</v>
      </c>
      <c r="V92" s="46" t="s">
        <v>968</v>
      </c>
      <c r="W92" s="44">
        <v>40182</v>
      </c>
      <c r="X92" s="50">
        <v>32</v>
      </c>
      <c r="Y92" s="45">
        <v>0</v>
      </c>
      <c r="Z92" s="45">
        <v>0.1</v>
      </c>
      <c r="AA92" s="45">
        <v>0.15</v>
      </c>
      <c r="AB92" s="8">
        <v>952299.6</v>
      </c>
      <c r="AC92" s="8">
        <v>875305.44</v>
      </c>
      <c r="AD92" s="8">
        <v>248.88</v>
      </c>
      <c r="AE92" s="8">
        <v>301.44</v>
      </c>
      <c r="AF92" s="8">
        <v>0.2</v>
      </c>
      <c r="AG92" s="48"/>
      <c r="AH92" s="49"/>
      <c r="AI92" s="49"/>
      <c r="AJ92" s="49"/>
    </row>
    <row r="93" spans="1:36" x14ac:dyDescent="0.35">
      <c r="A93" s="44">
        <v>45991</v>
      </c>
      <c r="B93" s="45">
        <v>100000000091</v>
      </c>
      <c r="C93" s="45">
        <v>200100078</v>
      </c>
      <c r="D93" s="46" t="s">
        <v>1059</v>
      </c>
      <c r="E93" s="46" t="s">
        <v>71</v>
      </c>
      <c r="F93" s="46" t="s">
        <v>70</v>
      </c>
      <c r="G93" s="46" t="s">
        <v>646</v>
      </c>
      <c r="H93" s="46" t="s">
        <v>962</v>
      </c>
      <c r="I93" s="46" t="s">
        <v>963</v>
      </c>
      <c r="J93" s="46" t="s">
        <v>72</v>
      </c>
      <c r="K93" s="46" t="s">
        <v>994</v>
      </c>
      <c r="L93" s="45">
        <v>2</v>
      </c>
      <c r="M93" s="46" t="s">
        <v>983</v>
      </c>
      <c r="N93" s="46" t="s">
        <v>971</v>
      </c>
      <c r="O93" s="46" t="s">
        <v>965</v>
      </c>
      <c r="P93" s="46" t="s">
        <v>966</v>
      </c>
      <c r="Q93" s="46" t="s">
        <v>967</v>
      </c>
      <c r="R93" s="45">
        <v>3002</v>
      </c>
      <c r="S93" s="46"/>
      <c r="T93" s="46"/>
      <c r="U93" s="45">
        <v>1</v>
      </c>
      <c r="V93" s="46" t="s">
        <v>968</v>
      </c>
      <c r="W93" s="44">
        <v>45402</v>
      </c>
      <c r="X93" s="50">
        <v>32</v>
      </c>
      <c r="Y93" s="45">
        <v>0</v>
      </c>
      <c r="Z93" s="45">
        <v>0.1</v>
      </c>
      <c r="AA93" s="45">
        <v>0.1</v>
      </c>
      <c r="AB93" s="8">
        <v>580682.64</v>
      </c>
      <c r="AC93" s="8">
        <v>530858.4</v>
      </c>
      <c r="AD93" s="8">
        <v>124.32</v>
      </c>
      <c r="AE93" s="8">
        <v>169.2</v>
      </c>
      <c r="AF93" s="8">
        <v>0.2</v>
      </c>
      <c r="AG93" s="48"/>
      <c r="AH93" s="49"/>
      <c r="AI93" s="49"/>
      <c r="AJ93" s="49"/>
    </row>
    <row r="94" spans="1:36" x14ac:dyDescent="0.35">
      <c r="A94" s="44">
        <v>45992</v>
      </c>
      <c r="B94" s="45">
        <v>100000000092</v>
      </c>
      <c r="C94" s="45">
        <v>200100079</v>
      </c>
      <c r="D94" s="46" t="s">
        <v>1060</v>
      </c>
      <c r="E94" s="46" t="s">
        <v>77</v>
      </c>
      <c r="F94" s="46" t="s">
        <v>76</v>
      </c>
      <c r="G94" s="46" t="s">
        <v>646</v>
      </c>
      <c r="H94" s="46" t="s">
        <v>962</v>
      </c>
      <c r="I94" s="46" t="s">
        <v>963</v>
      </c>
      <c r="J94" s="46" t="s">
        <v>78</v>
      </c>
      <c r="K94" s="46" t="s">
        <v>994</v>
      </c>
      <c r="L94" s="45">
        <v>4</v>
      </c>
      <c r="M94" s="46" t="s">
        <v>964</v>
      </c>
      <c r="N94" s="46" t="s">
        <v>0</v>
      </c>
      <c r="O94" s="46" t="s">
        <v>965</v>
      </c>
      <c r="P94" s="46" t="s">
        <v>966</v>
      </c>
      <c r="Q94" s="46" t="s">
        <v>967</v>
      </c>
      <c r="R94" s="45">
        <v>3002</v>
      </c>
      <c r="S94" s="46" t="s">
        <v>990</v>
      </c>
      <c r="T94" s="46" t="s">
        <v>991</v>
      </c>
      <c r="U94" s="45">
        <v>1</v>
      </c>
      <c r="V94" s="46" t="s">
        <v>968</v>
      </c>
      <c r="W94" s="44">
        <v>43083</v>
      </c>
      <c r="X94" s="50">
        <v>32</v>
      </c>
      <c r="Y94" s="45">
        <v>0</v>
      </c>
      <c r="Z94" s="45">
        <v>0.1</v>
      </c>
      <c r="AA94" s="45">
        <v>0.05</v>
      </c>
      <c r="AB94" s="8">
        <v>1050906.72</v>
      </c>
      <c r="AC94" s="8">
        <v>1009579.6799999999</v>
      </c>
      <c r="AD94" s="8">
        <v>267.36</v>
      </c>
      <c r="AE94" s="8">
        <v>327.36</v>
      </c>
      <c r="AF94" s="8">
        <v>0.2</v>
      </c>
      <c r="AG94" s="48"/>
      <c r="AH94" s="49"/>
      <c r="AI94" s="49"/>
      <c r="AJ94" s="49"/>
    </row>
    <row r="95" spans="1:36" x14ac:dyDescent="0.35">
      <c r="A95" s="44">
        <v>45993</v>
      </c>
      <c r="B95" s="45">
        <v>100000000093</v>
      </c>
      <c r="C95" s="45">
        <v>200100080</v>
      </c>
      <c r="D95" s="46" t="s">
        <v>1061</v>
      </c>
      <c r="E95" s="46" t="s">
        <v>83</v>
      </c>
      <c r="F95" s="46" t="s">
        <v>82</v>
      </c>
      <c r="G95" s="46" t="s">
        <v>646</v>
      </c>
      <c r="H95" s="46" t="s">
        <v>962</v>
      </c>
      <c r="I95" s="46" t="s">
        <v>963</v>
      </c>
      <c r="J95" s="46" t="s">
        <v>84</v>
      </c>
      <c r="K95" s="46" t="s">
        <v>994</v>
      </c>
      <c r="L95" s="45">
        <v>3</v>
      </c>
      <c r="M95" s="46" t="s">
        <v>973</v>
      </c>
      <c r="N95" s="46" t="s">
        <v>971</v>
      </c>
      <c r="O95" s="46" t="s">
        <v>965</v>
      </c>
      <c r="P95" s="46" t="s">
        <v>966</v>
      </c>
      <c r="Q95" s="46" t="s">
        <v>967</v>
      </c>
      <c r="R95" s="45">
        <v>3001</v>
      </c>
      <c r="S95" s="46"/>
      <c r="T95" s="46"/>
      <c r="U95" s="45">
        <v>1</v>
      </c>
      <c r="V95" s="46" t="s">
        <v>968</v>
      </c>
      <c r="W95" s="44">
        <v>37841</v>
      </c>
      <c r="X95" s="50">
        <v>32</v>
      </c>
      <c r="Y95" s="45">
        <v>1</v>
      </c>
      <c r="Z95" s="45">
        <v>0.1</v>
      </c>
      <c r="AA95" s="45">
        <v>0.15</v>
      </c>
      <c r="AB95" s="8">
        <v>1040241.36</v>
      </c>
      <c r="AC95" s="8">
        <v>970595.76</v>
      </c>
      <c r="AD95" s="8">
        <v>274.56</v>
      </c>
      <c r="AE95" s="8">
        <v>333.12</v>
      </c>
      <c r="AF95" s="8">
        <v>0.2</v>
      </c>
      <c r="AG95" s="48"/>
      <c r="AH95" s="49"/>
      <c r="AI95" s="49"/>
      <c r="AJ95" s="49"/>
    </row>
    <row r="96" spans="1:36" x14ac:dyDescent="0.35">
      <c r="A96" s="44">
        <v>45994</v>
      </c>
      <c r="B96" s="45">
        <v>100000000094</v>
      </c>
      <c r="C96" s="45">
        <v>200100081</v>
      </c>
      <c r="D96" s="46" t="s">
        <v>1062</v>
      </c>
      <c r="E96" s="46" t="s">
        <v>89</v>
      </c>
      <c r="F96" s="46" t="s">
        <v>88</v>
      </c>
      <c r="G96" s="46" t="s">
        <v>646</v>
      </c>
      <c r="H96" s="46" t="s">
        <v>962</v>
      </c>
      <c r="I96" s="46" t="s">
        <v>963</v>
      </c>
      <c r="J96" s="46" t="s">
        <v>90</v>
      </c>
      <c r="K96" s="46" t="s">
        <v>994</v>
      </c>
      <c r="L96" s="45">
        <v>5</v>
      </c>
      <c r="M96" s="46" t="s">
        <v>970</v>
      </c>
      <c r="N96" s="46" t="s">
        <v>971</v>
      </c>
      <c r="O96" s="46" t="s">
        <v>965</v>
      </c>
      <c r="P96" s="46" t="s">
        <v>966</v>
      </c>
      <c r="Q96" s="46" t="s">
        <v>967</v>
      </c>
      <c r="R96" s="45">
        <v>3001</v>
      </c>
      <c r="S96" s="46"/>
      <c r="T96" s="46"/>
      <c r="U96" s="45">
        <v>1</v>
      </c>
      <c r="V96" s="46" t="s">
        <v>968</v>
      </c>
      <c r="W96" s="44">
        <v>44595</v>
      </c>
      <c r="X96" s="50">
        <v>0</v>
      </c>
      <c r="Y96" s="50">
        <v>0</v>
      </c>
      <c r="Z96" s="45">
        <v>0.1</v>
      </c>
      <c r="AA96" s="45">
        <v>0.1</v>
      </c>
      <c r="AB96" s="8">
        <v>1099308.72</v>
      </c>
      <c r="AC96" s="8">
        <v>1034663.5199999999</v>
      </c>
      <c r="AD96" s="8">
        <v>292.08</v>
      </c>
      <c r="AE96" s="8">
        <v>345.36</v>
      </c>
      <c r="AF96" s="8">
        <v>0.2</v>
      </c>
      <c r="AG96" s="48"/>
      <c r="AH96" s="49"/>
      <c r="AI96" s="49"/>
      <c r="AJ96" s="49"/>
    </row>
    <row r="97" spans="1:36" x14ac:dyDescent="0.35">
      <c r="A97" s="44">
        <v>45995</v>
      </c>
      <c r="B97" s="45">
        <v>100000000095</v>
      </c>
      <c r="C97" s="45">
        <v>200100082</v>
      </c>
      <c r="D97" s="46" t="s">
        <v>1063</v>
      </c>
      <c r="E97" s="46" t="s">
        <v>95</v>
      </c>
      <c r="F97" s="46" t="s">
        <v>94</v>
      </c>
      <c r="G97" s="46" t="s">
        <v>646</v>
      </c>
      <c r="H97" s="46" t="s">
        <v>962</v>
      </c>
      <c r="I97" s="46" t="s">
        <v>963</v>
      </c>
      <c r="J97" s="46" t="s">
        <v>96</v>
      </c>
      <c r="K97" s="46" t="s">
        <v>994</v>
      </c>
      <c r="L97" s="45">
        <v>1</v>
      </c>
      <c r="M97" s="46" t="s">
        <v>987</v>
      </c>
      <c r="N97" s="46" t="s">
        <v>971</v>
      </c>
      <c r="O97" s="46" t="s">
        <v>965</v>
      </c>
      <c r="P97" s="46" t="s">
        <v>966</v>
      </c>
      <c r="Q97" s="46" t="s">
        <v>967</v>
      </c>
      <c r="R97" s="45">
        <v>3001</v>
      </c>
      <c r="S97" s="46"/>
      <c r="T97" s="46"/>
      <c r="U97" s="45">
        <v>1</v>
      </c>
      <c r="V97" s="46" t="s">
        <v>968</v>
      </c>
      <c r="W97" s="44">
        <v>42611</v>
      </c>
      <c r="X97" s="50">
        <v>32</v>
      </c>
      <c r="Y97" s="45">
        <v>1</v>
      </c>
      <c r="Z97" s="45">
        <v>0.1</v>
      </c>
      <c r="AA97" s="45">
        <v>0.05</v>
      </c>
      <c r="AB97" s="8">
        <v>1002188.16</v>
      </c>
      <c r="AC97" s="8">
        <v>933661.2</v>
      </c>
      <c r="AD97" s="8">
        <v>267.36</v>
      </c>
      <c r="AE97" s="8">
        <v>341.52000000000004</v>
      </c>
      <c r="AF97" s="8">
        <v>0.2</v>
      </c>
      <c r="AG97" s="48"/>
      <c r="AH97" s="49"/>
      <c r="AI97" s="49"/>
      <c r="AJ97" s="49"/>
    </row>
    <row r="98" spans="1:36" x14ac:dyDescent="0.35">
      <c r="A98" s="44">
        <v>45996</v>
      </c>
      <c r="B98" s="45">
        <v>100000000096</v>
      </c>
      <c r="C98" s="45">
        <v>200100083</v>
      </c>
      <c r="D98" s="46" t="s">
        <v>1064</v>
      </c>
      <c r="E98" s="46" t="s">
        <v>101</v>
      </c>
      <c r="F98" s="46" t="s">
        <v>100</v>
      </c>
      <c r="G98" s="46" t="s">
        <v>646</v>
      </c>
      <c r="H98" s="46" t="s">
        <v>962</v>
      </c>
      <c r="I98" s="46" t="s">
        <v>963</v>
      </c>
      <c r="J98" s="46" t="s">
        <v>102</v>
      </c>
      <c r="K98" s="46" t="s">
        <v>994</v>
      </c>
      <c r="L98" s="45">
        <v>2</v>
      </c>
      <c r="M98" s="46" t="s">
        <v>983</v>
      </c>
      <c r="N98" s="46" t="s">
        <v>971</v>
      </c>
      <c r="O98" s="46" t="s">
        <v>965</v>
      </c>
      <c r="P98" s="46" t="s">
        <v>966</v>
      </c>
      <c r="Q98" s="46" t="s">
        <v>967</v>
      </c>
      <c r="R98" s="45">
        <v>3001</v>
      </c>
      <c r="S98" s="46" t="s">
        <v>975</v>
      </c>
      <c r="T98" s="46" t="s">
        <v>976</v>
      </c>
      <c r="U98" s="45">
        <v>1</v>
      </c>
      <c r="V98" s="46" t="s">
        <v>968</v>
      </c>
      <c r="W98" s="44">
        <v>45186</v>
      </c>
      <c r="X98" s="50">
        <v>32</v>
      </c>
      <c r="Y98" s="45">
        <v>1</v>
      </c>
      <c r="Z98" s="45">
        <v>0.1</v>
      </c>
      <c r="AA98" s="45">
        <v>0.15</v>
      </c>
      <c r="AB98" s="8">
        <v>1106540.1599999999</v>
      </c>
      <c r="AC98" s="8">
        <v>1015196.88</v>
      </c>
      <c r="AD98" s="8">
        <v>278.64</v>
      </c>
      <c r="AE98" s="8">
        <v>335.28</v>
      </c>
      <c r="AF98" s="8">
        <v>0.2</v>
      </c>
      <c r="AG98" s="48"/>
      <c r="AH98" s="49"/>
      <c r="AI98" s="49"/>
      <c r="AJ98" s="49"/>
    </row>
    <row r="99" spans="1:36" x14ac:dyDescent="0.35">
      <c r="A99" s="44">
        <v>45997</v>
      </c>
      <c r="B99" s="45">
        <v>100000000097</v>
      </c>
      <c r="C99" s="45">
        <v>200100084</v>
      </c>
      <c r="D99" s="46" t="s">
        <v>1065</v>
      </c>
      <c r="E99" s="46" t="s">
        <v>107</v>
      </c>
      <c r="F99" s="46" t="s">
        <v>106</v>
      </c>
      <c r="G99" s="46" t="s">
        <v>646</v>
      </c>
      <c r="H99" s="46" t="s">
        <v>962</v>
      </c>
      <c r="I99" s="46" t="s">
        <v>963</v>
      </c>
      <c r="J99" s="46" t="s">
        <v>108</v>
      </c>
      <c r="K99" s="46" t="s">
        <v>994</v>
      </c>
      <c r="L99" s="45">
        <v>4</v>
      </c>
      <c r="M99" s="46" t="s">
        <v>964</v>
      </c>
      <c r="N99" s="46" t="s">
        <v>0</v>
      </c>
      <c r="O99" s="46" t="s">
        <v>965</v>
      </c>
      <c r="P99" s="46" t="s">
        <v>966</v>
      </c>
      <c r="Q99" s="46" t="s">
        <v>967</v>
      </c>
      <c r="R99" s="45">
        <v>3002</v>
      </c>
      <c r="S99" s="46" t="s">
        <v>1011</v>
      </c>
      <c r="T99" s="46" t="s">
        <v>1012</v>
      </c>
      <c r="U99" s="45">
        <v>1</v>
      </c>
      <c r="V99" s="46" t="s">
        <v>968</v>
      </c>
      <c r="W99" s="44">
        <v>41044</v>
      </c>
      <c r="X99" s="50">
        <v>32</v>
      </c>
      <c r="Y99" s="45">
        <v>1</v>
      </c>
      <c r="Z99" s="45">
        <v>0.1</v>
      </c>
      <c r="AA99" s="45">
        <v>0.1</v>
      </c>
      <c r="AB99" s="8">
        <v>652626.72</v>
      </c>
      <c r="AC99" s="8">
        <v>606903.6</v>
      </c>
      <c r="AD99" s="8">
        <v>145.44</v>
      </c>
      <c r="AE99" s="8">
        <v>195.11999999999998</v>
      </c>
      <c r="AF99" s="8">
        <v>0.2</v>
      </c>
      <c r="AG99" s="48"/>
      <c r="AH99" s="49"/>
      <c r="AI99" s="49"/>
      <c r="AJ99" s="49"/>
    </row>
    <row r="100" spans="1:36" x14ac:dyDescent="0.35">
      <c r="A100" s="44">
        <v>45998</v>
      </c>
      <c r="B100" s="45">
        <v>100000000098</v>
      </c>
      <c r="C100" s="45">
        <v>200100085</v>
      </c>
      <c r="D100" s="46" t="s">
        <v>1066</v>
      </c>
      <c r="E100" s="46" t="s">
        <v>113</v>
      </c>
      <c r="F100" s="46" t="s">
        <v>112</v>
      </c>
      <c r="G100" s="46" t="s">
        <v>646</v>
      </c>
      <c r="H100" s="46" t="s">
        <v>962</v>
      </c>
      <c r="I100" s="46" t="s">
        <v>963</v>
      </c>
      <c r="J100" s="46" t="s">
        <v>114</v>
      </c>
      <c r="K100" s="46" t="s">
        <v>994</v>
      </c>
      <c r="L100" s="45">
        <v>5</v>
      </c>
      <c r="M100" s="46" t="s">
        <v>970</v>
      </c>
      <c r="N100" s="46" t="s">
        <v>971</v>
      </c>
      <c r="O100" s="46" t="s">
        <v>965</v>
      </c>
      <c r="P100" s="46" t="s">
        <v>966</v>
      </c>
      <c r="Q100" s="46" t="s">
        <v>967</v>
      </c>
      <c r="R100" s="45">
        <v>3001</v>
      </c>
      <c r="S100" s="46"/>
      <c r="T100" s="46"/>
      <c r="U100" s="45">
        <v>1</v>
      </c>
      <c r="V100" s="46" t="s">
        <v>968</v>
      </c>
      <c r="W100" s="44">
        <v>45392</v>
      </c>
      <c r="X100" s="50">
        <v>0</v>
      </c>
      <c r="Y100" s="50">
        <v>0</v>
      </c>
      <c r="Z100" s="45">
        <v>0.1</v>
      </c>
      <c r="AA100" s="45">
        <v>0.05</v>
      </c>
      <c r="AB100" s="8">
        <v>1034607.8399999999</v>
      </c>
      <c r="AC100" s="8">
        <v>975180.48</v>
      </c>
      <c r="AD100" s="8">
        <v>270</v>
      </c>
      <c r="AE100" s="8">
        <v>321.83999999999997</v>
      </c>
      <c r="AF100" s="8">
        <v>0.2</v>
      </c>
      <c r="AG100" s="48"/>
      <c r="AH100" s="49"/>
      <c r="AI100" s="49"/>
      <c r="AJ100" s="49"/>
    </row>
    <row r="101" spans="1:36" x14ac:dyDescent="0.35">
      <c r="A101" s="44">
        <v>45999</v>
      </c>
      <c r="B101" s="45">
        <v>100000000099</v>
      </c>
      <c r="C101" s="45">
        <v>200100086</v>
      </c>
      <c r="D101" s="46" t="s">
        <v>1067</v>
      </c>
      <c r="E101" s="46" t="s">
        <v>119</v>
      </c>
      <c r="F101" s="46" t="s">
        <v>118</v>
      </c>
      <c r="G101" s="46" t="s">
        <v>646</v>
      </c>
      <c r="H101" s="46" t="s">
        <v>962</v>
      </c>
      <c r="I101" s="46" t="s">
        <v>963</v>
      </c>
      <c r="J101" s="46" t="s">
        <v>120</v>
      </c>
      <c r="K101" s="46" t="s">
        <v>994</v>
      </c>
      <c r="L101" s="45">
        <v>1</v>
      </c>
      <c r="M101" s="46" t="s">
        <v>987</v>
      </c>
      <c r="N101" s="46" t="s">
        <v>971</v>
      </c>
      <c r="O101" s="46" t="s">
        <v>965</v>
      </c>
      <c r="P101" s="46" t="s">
        <v>966</v>
      </c>
      <c r="Q101" s="46" t="s">
        <v>967</v>
      </c>
      <c r="R101" s="45">
        <v>3001</v>
      </c>
      <c r="S101" s="46"/>
      <c r="T101" s="46"/>
      <c r="U101" s="45">
        <v>1</v>
      </c>
      <c r="V101" s="46" t="s">
        <v>968</v>
      </c>
      <c r="W101" s="44">
        <v>45264</v>
      </c>
      <c r="X101" s="50">
        <v>32</v>
      </c>
      <c r="Y101" s="45">
        <v>4</v>
      </c>
      <c r="Z101" s="45">
        <v>0.1</v>
      </c>
      <c r="AA101" s="45">
        <v>0.15</v>
      </c>
      <c r="AB101" s="8">
        <v>1094994.96</v>
      </c>
      <c r="AC101" s="8">
        <v>1036124.3999999999</v>
      </c>
      <c r="AD101" s="8">
        <v>294.95999999999998</v>
      </c>
      <c r="AE101" s="8">
        <v>359.03999999999996</v>
      </c>
      <c r="AF101" s="8">
        <v>0.2</v>
      </c>
      <c r="AG101" s="48"/>
      <c r="AH101" s="49"/>
      <c r="AI101" s="49"/>
      <c r="AJ101" s="49"/>
    </row>
    <row r="102" spans="1:36" x14ac:dyDescent="0.35">
      <c r="A102" s="44">
        <v>46000</v>
      </c>
      <c r="B102" s="45">
        <v>100000000100</v>
      </c>
      <c r="C102" s="45">
        <v>200100087</v>
      </c>
      <c r="D102" s="46" t="s">
        <v>1068</v>
      </c>
      <c r="E102" s="46" t="s">
        <v>5</v>
      </c>
      <c r="F102" s="46" t="s">
        <v>4</v>
      </c>
      <c r="G102" s="46" t="s">
        <v>646</v>
      </c>
      <c r="H102" s="46" t="s">
        <v>962</v>
      </c>
      <c r="I102" s="46" t="s">
        <v>963</v>
      </c>
      <c r="J102" s="46" t="s">
        <v>8</v>
      </c>
      <c r="K102" s="46" t="s">
        <v>994</v>
      </c>
      <c r="L102" s="45">
        <v>2</v>
      </c>
      <c r="M102" s="46" t="s">
        <v>983</v>
      </c>
      <c r="N102" s="46" t="s">
        <v>0</v>
      </c>
      <c r="O102" s="46" t="s">
        <v>965</v>
      </c>
      <c r="P102" s="46" t="s">
        <v>966</v>
      </c>
      <c r="Q102" s="46" t="s">
        <v>967</v>
      </c>
      <c r="R102" s="45">
        <v>3001</v>
      </c>
      <c r="S102" s="46"/>
      <c r="T102" s="46"/>
      <c r="U102" s="45">
        <v>1</v>
      </c>
      <c r="V102" s="46" t="s">
        <v>968</v>
      </c>
      <c r="W102" s="44">
        <v>44483</v>
      </c>
      <c r="X102" s="50">
        <v>32</v>
      </c>
      <c r="Y102" s="45">
        <v>4</v>
      </c>
      <c r="Z102" s="45">
        <v>0.1</v>
      </c>
      <c r="AA102" s="45">
        <v>0.1</v>
      </c>
      <c r="AB102" s="8">
        <v>1015246.08</v>
      </c>
      <c r="AC102" s="8">
        <v>957747.11999999988</v>
      </c>
      <c r="AD102" s="8">
        <v>253.68</v>
      </c>
      <c r="AE102" s="8">
        <v>316.08</v>
      </c>
      <c r="AF102" s="8">
        <v>0.2</v>
      </c>
      <c r="AG102" s="48"/>
      <c r="AH102" s="49"/>
      <c r="AI102" s="49"/>
      <c r="AJ102" s="49"/>
    </row>
    <row r="103" spans="1:36" x14ac:dyDescent="0.35">
      <c r="A103" s="44">
        <v>46001</v>
      </c>
      <c r="B103" s="45">
        <v>100000000101</v>
      </c>
      <c r="C103" s="45">
        <v>200100087</v>
      </c>
      <c r="D103" s="46" t="s">
        <v>1068</v>
      </c>
      <c r="E103" s="46" t="s">
        <v>11</v>
      </c>
      <c r="F103" s="46" t="s">
        <v>10</v>
      </c>
      <c r="G103" s="46" t="s">
        <v>649</v>
      </c>
      <c r="H103" s="46" t="s">
        <v>969</v>
      </c>
      <c r="I103" s="46" t="s">
        <v>963</v>
      </c>
      <c r="J103" s="46" t="s">
        <v>14</v>
      </c>
      <c r="K103" s="46" t="s">
        <v>994</v>
      </c>
      <c r="L103" s="45">
        <v>4</v>
      </c>
      <c r="M103" s="46" t="s">
        <v>964</v>
      </c>
      <c r="N103" s="46" t="s">
        <v>0</v>
      </c>
      <c r="O103" s="46" t="s">
        <v>965</v>
      </c>
      <c r="P103" s="46" t="s">
        <v>966</v>
      </c>
      <c r="Q103" s="46" t="s">
        <v>967</v>
      </c>
      <c r="R103" s="45">
        <v>5002</v>
      </c>
      <c r="S103" s="46"/>
      <c r="T103" s="46"/>
      <c r="U103" s="45">
        <v>1</v>
      </c>
      <c r="V103" s="46" t="s">
        <v>968</v>
      </c>
      <c r="W103" s="44">
        <v>44616</v>
      </c>
      <c r="X103" s="50">
        <v>32</v>
      </c>
      <c r="Y103" s="45">
        <v>0</v>
      </c>
      <c r="Z103" s="45">
        <v>0.1</v>
      </c>
      <c r="AA103" s="45">
        <v>0.05</v>
      </c>
      <c r="AB103" s="8">
        <v>640020.47999999998</v>
      </c>
      <c r="AC103" s="8">
        <v>598415.5199999999</v>
      </c>
      <c r="AD103" s="8">
        <v>143.51999999999998</v>
      </c>
      <c r="AE103" s="8">
        <v>179.76000000000002</v>
      </c>
      <c r="AF103" s="8">
        <v>0.2</v>
      </c>
      <c r="AG103" s="48"/>
      <c r="AH103" s="49"/>
      <c r="AI103" s="49"/>
      <c r="AJ103" s="49"/>
    </row>
    <row r="104" spans="1:36" x14ac:dyDescent="0.35">
      <c r="A104" s="44">
        <v>46002</v>
      </c>
      <c r="B104" s="45">
        <v>100000000102</v>
      </c>
      <c r="C104" s="45">
        <v>200100088</v>
      </c>
      <c r="D104" s="46" t="s">
        <v>1069</v>
      </c>
      <c r="E104" s="46" t="s">
        <v>17</v>
      </c>
      <c r="F104" s="46" t="s">
        <v>16</v>
      </c>
      <c r="G104" s="46" t="s">
        <v>646</v>
      </c>
      <c r="H104" s="46" t="s">
        <v>962</v>
      </c>
      <c r="I104" s="46" t="s">
        <v>963</v>
      </c>
      <c r="J104" s="46" t="s">
        <v>20</v>
      </c>
      <c r="K104" s="46" t="s">
        <v>994</v>
      </c>
      <c r="L104" s="45">
        <v>3</v>
      </c>
      <c r="M104" s="46" t="s">
        <v>973</v>
      </c>
      <c r="N104" s="46" t="s">
        <v>971</v>
      </c>
      <c r="O104" s="46" t="s">
        <v>965</v>
      </c>
      <c r="P104" s="46" t="s">
        <v>966</v>
      </c>
      <c r="Q104" s="46" t="s">
        <v>967</v>
      </c>
      <c r="R104" s="45">
        <v>3002</v>
      </c>
      <c r="S104" s="46"/>
      <c r="T104" s="46"/>
      <c r="U104" s="45">
        <v>1</v>
      </c>
      <c r="V104" s="46" t="s">
        <v>968</v>
      </c>
      <c r="W104" s="44">
        <v>44238</v>
      </c>
      <c r="X104" s="50">
        <v>32</v>
      </c>
      <c r="Y104" s="45">
        <v>0</v>
      </c>
      <c r="Z104" s="45">
        <v>0.1</v>
      </c>
      <c r="AA104" s="45">
        <v>0.15</v>
      </c>
      <c r="AB104" s="8">
        <v>966016.79999999993</v>
      </c>
      <c r="AC104" s="8">
        <v>911912.88</v>
      </c>
      <c r="AD104" s="8">
        <v>248.39999999999998</v>
      </c>
      <c r="AE104" s="8">
        <v>319.2</v>
      </c>
      <c r="AF104" s="8">
        <v>0.2</v>
      </c>
      <c r="AG104" s="48"/>
      <c r="AH104" s="49"/>
      <c r="AI104" s="49"/>
      <c r="AJ104" s="49"/>
    </row>
    <row r="105" spans="1:36" x14ac:dyDescent="0.35">
      <c r="A105" s="44">
        <v>46003</v>
      </c>
      <c r="B105" s="45">
        <v>100000000103</v>
      </c>
      <c r="C105" s="45">
        <v>200100089</v>
      </c>
      <c r="D105" s="46" t="s">
        <v>1070</v>
      </c>
      <c r="E105" s="46" t="s">
        <v>23</v>
      </c>
      <c r="F105" s="46" t="s">
        <v>22</v>
      </c>
      <c r="G105" s="46" t="s">
        <v>646</v>
      </c>
      <c r="H105" s="46" t="s">
        <v>962</v>
      </c>
      <c r="I105" s="46" t="s">
        <v>963</v>
      </c>
      <c r="J105" s="46" t="s">
        <v>26</v>
      </c>
      <c r="K105" s="46" t="s">
        <v>994</v>
      </c>
      <c r="L105" s="45">
        <v>5</v>
      </c>
      <c r="M105" s="46" t="s">
        <v>970</v>
      </c>
      <c r="N105" s="46" t="s">
        <v>971</v>
      </c>
      <c r="O105" s="46" t="s">
        <v>965</v>
      </c>
      <c r="P105" s="46" t="s">
        <v>966</v>
      </c>
      <c r="Q105" s="46" t="s">
        <v>967</v>
      </c>
      <c r="R105" s="45">
        <v>3001</v>
      </c>
      <c r="S105" s="46"/>
      <c r="T105" s="46"/>
      <c r="U105" s="45">
        <v>1</v>
      </c>
      <c r="V105" s="46" t="s">
        <v>968</v>
      </c>
      <c r="W105" s="44">
        <v>44689</v>
      </c>
      <c r="X105" s="50">
        <v>0</v>
      </c>
      <c r="Y105" s="50">
        <v>0</v>
      </c>
      <c r="Z105" s="45">
        <v>0.1</v>
      </c>
      <c r="AA105" s="45">
        <v>0.1</v>
      </c>
      <c r="AB105" s="8">
        <v>1032414.96</v>
      </c>
      <c r="AC105" s="8">
        <v>971084.6399999999</v>
      </c>
      <c r="AD105" s="8">
        <v>274.8</v>
      </c>
      <c r="AE105" s="8">
        <v>350.16</v>
      </c>
      <c r="AF105" s="8">
        <v>0.2</v>
      </c>
      <c r="AG105" s="48"/>
      <c r="AH105" s="49"/>
      <c r="AI105" s="49"/>
      <c r="AJ105" s="49"/>
    </row>
    <row r="106" spans="1:36" x14ac:dyDescent="0.35">
      <c r="A106" s="44">
        <v>46004</v>
      </c>
      <c r="B106" s="45">
        <v>100000000104</v>
      </c>
      <c r="C106" s="45">
        <v>200100089</v>
      </c>
      <c r="D106" s="46" t="s">
        <v>1070</v>
      </c>
      <c r="E106" s="46" t="s">
        <v>29</v>
      </c>
      <c r="F106" s="46" t="s">
        <v>28</v>
      </c>
      <c r="G106" s="46" t="s">
        <v>649</v>
      </c>
      <c r="H106" s="46" t="s">
        <v>969</v>
      </c>
      <c r="I106" s="46" t="s">
        <v>963</v>
      </c>
      <c r="J106" s="46" t="s">
        <v>32</v>
      </c>
      <c r="K106" s="46" t="s">
        <v>994</v>
      </c>
      <c r="L106" s="45">
        <v>1</v>
      </c>
      <c r="M106" s="46" t="s">
        <v>987</v>
      </c>
      <c r="N106" s="46" t="s">
        <v>0</v>
      </c>
      <c r="O106" s="46" t="s">
        <v>965</v>
      </c>
      <c r="P106" s="46" t="s">
        <v>966</v>
      </c>
      <c r="Q106" s="46" t="s">
        <v>967</v>
      </c>
      <c r="R106" s="45">
        <v>5010</v>
      </c>
      <c r="S106" s="46"/>
      <c r="T106" s="46"/>
      <c r="U106" s="45">
        <v>1</v>
      </c>
      <c r="V106" s="46" t="s">
        <v>968</v>
      </c>
      <c r="W106" s="44">
        <v>45098</v>
      </c>
      <c r="X106" s="50">
        <v>32</v>
      </c>
      <c r="Y106" s="45">
        <v>8</v>
      </c>
      <c r="Z106" s="45">
        <v>0.1</v>
      </c>
      <c r="AA106" s="45">
        <v>0.05</v>
      </c>
      <c r="AB106" s="8">
        <v>631572</v>
      </c>
      <c r="AC106" s="8">
        <v>596999.04</v>
      </c>
      <c r="AD106" s="8">
        <v>141.11999999999998</v>
      </c>
      <c r="AE106" s="8">
        <v>187.68</v>
      </c>
      <c r="AF106" s="8">
        <v>0.2</v>
      </c>
      <c r="AG106" s="48"/>
      <c r="AH106" s="49"/>
      <c r="AI106" s="49"/>
      <c r="AJ106" s="49"/>
    </row>
    <row r="107" spans="1:36" x14ac:dyDescent="0.35">
      <c r="A107" s="44">
        <v>46005</v>
      </c>
      <c r="B107" s="45">
        <v>100000000105</v>
      </c>
      <c r="C107" s="45">
        <v>200100090</v>
      </c>
      <c r="D107" s="46" t="s">
        <v>1071</v>
      </c>
      <c r="E107" s="46" t="s">
        <v>35</v>
      </c>
      <c r="F107" s="46" t="s">
        <v>34</v>
      </c>
      <c r="G107" s="46" t="s">
        <v>646</v>
      </c>
      <c r="H107" s="46" t="s">
        <v>962</v>
      </c>
      <c r="I107" s="46" t="s">
        <v>963</v>
      </c>
      <c r="J107" s="46" t="s">
        <v>38</v>
      </c>
      <c r="K107" s="46" t="s">
        <v>994</v>
      </c>
      <c r="L107" s="45">
        <v>2</v>
      </c>
      <c r="M107" s="46" t="s">
        <v>983</v>
      </c>
      <c r="N107" s="46" t="s">
        <v>0</v>
      </c>
      <c r="O107" s="46" t="s">
        <v>965</v>
      </c>
      <c r="P107" s="46" t="s">
        <v>966</v>
      </c>
      <c r="Q107" s="46" t="s">
        <v>967</v>
      </c>
      <c r="R107" s="45">
        <v>3001</v>
      </c>
      <c r="S107" s="46"/>
      <c r="T107" s="46"/>
      <c r="U107" s="45">
        <v>1</v>
      </c>
      <c r="V107" s="46" t="s">
        <v>968</v>
      </c>
      <c r="W107" s="44">
        <v>42509</v>
      </c>
      <c r="X107" s="50">
        <v>32</v>
      </c>
      <c r="Y107" s="45">
        <v>0</v>
      </c>
      <c r="Z107" s="45">
        <v>0.1</v>
      </c>
      <c r="AA107" s="45">
        <v>0.15</v>
      </c>
      <c r="AB107" s="8">
        <v>952299.6</v>
      </c>
      <c r="AC107" s="8">
        <v>875305.44</v>
      </c>
      <c r="AD107" s="8">
        <v>248.88</v>
      </c>
      <c r="AE107" s="8">
        <v>301.44</v>
      </c>
      <c r="AF107" s="8">
        <v>0.2</v>
      </c>
      <c r="AG107" s="48"/>
      <c r="AH107" s="49"/>
      <c r="AI107" s="49"/>
      <c r="AJ107" s="49"/>
    </row>
    <row r="108" spans="1:36" x14ac:dyDescent="0.35">
      <c r="A108" s="44">
        <v>46006</v>
      </c>
      <c r="B108" s="45">
        <v>100000000106</v>
      </c>
      <c r="C108" s="45">
        <v>200100091</v>
      </c>
      <c r="D108" s="46" t="s">
        <v>1072</v>
      </c>
      <c r="E108" s="46" t="s">
        <v>41</v>
      </c>
      <c r="F108" s="46" t="s">
        <v>40</v>
      </c>
      <c r="G108" s="46" t="s">
        <v>646</v>
      </c>
      <c r="H108" s="46" t="s">
        <v>962</v>
      </c>
      <c r="I108" s="46" t="s">
        <v>963</v>
      </c>
      <c r="J108" s="46" t="s">
        <v>44</v>
      </c>
      <c r="K108" s="46" t="s">
        <v>994</v>
      </c>
      <c r="L108" s="45">
        <v>4</v>
      </c>
      <c r="M108" s="46" t="s">
        <v>964</v>
      </c>
      <c r="N108" s="46" t="s">
        <v>971</v>
      </c>
      <c r="O108" s="46" t="s">
        <v>965</v>
      </c>
      <c r="P108" s="46" t="s">
        <v>966</v>
      </c>
      <c r="Q108" s="46" t="s">
        <v>967</v>
      </c>
      <c r="R108" s="45">
        <v>3002</v>
      </c>
      <c r="S108" s="46"/>
      <c r="T108" s="46"/>
      <c r="U108" s="45">
        <v>1</v>
      </c>
      <c r="V108" s="46" t="s">
        <v>968</v>
      </c>
      <c r="W108" s="44">
        <v>44991</v>
      </c>
      <c r="X108" s="50">
        <v>32</v>
      </c>
      <c r="Y108" s="45">
        <v>1</v>
      </c>
      <c r="Z108" s="45">
        <v>0.1</v>
      </c>
      <c r="AA108" s="45">
        <v>0.1</v>
      </c>
      <c r="AB108" s="8">
        <v>580682.64</v>
      </c>
      <c r="AC108" s="8">
        <v>530858.4</v>
      </c>
      <c r="AD108" s="8">
        <v>124.32</v>
      </c>
      <c r="AE108" s="8">
        <v>169.2</v>
      </c>
      <c r="AF108" s="8">
        <v>0.2</v>
      </c>
      <c r="AG108" s="48"/>
      <c r="AH108" s="49"/>
      <c r="AI108" s="49"/>
      <c r="AJ108" s="49"/>
    </row>
    <row r="109" spans="1:36" x14ac:dyDescent="0.35">
      <c r="A109" s="44">
        <v>46007</v>
      </c>
      <c r="B109" s="45">
        <v>100000000107</v>
      </c>
      <c r="C109" s="45">
        <v>200100092</v>
      </c>
      <c r="D109" s="46" t="s">
        <v>1073</v>
      </c>
      <c r="E109" s="46" t="s">
        <v>47</v>
      </c>
      <c r="F109" s="46" t="s">
        <v>46</v>
      </c>
      <c r="G109" s="46" t="s">
        <v>646</v>
      </c>
      <c r="H109" s="46" t="s">
        <v>962</v>
      </c>
      <c r="I109" s="46" t="s">
        <v>963</v>
      </c>
      <c r="J109" s="46" t="s">
        <v>50</v>
      </c>
      <c r="K109" s="46" t="s">
        <v>994</v>
      </c>
      <c r="L109" s="45">
        <v>3</v>
      </c>
      <c r="M109" s="46" t="s">
        <v>973</v>
      </c>
      <c r="N109" s="46" t="s">
        <v>971</v>
      </c>
      <c r="O109" s="46" t="s">
        <v>965</v>
      </c>
      <c r="P109" s="46" t="s">
        <v>966</v>
      </c>
      <c r="Q109" s="46" t="s">
        <v>967</v>
      </c>
      <c r="R109" s="45">
        <v>3001</v>
      </c>
      <c r="S109" s="46" t="s">
        <v>990</v>
      </c>
      <c r="T109" s="46" t="s">
        <v>991</v>
      </c>
      <c r="U109" s="45">
        <v>1</v>
      </c>
      <c r="V109" s="46" t="s">
        <v>968</v>
      </c>
      <c r="W109" s="44">
        <v>38068</v>
      </c>
      <c r="X109" s="50">
        <v>32</v>
      </c>
      <c r="Y109" s="45">
        <v>1</v>
      </c>
      <c r="Z109" s="45">
        <v>0.1</v>
      </c>
      <c r="AA109" s="45">
        <v>0.05</v>
      </c>
      <c r="AB109" s="8">
        <v>1050906.72</v>
      </c>
      <c r="AC109" s="8">
        <v>1009579.6799999999</v>
      </c>
      <c r="AD109" s="8">
        <v>267.36</v>
      </c>
      <c r="AE109" s="8">
        <v>327.36</v>
      </c>
      <c r="AF109" s="8">
        <v>0.2</v>
      </c>
      <c r="AG109" s="48"/>
      <c r="AH109" s="49"/>
      <c r="AI109" s="49"/>
      <c r="AJ109" s="49"/>
    </row>
    <row r="110" spans="1:36" x14ac:dyDescent="0.35">
      <c r="A110" s="44">
        <v>46008</v>
      </c>
      <c r="B110" s="45">
        <v>100000000108</v>
      </c>
      <c r="C110" s="45">
        <v>200100093</v>
      </c>
      <c r="D110" s="46" t="s">
        <v>1074</v>
      </c>
      <c r="E110" s="46" t="s">
        <v>53</v>
      </c>
      <c r="F110" s="46" t="s">
        <v>52</v>
      </c>
      <c r="G110" s="46" t="s">
        <v>646</v>
      </c>
      <c r="H110" s="46" t="s">
        <v>962</v>
      </c>
      <c r="I110" s="46" t="s">
        <v>963</v>
      </c>
      <c r="J110" s="46" t="s">
        <v>56</v>
      </c>
      <c r="K110" s="46" t="s">
        <v>994</v>
      </c>
      <c r="L110" s="45">
        <v>5</v>
      </c>
      <c r="M110" s="46" t="s">
        <v>970</v>
      </c>
      <c r="N110" s="46" t="s">
        <v>971</v>
      </c>
      <c r="O110" s="46" t="s">
        <v>965</v>
      </c>
      <c r="P110" s="46" t="s">
        <v>966</v>
      </c>
      <c r="Q110" s="46" t="s">
        <v>967</v>
      </c>
      <c r="R110" s="45">
        <v>3002</v>
      </c>
      <c r="S110" s="46"/>
      <c r="T110" s="46"/>
      <c r="U110" s="45">
        <v>1</v>
      </c>
      <c r="V110" s="46" t="s">
        <v>968</v>
      </c>
      <c r="W110" s="44">
        <v>38192</v>
      </c>
      <c r="X110" s="50">
        <v>0</v>
      </c>
      <c r="Y110" s="50">
        <v>0</v>
      </c>
      <c r="Z110" s="45">
        <v>0.1</v>
      </c>
      <c r="AA110" s="45">
        <v>0.15</v>
      </c>
      <c r="AB110" s="8">
        <v>1040241.36</v>
      </c>
      <c r="AC110" s="8">
        <v>970595.76</v>
      </c>
      <c r="AD110" s="8">
        <v>274.56</v>
      </c>
      <c r="AE110" s="8">
        <v>333.12</v>
      </c>
      <c r="AF110" s="8">
        <v>0.2</v>
      </c>
      <c r="AG110" s="48"/>
      <c r="AH110" s="49"/>
      <c r="AI110" s="49"/>
      <c r="AJ110" s="49"/>
    </row>
    <row r="111" spans="1:36" x14ac:dyDescent="0.35">
      <c r="A111" s="44">
        <v>46009</v>
      </c>
      <c r="B111" s="45">
        <v>100000000109</v>
      </c>
      <c r="C111" s="45">
        <v>200100094</v>
      </c>
      <c r="D111" s="46" t="s">
        <v>1075</v>
      </c>
      <c r="E111" s="46" t="s">
        <v>59</v>
      </c>
      <c r="F111" s="46" t="s">
        <v>58</v>
      </c>
      <c r="G111" s="46" t="s">
        <v>646</v>
      </c>
      <c r="H111" s="46" t="s">
        <v>962</v>
      </c>
      <c r="I111" s="46" t="s">
        <v>963</v>
      </c>
      <c r="J111" s="46" t="s">
        <v>62</v>
      </c>
      <c r="K111" s="46" t="s">
        <v>994</v>
      </c>
      <c r="L111" s="45">
        <v>1</v>
      </c>
      <c r="M111" s="46" t="s">
        <v>987</v>
      </c>
      <c r="N111" s="46" t="s">
        <v>0</v>
      </c>
      <c r="O111" s="46" t="s">
        <v>965</v>
      </c>
      <c r="P111" s="46" t="s">
        <v>966</v>
      </c>
      <c r="Q111" s="46" t="s">
        <v>967</v>
      </c>
      <c r="R111" s="45">
        <v>3002</v>
      </c>
      <c r="S111" s="46"/>
      <c r="T111" s="46"/>
      <c r="U111" s="45">
        <v>1</v>
      </c>
      <c r="V111" s="46" t="s">
        <v>968</v>
      </c>
      <c r="W111" s="44">
        <v>42724</v>
      </c>
      <c r="X111" s="50">
        <v>32</v>
      </c>
      <c r="Y111" s="45">
        <v>4</v>
      </c>
      <c r="Z111" s="45">
        <v>0.1</v>
      </c>
      <c r="AA111" s="45">
        <v>0.1</v>
      </c>
      <c r="AB111" s="8">
        <v>1099308.72</v>
      </c>
      <c r="AC111" s="8">
        <v>1034663.5199999999</v>
      </c>
      <c r="AD111" s="8">
        <v>292.08</v>
      </c>
      <c r="AE111" s="8">
        <v>345.36</v>
      </c>
      <c r="AF111" s="8">
        <v>0.2</v>
      </c>
      <c r="AG111" s="48"/>
      <c r="AH111" s="49"/>
      <c r="AI111" s="49"/>
      <c r="AJ111" s="49"/>
    </row>
    <row r="112" spans="1:36" x14ac:dyDescent="0.35">
      <c r="A112" s="44">
        <v>46010</v>
      </c>
      <c r="B112" s="45">
        <v>100000000110</v>
      </c>
      <c r="C112" s="45">
        <v>200100095</v>
      </c>
      <c r="D112" s="46" t="s">
        <v>1076</v>
      </c>
      <c r="E112" s="46" t="s">
        <v>65</v>
      </c>
      <c r="F112" s="46" t="s">
        <v>64</v>
      </c>
      <c r="G112" s="46" t="s">
        <v>646</v>
      </c>
      <c r="H112" s="46" t="s">
        <v>962</v>
      </c>
      <c r="I112" s="46" t="s">
        <v>963</v>
      </c>
      <c r="J112" s="46" t="s">
        <v>68</v>
      </c>
      <c r="K112" s="46" t="s">
        <v>994</v>
      </c>
      <c r="L112" s="45">
        <v>2</v>
      </c>
      <c r="M112" s="46" t="s">
        <v>983</v>
      </c>
      <c r="N112" s="46" t="s">
        <v>971</v>
      </c>
      <c r="O112" s="46" t="s">
        <v>965</v>
      </c>
      <c r="P112" s="46" t="s">
        <v>966</v>
      </c>
      <c r="Q112" s="46" t="s">
        <v>967</v>
      </c>
      <c r="R112" s="45">
        <v>3002</v>
      </c>
      <c r="S112" s="46"/>
      <c r="T112" s="46"/>
      <c r="U112" s="45">
        <v>1</v>
      </c>
      <c r="V112" s="46" t="s">
        <v>968</v>
      </c>
      <c r="W112" s="44">
        <v>39152</v>
      </c>
      <c r="X112" s="50">
        <v>32</v>
      </c>
      <c r="Y112" s="45">
        <v>1</v>
      </c>
      <c r="Z112" s="45">
        <v>0.1</v>
      </c>
      <c r="AA112" s="45">
        <v>0.05</v>
      </c>
      <c r="AB112" s="8">
        <v>1002188.16</v>
      </c>
      <c r="AC112" s="8">
        <v>933661.2</v>
      </c>
      <c r="AD112" s="8">
        <v>267.36</v>
      </c>
      <c r="AE112" s="8">
        <v>341.52000000000004</v>
      </c>
      <c r="AF112" s="8">
        <v>0.2</v>
      </c>
      <c r="AG112" s="48"/>
      <c r="AH112" s="49"/>
      <c r="AI112" s="49"/>
      <c r="AJ112" s="49"/>
    </row>
    <row r="113" spans="1:36" x14ac:dyDescent="0.35">
      <c r="A113" s="44">
        <v>46011</v>
      </c>
      <c r="B113" s="45">
        <v>100000000111</v>
      </c>
      <c r="C113" s="45">
        <v>200100096</v>
      </c>
      <c r="D113" s="46" t="s">
        <v>1077</v>
      </c>
      <c r="E113" s="46" t="s">
        <v>71</v>
      </c>
      <c r="F113" s="46" t="s">
        <v>70</v>
      </c>
      <c r="G113" s="46" t="s">
        <v>646</v>
      </c>
      <c r="H113" s="46" t="s">
        <v>962</v>
      </c>
      <c r="I113" s="46" t="s">
        <v>963</v>
      </c>
      <c r="J113" s="46" t="s">
        <v>74</v>
      </c>
      <c r="K113" s="46" t="s">
        <v>994</v>
      </c>
      <c r="L113" s="45">
        <v>4</v>
      </c>
      <c r="M113" s="46" t="s">
        <v>964</v>
      </c>
      <c r="N113" s="46" t="s">
        <v>971</v>
      </c>
      <c r="O113" s="46" t="s">
        <v>965</v>
      </c>
      <c r="P113" s="46" t="s">
        <v>966</v>
      </c>
      <c r="Q113" s="46" t="s">
        <v>967</v>
      </c>
      <c r="R113" s="45">
        <v>3002</v>
      </c>
      <c r="S113" s="46" t="s">
        <v>975</v>
      </c>
      <c r="T113" s="46" t="s">
        <v>976</v>
      </c>
      <c r="U113" s="45">
        <v>1</v>
      </c>
      <c r="V113" s="46" t="s">
        <v>968</v>
      </c>
      <c r="W113" s="44">
        <v>41087</v>
      </c>
      <c r="X113" s="50">
        <v>32</v>
      </c>
      <c r="Y113" s="45">
        <v>0</v>
      </c>
      <c r="Z113" s="45">
        <v>0.1</v>
      </c>
      <c r="AA113" s="45">
        <v>0.15</v>
      </c>
      <c r="AB113" s="8">
        <v>1106540.1599999999</v>
      </c>
      <c r="AC113" s="8">
        <v>1015196.88</v>
      </c>
      <c r="AD113" s="8">
        <v>278.64</v>
      </c>
      <c r="AE113" s="8">
        <v>335.28</v>
      </c>
      <c r="AF113" s="8">
        <v>0.2</v>
      </c>
      <c r="AG113" s="48"/>
      <c r="AH113" s="49"/>
      <c r="AI113" s="49"/>
      <c r="AJ113" s="49"/>
    </row>
    <row r="114" spans="1:36" x14ac:dyDescent="0.35">
      <c r="A114" s="44">
        <v>46012</v>
      </c>
      <c r="B114" s="45">
        <v>100000000112</v>
      </c>
      <c r="C114" s="45">
        <v>200100097</v>
      </c>
      <c r="D114" s="46" t="s">
        <v>1078</v>
      </c>
      <c r="E114" s="46" t="s">
        <v>77</v>
      </c>
      <c r="F114" s="46" t="s">
        <v>76</v>
      </c>
      <c r="G114" s="46" t="s">
        <v>646</v>
      </c>
      <c r="H114" s="46" t="s">
        <v>962</v>
      </c>
      <c r="I114" s="46" t="s">
        <v>963</v>
      </c>
      <c r="J114" s="46" t="s">
        <v>80</v>
      </c>
      <c r="K114" s="46" t="s">
        <v>994</v>
      </c>
      <c r="L114" s="45">
        <v>5</v>
      </c>
      <c r="M114" s="46" t="s">
        <v>970</v>
      </c>
      <c r="N114" s="46" t="s">
        <v>971</v>
      </c>
      <c r="O114" s="46" t="s">
        <v>965</v>
      </c>
      <c r="P114" s="46" t="s">
        <v>966</v>
      </c>
      <c r="Q114" s="46" t="s">
        <v>967</v>
      </c>
      <c r="R114" s="45">
        <v>3002</v>
      </c>
      <c r="S114" s="46" t="s">
        <v>1011</v>
      </c>
      <c r="T114" s="46" t="s">
        <v>1012</v>
      </c>
      <c r="U114" s="45">
        <v>1</v>
      </c>
      <c r="V114" s="46" t="s">
        <v>968</v>
      </c>
      <c r="W114" s="44">
        <v>45249</v>
      </c>
      <c r="X114" s="50">
        <v>0</v>
      </c>
      <c r="Y114" s="50">
        <v>0</v>
      </c>
      <c r="Z114" s="45">
        <v>0.1</v>
      </c>
      <c r="AA114" s="45">
        <v>0.1</v>
      </c>
      <c r="AB114" s="8">
        <v>652626.72</v>
      </c>
      <c r="AC114" s="8">
        <v>606903.6</v>
      </c>
      <c r="AD114" s="8">
        <v>145.44</v>
      </c>
      <c r="AE114" s="8">
        <v>195.11999999999998</v>
      </c>
      <c r="AF114" s="8">
        <v>0.2</v>
      </c>
      <c r="AG114" s="48"/>
      <c r="AH114" s="49"/>
      <c r="AI114" s="49"/>
      <c r="AJ114" s="49"/>
    </row>
    <row r="115" spans="1:36" x14ac:dyDescent="0.35">
      <c r="A115" s="44">
        <v>46013</v>
      </c>
      <c r="B115" s="45">
        <v>100000000113</v>
      </c>
      <c r="C115" s="45">
        <v>200100098</v>
      </c>
      <c r="D115" s="46" t="s">
        <v>1079</v>
      </c>
      <c r="E115" s="46" t="s">
        <v>83</v>
      </c>
      <c r="F115" s="46" t="s">
        <v>82</v>
      </c>
      <c r="G115" s="46" t="s">
        <v>646</v>
      </c>
      <c r="H115" s="46" t="s">
        <v>962</v>
      </c>
      <c r="I115" s="46" t="s">
        <v>963</v>
      </c>
      <c r="J115" s="46" t="s">
        <v>86</v>
      </c>
      <c r="K115" s="46" t="s">
        <v>994</v>
      </c>
      <c r="L115" s="45">
        <v>1</v>
      </c>
      <c r="M115" s="46" t="s">
        <v>987</v>
      </c>
      <c r="N115" s="46" t="s">
        <v>0</v>
      </c>
      <c r="O115" s="46" t="s">
        <v>965</v>
      </c>
      <c r="P115" s="46" t="s">
        <v>966</v>
      </c>
      <c r="Q115" s="46" t="s">
        <v>967</v>
      </c>
      <c r="R115" s="45">
        <v>3002</v>
      </c>
      <c r="S115" s="46"/>
      <c r="T115" s="46"/>
      <c r="U115" s="45">
        <v>1</v>
      </c>
      <c r="V115" s="46" t="s">
        <v>968</v>
      </c>
      <c r="W115" s="44">
        <v>36278</v>
      </c>
      <c r="X115" s="50">
        <v>32</v>
      </c>
      <c r="Y115" s="45">
        <v>8</v>
      </c>
      <c r="Z115" s="45">
        <v>0.1</v>
      </c>
      <c r="AA115" s="45">
        <v>0.05</v>
      </c>
      <c r="AB115" s="8">
        <v>1034607.8399999999</v>
      </c>
      <c r="AC115" s="8">
        <v>975180.48</v>
      </c>
      <c r="AD115" s="8">
        <v>270</v>
      </c>
      <c r="AE115" s="8">
        <v>321.83999999999997</v>
      </c>
      <c r="AF115" s="8">
        <v>0.2</v>
      </c>
      <c r="AG115" s="48"/>
      <c r="AH115" s="49"/>
      <c r="AI115" s="49"/>
      <c r="AJ115" s="49"/>
    </row>
    <row r="116" spans="1:36" x14ac:dyDescent="0.35">
      <c r="A116" s="44">
        <v>46014</v>
      </c>
      <c r="B116" s="45">
        <v>100000000114</v>
      </c>
      <c r="C116" s="45">
        <v>200100099</v>
      </c>
      <c r="D116" s="46" t="s">
        <v>1080</v>
      </c>
      <c r="E116" s="46" t="s">
        <v>89</v>
      </c>
      <c r="F116" s="46" t="s">
        <v>88</v>
      </c>
      <c r="G116" s="46" t="s">
        <v>646</v>
      </c>
      <c r="H116" s="46" t="s">
        <v>962</v>
      </c>
      <c r="I116" s="46" t="s">
        <v>963</v>
      </c>
      <c r="J116" s="46" t="s">
        <v>92</v>
      </c>
      <c r="K116" s="46" t="s">
        <v>994</v>
      </c>
      <c r="L116" s="45">
        <v>2</v>
      </c>
      <c r="M116" s="46" t="s">
        <v>983</v>
      </c>
      <c r="N116" s="46" t="s">
        <v>971</v>
      </c>
      <c r="O116" s="46" t="s">
        <v>965</v>
      </c>
      <c r="P116" s="46" t="s">
        <v>966</v>
      </c>
      <c r="Q116" s="46" t="s">
        <v>967</v>
      </c>
      <c r="R116" s="45">
        <v>3002</v>
      </c>
      <c r="S116" s="46"/>
      <c r="T116" s="46"/>
      <c r="U116" s="45">
        <v>1</v>
      </c>
      <c r="V116" s="46" t="s">
        <v>968</v>
      </c>
      <c r="W116" s="44">
        <v>45378</v>
      </c>
      <c r="X116" s="50">
        <v>32</v>
      </c>
      <c r="Y116" s="45">
        <v>4</v>
      </c>
      <c r="Z116" s="45">
        <v>0.1</v>
      </c>
      <c r="AA116" s="45">
        <v>0.15</v>
      </c>
      <c r="AB116" s="8">
        <v>1094994.96</v>
      </c>
      <c r="AC116" s="8">
        <v>1036124.3999999999</v>
      </c>
      <c r="AD116" s="8">
        <v>294.95999999999998</v>
      </c>
      <c r="AE116" s="8">
        <v>359.03999999999996</v>
      </c>
      <c r="AF116" s="8">
        <v>0.2</v>
      </c>
      <c r="AG116" s="48"/>
      <c r="AH116" s="49"/>
      <c r="AI116" s="49"/>
      <c r="AJ116" s="49"/>
    </row>
    <row r="117" spans="1:36" x14ac:dyDescent="0.3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1"/>
      <c r="Y117" s="49"/>
      <c r="Z117" s="49"/>
      <c r="AA117" s="49"/>
      <c r="AB117" s="51"/>
      <c r="AC117" s="49"/>
      <c r="AD117" s="49"/>
      <c r="AE117" s="49"/>
      <c r="AF117" s="49"/>
      <c r="AG117" s="49"/>
      <c r="AH117" s="49"/>
      <c r="AI117" s="49"/>
      <c r="AJ117" s="49"/>
    </row>
    <row r="118" spans="1:36" x14ac:dyDescent="0.3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1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</row>
    <row r="119" spans="1:36" x14ac:dyDescent="0.3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1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</row>
    <row r="120" spans="1:36" x14ac:dyDescent="0.3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1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</row>
    <row r="121" spans="1:36" x14ac:dyDescent="0.3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1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</row>
    <row r="122" spans="1:36" x14ac:dyDescent="0.3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1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</row>
    <row r="123" spans="1:36" x14ac:dyDescent="0.3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1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</row>
    <row r="124" spans="1:36" x14ac:dyDescent="0.3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1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</row>
    <row r="125" spans="1:36" x14ac:dyDescent="0.3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1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</row>
    <row r="126" spans="1:36" x14ac:dyDescent="0.3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1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</row>
    <row r="127" spans="1:36" x14ac:dyDescent="0.3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51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</row>
    <row r="128" spans="1:36" x14ac:dyDescent="0.3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51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</row>
    <row r="129" spans="1:36" x14ac:dyDescent="0.3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51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</row>
    <row r="130" spans="1:36" x14ac:dyDescent="0.3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51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</row>
    <row r="131" spans="1:36" x14ac:dyDescent="0.3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51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</row>
    <row r="132" spans="1:36" x14ac:dyDescent="0.3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51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</row>
    <row r="133" spans="1:36" x14ac:dyDescent="0.3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51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</row>
    <row r="134" spans="1:36" x14ac:dyDescent="0.3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51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</row>
    <row r="135" spans="1:36" x14ac:dyDescent="0.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51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</row>
    <row r="136" spans="1:36" x14ac:dyDescent="0.3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51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</row>
    <row r="137" spans="1:36" x14ac:dyDescent="0.3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51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</row>
    <row r="138" spans="1:36" x14ac:dyDescent="0.3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51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</row>
    <row r="139" spans="1:36" x14ac:dyDescent="0.3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51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</row>
    <row r="140" spans="1:36" x14ac:dyDescent="0.3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51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</row>
    <row r="141" spans="1:36" x14ac:dyDescent="0.3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51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</row>
    <row r="142" spans="1:36" x14ac:dyDescent="0.3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51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</row>
    <row r="143" spans="1:36" x14ac:dyDescent="0.3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51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</row>
    <row r="144" spans="1:36" x14ac:dyDescent="0.3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51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</row>
    <row r="145" spans="1:36" x14ac:dyDescent="0.3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51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</row>
    <row r="146" spans="1:36" x14ac:dyDescent="0.3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51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</row>
    <row r="147" spans="1:36" x14ac:dyDescent="0.3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51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</row>
    <row r="148" spans="1:36" x14ac:dyDescent="0.3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51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</row>
    <row r="149" spans="1:36" x14ac:dyDescent="0.3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51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</row>
    <row r="150" spans="1:36" x14ac:dyDescent="0.3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51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</row>
    <row r="151" spans="1:36" x14ac:dyDescent="0.3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51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</row>
    <row r="152" spans="1:36" x14ac:dyDescent="0.3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51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</row>
    <row r="153" spans="1:36" x14ac:dyDescent="0.3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51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</row>
    <row r="154" spans="1:36" x14ac:dyDescent="0.3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51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</row>
    <row r="155" spans="1:36" x14ac:dyDescent="0.3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51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</row>
    <row r="156" spans="1:36" x14ac:dyDescent="0.3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51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</row>
    <row r="157" spans="1:36" x14ac:dyDescent="0.3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51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</row>
    <row r="158" spans="1:36" x14ac:dyDescent="0.3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51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</row>
    <row r="159" spans="1:36" x14ac:dyDescent="0.3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51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</row>
    <row r="160" spans="1:36" x14ac:dyDescent="0.3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51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</row>
    <row r="161" spans="1:36" x14ac:dyDescent="0.3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51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</row>
    <row r="162" spans="1:36" x14ac:dyDescent="0.3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51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</row>
    <row r="163" spans="1:36" x14ac:dyDescent="0.3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51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</row>
    <row r="164" spans="1:36" x14ac:dyDescent="0.3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51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</row>
    <row r="165" spans="1:36" x14ac:dyDescent="0.3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51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</row>
    <row r="166" spans="1:36" x14ac:dyDescent="0.3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51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</row>
    <row r="167" spans="1:36" x14ac:dyDescent="0.3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51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</row>
    <row r="168" spans="1:36" x14ac:dyDescent="0.3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51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</row>
    <row r="169" spans="1:36" x14ac:dyDescent="0.3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51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</row>
    <row r="170" spans="1:36" x14ac:dyDescent="0.3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51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</row>
    <row r="171" spans="1:36" x14ac:dyDescent="0.3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51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</row>
    <row r="172" spans="1:36" x14ac:dyDescent="0.3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51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</row>
    <row r="173" spans="1:36" x14ac:dyDescent="0.3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51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</row>
    <row r="174" spans="1:36" x14ac:dyDescent="0.3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51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</row>
    <row r="175" spans="1:36" x14ac:dyDescent="0.3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51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</row>
    <row r="176" spans="1:36" x14ac:dyDescent="0.3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51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</row>
    <row r="177" spans="1:36" x14ac:dyDescent="0.3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51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</row>
    <row r="178" spans="1:36" x14ac:dyDescent="0.3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51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</row>
    <row r="179" spans="1:36" x14ac:dyDescent="0.3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1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</row>
    <row r="180" spans="1:36" x14ac:dyDescent="0.3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1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</row>
    <row r="181" spans="1:36" x14ac:dyDescent="0.3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1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</row>
    <row r="182" spans="1:36" x14ac:dyDescent="0.3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1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</row>
    <row r="183" spans="1:36" x14ac:dyDescent="0.3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1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</row>
    <row r="184" spans="1:36" x14ac:dyDescent="0.3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1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</row>
    <row r="185" spans="1:36" x14ac:dyDescent="0.3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1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</row>
    <row r="186" spans="1:36" x14ac:dyDescent="0.3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1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</row>
    <row r="187" spans="1:36" x14ac:dyDescent="0.3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1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</row>
    <row r="188" spans="1:36" x14ac:dyDescent="0.3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1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</row>
    <row r="189" spans="1:36" x14ac:dyDescent="0.3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1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</row>
    <row r="190" spans="1:36" x14ac:dyDescent="0.3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1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</row>
    <row r="191" spans="1:36" x14ac:dyDescent="0.3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1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</row>
    <row r="192" spans="1:36" x14ac:dyDescent="0.3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1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</row>
    <row r="193" spans="1:36" x14ac:dyDescent="0.3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1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</row>
    <row r="194" spans="1:36" x14ac:dyDescent="0.3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1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</row>
    <row r="195" spans="1:36" x14ac:dyDescent="0.3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1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</row>
    <row r="196" spans="1:36" x14ac:dyDescent="0.3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1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</row>
    <row r="197" spans="1:36" x14ac:dyDescent="0.3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1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</row>
    <row r="198" spans="1:36" x14ac:dyDescent="0.3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1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</row>
    <row r="199" spans="1:36" x14ac:dyDescent="0.3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1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</row>
    <row r="200" spans="1:36" x14ac:dyDescent="0.3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1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</row>
    <row r="201" spans="1:36" x14ac:dyDescent="0.3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1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</row>
    <row r="202" spans="1:36" x14ac:dyDescent="0.3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1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</row>
    <row r="203" spans="1:36" x14ac:dyDescent="0.3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51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</row>
    <row r="204" spans="1:36" x14ac:dyDescent="0.3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51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</row>
    <row r="205" spans="1:36" x14ac:dyDescent="0.3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51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</row>
    <row r="206" spans="1:36" x14ac:dyDescent="0.3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51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</row>
    <row r="207" spans="1:36" x14ac:dyDescent="0.3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51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</row>
    <row r="208" spans="1:36" x14ac:dyDescent="0.3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51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</row>
    <row r="209" spans="1:36" x14ac:dyDescent="0.3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51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</row>
    <row r="210" spans="1:36" x14ac:dyDescent="0.3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51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</row>
    <row r="211" spans="1:36" x14ac:dyDescent="0.3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51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</row>
    <row r="212" spans="1:36" x14ac:dyDescent="0.3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51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</row>
    <row r="213" spans="1:36" x14ac:dyDescent="0.3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51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</row>
    <row r="214" spans="1:36" x14ac:dyDescent="0.3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51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</row>
    <row r="215" spans="1:36" x14ac:dyDescent="0.3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51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</row>
    <row r="216" spans="1:36" x14ac:dyDescent="0.3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51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</row>
    <row r="217" spans="1:36" x14ac:dyDescent="0.3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51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</row>
    <row r="218" spans="1:36" x14ac:dyDescent="0.3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51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</row>
    <row r="219" spans="1:36" x14ac:dyDescent="0.3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51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</row>
    <row r="220" spans="1:36" x14ac:dyDescent="0.3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51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</row>
    <row r="221" spans="1:36" x14ac:dyDescent="0.3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51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</row>
    <row r="222" spans="1:36" x14ac:dyDescent="0.3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51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</row>
    <row r="223" spans="1:36" x14ac:dyDescent="0.3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51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</row>
    <row r="224" spans="1:36" x14ac:dyDescent="0.3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51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</row>
    <row r="225" spans="1:36" x14ac:dyDescent="0.3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51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</row>
    <row r="226" spans="1:36" x14ac:dyDescent="0.3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51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</row>
    <row r="227" spans="1:36" x14ac:dyDescent="0.3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51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</row>
    <row r="228" spans="1:36" x14ac:dyDescent="0.3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51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</row>
    <row r="229" spans="1:36" x14ac:dyDescent="0.3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51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</row>
    <row r="230" spans="1:36" x14ac:dyDescent="0.3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51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</row>
    <row r="231" spans="1:36" x14ac:dyDescent="0.3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51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</row>
    <row r="232" spans="1:36" x14ac:dyDescent="0.3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51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</row>
    <row r="233" spans="1:36" x14ac:dyDescent="0.3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51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</row>
    <row r="234" spans="1:36" x14ac:dyDescent="0.3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51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</row>
    <row r="235" spans="1:36" x14ac:dyDescent="0.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51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</row>
    <row r="236" spans="1:36" x14ac:dyDescent="0.3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51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</row>
    <row r="237" spans="1:36" x14ac:dyDescent="0.3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51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</row>
    <row r="238" spans="1:36" x14ac:dyDescent="0.3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51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</row>
    <row r="239" spans="1:36" x14ac:dyDescent="0.3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51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</row>
    <row r="240" spans="1:36" x14ac:dyDescent="0.3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51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</row>
    <row r="241" spans="1:36" x14ac:dyDescent="0.3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51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</row>
    <row r="242" spans="1:36" x14ac:dyDescent="0.3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51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</row>
    <row r="243" spans="1:36" x14ac:dyDescent="0.3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51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</row>
    <row r="244" spans="1:36" x14ac:dyDescent="0.3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51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</row>
    <row r="245" spans="1:36" x14ac:dyDescent="0.3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51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</row>
    <row r="246" spans="1:36" x14ac:dyDescent="0.3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51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</row>
    <row r="247" spans="1:36" x14ac:dyDescent="0.3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51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</row>
    <row r="248" spans="1:36" x14ac:dyDescent="0.3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51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</row>
    <row r="249" spans="1:36" x14ac:dyDescent="0.3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51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</row>
    <row r="250" spans="1:36" x14ac:dyDescent="0.3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51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</row>
    <row r="251" spans="1:36" x14ac:dyDescent="0.3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51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</row>
    <row r="252" spans="1:36" x14ac:dyDescent="0.3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51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</row>
    <row r="253" spans="1:36" x14ac:dyDescent="0.3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51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</row>
    <row r="254" spans="1:36" x14ac:dyDescent="0.3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51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</row>
    <row r="255" spans="1:36" x14ac:dyDescent="0.3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1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</row>
    <row r="256" spans="1:36" x14ac:dyDescent="0.3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1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</row>
    <row r="257" spans="1:36" x14ac:dyDescent="0.3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1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</row>
    <row r="258" spans="1:36" x14ac:dyDescent="0.3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1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</row>
    <row r="259" spans="1:36" x14ac:dyDescent="0.3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1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</row>
    <row r="260" spans="1:36" x14ac:dyDescent="0.3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1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</row>
    <row r="261" spans="1:36" x14ac:dyDescent="0.3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1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</row>
    <row r="262" spans="1:36" x14ac:dyDescent="0.3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1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</row>
    <row r="263" spans="1:36" x14ac:dyDescent="0.3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1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</row>
    <row r="264" spans="1:36" x14ac:dyDescent="0.3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1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</row>
    <row r="265" spans="1:36" x14ac:dyDescent="0.3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1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</row>
    <row r="266" spans="1:36" x14ac:dyDescent="0.3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1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</row>
    <row r="267" spans="1:36" x14ac:dyDescent="0.3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1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</row>
    <row r="268" spans="1:36" x14ac:dyDescent="0.3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1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</row>
    <row r="269" spans="1:36" x14ac:dyDescent="0.3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1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</row>
    <row r="270" spans="1:36" x14ac:dyDescent="0.3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1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</row>
    <row r="271" spans="1:36" x14ac:dyDescent="0.3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1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</row>
    <row r="272" spans="1:36" x14ac:dyDescent="0.3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1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</row>
    <row r="273" spans="1:36" x14ac:dyDescent="0.3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1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</row>
    <row r="274" spans="1:36" x14ac:dyDescent="0.3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1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</row>
    <row r="275" spans="1:36" x14ac:dyDescent="0.3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1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</row>
    <row r="276" spans="1:36" x14ac:dyDescent="0.3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1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</row>
    <row r="277" spans="1:36" x14ac:dyDescent="0.3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1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</row>
    <row r="278" spans="1:36" x14ac:dyDescent="0.3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1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</row>
    <row r="279" spans="1:36" x14ac:dyDescent="0.3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51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</row>
    <row r="280" spans="1:36" x14ac:dyDescent="0.3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51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</row>
    <row r="281" spans="1:36" x14ac:dyDescent="0.3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51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</row>
    <row r="282" spans="1:36" x14ac:dyDescent="0.3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51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</row>
    <row r="283" spans="1:36" x14ac:dyDescent="0.3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51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</row>
    <row r="284" spans="1:36" x14ac:dyDescent="0.3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51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</row>
    <row r="285" spans="1:36" x14ac:dyDescent="0.3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51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</row>
    <row r="286" spans="1:36" x14ac:dyDescent="0.3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51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</row>
    <row r="287" spans="1:36" x14ac:dyDescent="0.3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51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</row>
    <row r="288" spans="1:36" x14ac:dyDescent="0.3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51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</row>
    <row r="289" spans="1:36" x14ac:dyDescent="0.3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51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</row>
    <row r="290" spans="1:36" x14ac:dyDescent="0.3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51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</row>
    <row r="291" spans="1:36" x14ac:dyDescent="0.3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51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</row>
    <row r="292" spans="1:36" x14ac:dyDescent="0.3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51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</row>
    <row r="293" spans="1:36" x14ac:dyDescent="0.3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51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</row>
    <row r="294" spans="1:36" x14ac:dyDescent="0.3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51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</row>
    <row r="295" spans="1:36" x14ac:dyDescent="0.3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51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</row>
    <row r="296" spans="1:36" x14ac:dyDescent="0.3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51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</row>
    <row r="297" spans="1:36" x14ac:dyDescent="0.3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51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</row>
    <row r="298" spans="1:36" x14ac:dyDescent="0.3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51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</row>
    <row r="299" spans="1:36" x14ac:dyDescent="0.3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51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</row>
    <row r="300" spans="1:36" x14ac:dyDescent="0.3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51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</row>
    <row r="301" spans="1:36" x14ac:dyDescent="0.3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51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</row>
    <row r="302" spans="1:36" x14ac:dyDescent="0.3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51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</row>
    <row r="303" spans="1:36" x14ac:dyDescent="0.3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51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</row>
    <row r="304" spans="1:36" x14ac:dyDescent="0.3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51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</row>
    <row r="305" spans="1:36" x14ac:dyDescent="0.3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51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</row>
    <row r="306" spans="1:36" x14ac:dyDescent="0.3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51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</row>
    <row r="307" spans="1:36" x14ac:dyDescent="0.3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51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</row>
    <row r="308" spans="1:36" x14ac:dyDescent="0.3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51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</row>
    <row r="309" spans="1:36" x14ac:dyDescent="0.3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51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</row>
    <row r="310" spans="1:36" x14ac:dyDescent="0.3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51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</row>
    <row r="311" spans="1:36" x14ac:dyDescent="0.3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51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</row>
    <row r="312" spans="1:36" x14ac:dyDescent="0.3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51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</row>
    <row r="313" spans="1:36" x14ac:dyDescent="0.3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51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</row>
    <row r="314" spans="1:36" x14ac:dyDescent="0.3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51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</row>
    <row r="315" spans="1:36" x14ac:dyDescent="0.3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51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</row>
    <row r="316" spans="1:36" x14ac:dyDescent="0.3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51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</row>
    <row r="317" spans="1:36" x14ac:dyDescent="0.3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51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</row>
    <row r="318" spans="1:36" x14ac:dyDescent="0.3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51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</row>
    <row r="319" spans="1:36" x14ac:dyDescent="0.3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51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</row>
    <row r="320" spans="1:36" x14ac:dyDescent="0.3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51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</row>
    <row r="321" spans="1:36" x14ac:dyDescent="0.3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51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</row>
    <row r="322" spans="1:36" x14ac:dyDescent="0.3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51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</row>
    <row r="323" spans="1:36" x14ac:dyDescent="0.3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51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</row>
    <row r="324" spans="1:36" x14ac:dyDescent="0.3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51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</row>
    <row r="325" spans="1:36" x14ac:dyDescent="0.3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51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</row>
    <row r="326" spans="1:36" x14ac:dyDescent="0.3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51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</row>
    <row r="327" spans="1:36" x14ac:dyDescent="0.3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51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</row>
    <row r="328" spans="1:36" x14ac:dyDescent="0.3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51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</row>
    <row r="329" spans="1:36" x14ac:dyDescent="0.3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51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</row>
    <row r="330" spans="1:36" x14ac:dyDescent="0.3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51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</row>
    <row r="331" spans="1:36" x14ac:dyDescent="0.3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51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</row>
    <row r="332" spans="1:36" x14ac:dyDescent="0.3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51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</row>
    <row r="333" spans="1:36" x14ac:dyDescent="0.3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51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</row>
    <row r="334" spans="1:36" x14ac:dyDescent="0.3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51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</row>
    <row r="335" spans="1:36" x14ac:dyDescent="0.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51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</row>
    <row r="336" spans="1:36" x14ac:dyDescent="0.3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51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</row>
    <row r="337" spans="1:36" x14ac:dyDescent="0.3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51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</row>
    <row r="338" spans="1:36" x14ac:dyDescent="0.3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51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</row>
    <row r="339" spans="1:36" x14ac:dyDescent="0.3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51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</row>
    <row r="340" spans="1:36" x14ac:dyDescent="0.3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51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</row>
    <row r="341" spans="1:36" x14ac:dyDescent="0.3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51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</row>
    <row r="342" spans="1:36" x14ac:dyDescent="0.3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51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</row>
    <row r="343" spans="1:36" x14ac:dyDescent="0.3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51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</row>
    <row r="344" spans="1:36" x14ac:dyDescent="0.3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51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</row>
    <row r="345" spans="1:36" x14ac:dyDescent="0.3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51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</row>
    <row r="346" spans="1:36" x14ac:dyDescent="0.3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51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</row>
    <row r="347" spans="1:36" x14ac:dyDescent="0.3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51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</row>
    <row r="348" spans="1:36" x14ac:dyDescent="0.3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51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</row>
    <row r="349" spans="1:36" x14ac:dyDescent="0.3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51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</row>
    <row r="350" spans="1:36" x14ac:dyDescent="0.3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51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</row>
    <row r="351" spans="1:36" x14ac:dyDescent="0.3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51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</row>
    <row r="352" spans="1:36" x14ac:dyDescent="0.3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51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</row>
    <row r="353" spans="1:36" x14ac:dyDescent="0.3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51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</row>
    <row r="354" spans="1:36" x14ac:dyDescent="0.3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51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</row>
    <row r="355" spans="1:36" x14ac:dyDescent="0.3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51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</row>
    <row r="356" spans="1:36" x14ac:dyDescent="0.3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51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</row>
    <row r="357" spans="1:36" x14ac:dyDescent="0.3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51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</row>
    <row r="358" spans="1:36" x14ac:dyDescent="0.3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51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</row>
    <row r="359" spans="1:36" x14ac:dyDescent="0.3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51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</row>
    <row r="360" spans="1:36" x14ac:dyDescent="0.3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51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</row>
    <row r="361" spans="1:36" x14ac:dyDescent="0.3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51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</row>
    <row r="362" spans="1:36" x14ac:dyDescent="0.3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51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</row>
    <row r="363" spans="1:36" x14ac:dyDescent="0.3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51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</row>
    <row r="364" spans="1:36" x14ac:dyDescent="0.3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51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</row>
    <row r="365" spans="1:36" x14ac:dyDescent="0.3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51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</row>
    <row r="366" spans="1:36" x14ac:dyDescent="0.3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51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</row>
    <row r="367" spans="1:36" x14ac:dyDescent="0.3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51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</row>
    <row r="368" spans="1:36" x14ac:dyDescent="0.3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51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</row>
    <row r="369" spans="1:36" x14ac:dyDescent="0.3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51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</row>
    <row r="370" spans="1:36" x14ac:dyDescent="0.3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51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</row>
    <row r="371" spans="1:36" x14ac:dyDescent="0.3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51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</row>
    <row r="372" spans="1:36" x14ac:dyDescent="0.3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51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</row>
    <row r="373" spans="1:36" x14ac:dyDescent="0.3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51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</row>
    <row r="374" spans="1:36" x14ac:dyDescent="0.3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51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</row>
    <row r="375" spans="1:36" x14ac:dyDescent="0.3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51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</row>
    <row r="376" spans="1:36" x14ac:dyDescent="0.3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51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</row>
    <row r="377" spans="1:36" x14ac:dyDescent="0.3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51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</row>
    <row r="378" spans="1:36" x14ac:dyDescent="0.3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51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</row>
    <row r="379" spans="1:36" x14ac:dyDescent="0.3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51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</row>
    <row r="380" spans="1:36" x14ac:dyDescent="0.3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51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</row>
    <row r="381" spans="1:36" x14ac:dyDescent="0.3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51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</row>
    <row r="382" spans="1:36" x14ac:dyDescent="0.3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51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</row>
    <row r="383" spans="1:36" x14ac:dyDescent="0.3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51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</row>
    <row r="384" spans="1:36" x14ac:dyDescent="0.3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51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</row>
    <row r="385" spans="1:36" x14ac:dyDescent="0.3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51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</row>
    <row r="386" spans="1:36" x14ac:dyDescent="0.3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51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</row>
    <row r="387" spans="1:36" x14ac:dyDescent="0.3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51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</row>
    <row r="388" spans="1:36" x14ac:dyDescent="0.3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51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</row>
    <row r="389" spans="1:36" x14ac:dyDescent="0.3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51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</row>
    <row r="390" spans="1:36" x14ac:dyDescent="0.3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51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</row>
    <row r="391" spans="1:36" x14ac:dyDescent="0.3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51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</row>
    <row r="392" spans="1:36" x14ac:dyDescent="0.3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51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</row>
    <row r="393" spans="1:36" x14ac:dyDescent="0.3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51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</row>
    <row r="394" spans="1:36" x14ac:dyDescent="0.3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51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</row>
    <row r="395" spans="1:36" x14ac:dyDescent="0.3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51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</row>
    <row r="396" spans="1:36" x14ac:dyDescent="0.3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51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</row>
    <row r="397" spans="1:36" x14ac:dyDescent="0.3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51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</row>
    <row r="398" spans="1:36" x14ac:dyDescent="0.3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51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</row>
    <row r="399" spans="1:36" x14ac:dyDescent="0.3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51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</row>
    <row r="400" spans="1:36" x14ac:dyDescent="0.3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51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</row>
    <row r="401" spans="1:36" x14ac:dyDescent="0.3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51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</row>
    <row r="402" spans="1:36" x14ac:dyDescent="0.3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51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</row>
    <row r="403" spans="1:36" x14ac:dyDescent="0.3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51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</row>
    <row r="404" spans="1:36" x14ac:dyDescent="0.3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51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</row>
    <row r="405" spans="1:36" x14ac:dyDescent="0.3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51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</row>
    <row r="406" spans="1:36" x14ac:dyDescent="0.3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51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</row>
    <row r="407" spans="1:36" x14ac:dyDescent="0.3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51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</row>
    <row r="408" spans="1:36" x14ac:dyDescent="0.3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51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</row>
    <row r="409" spans="1:36" x14ac:dyDescent="0.3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51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</row>
    <row r="410" spans="1:36" x14ac:dyDescent="0.3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51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</row>
    <row r="411" spans="1:36" x14ac:dyDescent="0.3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51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</row>
    <row r="412" spans="1:36" x14ac:dyDescent="0.3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51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</row>
    <row r="413" spans="1:36" x14ac:dyDescent="0.3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51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</row>
    <row r="414" spans="1:36" x14ac:dyDescent="0.3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51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</row>
    <row r="415" spans="1:36" x14ac:dyDescent="0.3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51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</row>
    <row r="416" spans="1:36" x14ac:dyDescent="0.3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51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</row>
    <row r="417" spans="1:36" x14ac:dyDescent="0.3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51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</row>
    <row r="418" spans="1:36" x14ac:dyDescent="0.3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51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</row>
    <row r="419" spans="1:36" x14ac:dyDescent="0.3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51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</row>
    <row r="420" spans="1:36" x14ac:dyDescent="0.3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51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</row>
    <row r="421" spans="1:36" x14ac:dyDescent="0.3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51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</row>
    <row r="422" spans="1:36" x14ac:dyDescent="0.3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51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</row>
    <row r="423" spans="1:36" x14ac:dyDescent="0.3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51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</row>
    <row r="424" spans="1:36" x14ac:dyDescent="0.3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51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</row>
    <row r="425" spans="1:36" x14ac:dyDescent="0.3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51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</row>
    <row r="426" spans="1:36" x14ac:dyDescent="0.3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51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</row>
    <row r="427" spans="1:36" x14ac:dyDescent="0.3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51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</row>
    <row r="428" spans="1:36" x14ac:dyDescent="0.3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51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</row>
    <row r="429" spans="1:36" x14ac:dyDescent="0.3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51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</row>
    <row r="430" spans="1:36" x14ac:dyDescent="0.3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51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</row>
    <row r="431" spans="1:36" x14ac:dyDescent="0.3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51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</row>
    <row r="432" spans="1:36" x14ac:dyDescent="0.3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51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</row>
    <row r="433" spans="1:36" x14ac:dyDescent="0.3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51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</row>
    <row r="434" spans="1:36" x14ac:dyDescent="0.3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51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</row>
    <row r="435" spans="1:36" x14ac:dyDescent="0.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51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</row>
    <row r="436" spans="1:36" x14ac:dyDescent="0.3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51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</row>
    <row r="437" spans="1:36" x14ac:dyDescent="0.3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51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</row>
    <row r="438" spans="1:36" x14ac:dyDescent="0.3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51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</row>
    <row r="439" spans="1:36" x14ac:dyDescent="0.3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51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</row>
    <row r="440" spans="1:36" x14ac:dyDescent="0.3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51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</row>
    <row r="441" spans="1:36" x14ac:dyDescent="0.3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51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</row>
    <row r="442" spans="1:36" x14ac:dyDescent="0.3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51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</row>
    <row r="443" spans="1:36" x14ac:dyDescent="0.3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51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</row>
    <row r="444" spans="1:36" x14ac:dyDescent="0.3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51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</row>
    <row r="445" spans="1:36" x14ac:dyDescent="0.3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51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</row>
    <row r="446" spans="1:36" x14ac:dyDescent="0.3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51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</row>
    <row r="447" spans="1:36" x14ac:dyDescent="0.3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51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</row>
    <row r="448" spans="1:36" x14ac:dyDescent="0.3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51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</row>
    <row r="449" spans="1:36" x14ac:dyDescent="0.3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51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</row>
    <row r="450" spans="1:36" x14ac:dyDescent="0.3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51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</row>
    <row r="451" spans="1:36" x14ac:dyDescent="0.3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51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</row>
    <row r="452" spans="1:36" x14ac:dyDescent="0.3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51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</row>
    <row r="453" spans="1:36" x14ac:dyDescent="0.3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51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</row>
    <row r="454" spans="1:36" x14ac:dyDescent="0.3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51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</row>
    <row r="455" spans="1:36" x14ac:dyDescent="0.3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51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</row>
    <row r="456" spans="1:36" x14ac:dyDescent="0.3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51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</row>
    <row r="457" spans="1:36" x14ac:dyDescent="0.3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51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</row>
    <row r="458" spans="1:36" x14ac:dyDescent="0.3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51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</row>
    <row r="459" spans="1:36" x14ac:dyDescent="0.3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51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</row>
    <row r="460" spans="1:36" x14ac:dyDescent="0.3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51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</row>
    <row r="461" spans="1:36" x14ac:dyDescent="0.3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51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</row>
    <row r="462" spans="1:36" x14ac:dyDescent="0.3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51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</row>
    <row r="463" spans="1:36" x14ac:dyDescent="0.3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51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</row>
    <row r="464" spans="1:36" x14ac:dyDescent="0.3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51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</row>
    <row r="465" spans="1:36" x14ac:dyDescent="0.3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51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</row>
    <row r="466" spans="1:36" x14ac:dyDescent="0.3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51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</row>
    <row r="467" spans="1:36" x14ac:dyDescent="0.3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51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</row>
    <row r="468" spans="1:36" x14ac:dyDescent="0.3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51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</row>
    <row r="469" spans="1:36" x14ac:dyDescent="0.3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51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</row>
    <row r="470" spans="1:36" x14ac:dyDescent="0.3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51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</row>
    <row r="471" spans="1:36" x14ac:dyDescent="0.3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51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</row>
    <row r="472" spans="1:36" x14ac:dyDescent="0.3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51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</row>
    <row r="473" spans="1:36" x14ac:dyDescent="0.3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51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</row>
    <row r="474" spans="1:36" x14ac:dyDescent="0.3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51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</row>
    <row r="475" spans="1:36" x14ac:dyDescent="0.3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51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</row>
    <row r="476" spans="1:36" x14ac:dyDescent="0.3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51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</row>
    <row r="477" spans="1:36" x14ac:dyDescent="0.3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51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</row>
    <row r="478" spans="1:36" x14ac:dyDescent="0.3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51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</row>
    <row r="479" spans="1:36" x14ac:dyDescent="0.3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51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</row>
    <row r="480" spans="1:36" x14ac:dyDescent="0.3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51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</row>
    <row r="481" spans="1:36" x14ac:dyDescent="0.3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51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</row>
    <row r="482" spans="1:36" x14ac:dyDescent="0.3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51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</row>
    <row r="483" spans="1:36" x14ac:dyDescent="0.3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51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</row>
    <row r="484" spans="1:36" x14ac:dyDescent="0.3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51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</row>
    <row r="485" spans="1:36" x14ac:dyDescent="0.3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51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</row>
    <row r="486" spans="1:36" x14ac:dyDescent="0.3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51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</row>
    <row r="487" spans="1:36" x14ac:dyDescent="0.3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51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</row>
    <row r="488" spans="1:36" x14ac:dyDescent="0.3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51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</row>
    <row r="489" spans="1:36" x14ac:dyDescent="0.3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51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</row>
    <row r="490" spans="1:36" x14ac:dyDescent="0.3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51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</row>
    <row r="491" spans="1:36" x14ac:dyDescent="0.3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51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</row>
    <row r="492" spans="1:36" x14ac:dyDescent="0.3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51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</row>
    <row r="493" spans="1:36" x14ac:dyDescent="0.3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51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</row>
    <row r="494" spans="1:36" x14ac:dyDescent="0.3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51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</row>
    <row r="495" spans="1:36" x14ac:dyDescent="0.3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51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</row>
    <row r="496" spans="1:36" x14ac:dyDescent="0.3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51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</row>
    <row r="497" spans="1:36" x14ac:dyDescent="0.3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51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</row>
    <row r="498" spans="1:36" x14ac:dyDescent="0.3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51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</row>
    <row r="499" spans="1:36" x14ac:dyDescent="0.3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51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</row>
    <row r="500" spans="1:36" x14ac:dyDescent="0.3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51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</row>
    <row r="501" spans="1:36" x14ac:dyDescent="0.3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51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</row>
    <row r="502" spans="1:36" x14ac:dyDescent="0.3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51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</row>
    <row r="503" spans="1:36" x14ac:dyDescent="0.3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51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</row>
    <row r="504" spans="1:36" x14ac:dyDescent="0.3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51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</row>
    <row r="505" spans="1:36" x14ac:dyDescent="0.3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51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</row>
    <row r="506" spans="1:36" x14ac:dyDescent="0.3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51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</row>
    <row r="507" spans="1:36" x14ac:dyDescent="0.3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51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</row>
    <row r="508" spans="1:36" x14ac:dyDescent="0.3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51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</row>
    <row r="509" spans="1:36" x14ac:dyDescent="0.3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51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</row>
    <row r="510" spans="1:36" x14ac:dyDescent="0.3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51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</row>
    <row r="511" spans="1:36" x14ac:dyDescent="0.3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51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</row>
    <row r="512" spans="1:36" x14ac:dyDescent="0.3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51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</row>
    <row r="513" spans="1:36" x14ac:dyDescent="0.3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51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</row>
    <row r="514" spans="1:36" x14ac:dyDescent="0.3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51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</row>
    <row r="515" spans="1:36" x14ac:dyDescent="0.3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51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</row>
    <row r="516" spans="1:36" x14ac:dyDescent="0.3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51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</row>
    <row r="517" spans="1:36" x14ac:dyDescent="0.3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51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</row>
    <row r="518" spans="1:36" x14ac:dyDescent="0.3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51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</row>
    <row r="519" spans="1:36" x14ac:dyDescent="0.3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51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</row>
    <row r="520" spans="1:36" x14ac:dyDescent="0.3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51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</row>
    <row r="521" spans="1:36" x14ac:dyDescent="0.3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51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</row>
    <row r="522" spans="1:36" x14ac:dyDescent="0.3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51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</row>
    <row r="523" spans="1:36" x14ac:dyDescent="0.3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51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</row>
    <row r="524" spans="1:36" x14ac:dyDescent="0.3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51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</row>
    <row r="525" spans="1:36" x14ac:dyDescent="0.3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51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</row>
    <row r="526" spans="1:36" x14ac:dyDescent="0.3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51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</row>
    <row r="527" spans="1:36" x14ac:dyDescent="0.3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51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</row>
    <row r="528" spans="1:36" x14ac:dyDescent="0.3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51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</row>
    <row r="529" spans="1:36" x14ac:dyDescent="0.3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51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</row>
    <row r="530" spans="1:36" x14ac:dyDescent="0.3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51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</row>
    <row r="531" spans="1:36" x14ac:dyDescent="0.3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51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</row>
    <row r="532" spans="1:36" x14ac:dyDescent="0.3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51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</row>
    <row r="533" spans="1:36" x14ac:dyDescent="0.3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51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</row>
    <row r="534" spans="1:36" x14ac:dyDescent="0.3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51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</row>
    <row r="535" spans="1:36" x14ac:dyDescent="0.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51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</row>
    <row r="536" spans="1:36" x14ac:dyDescent="0.3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51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</row>
    <row r="537" spans="1:36" x14ac:dyDescent="0.3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51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</row>
    <row r="538" spans="1:36" x14ac:dyDescent="0.3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51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</row>
    <row r="539" spans="1:36" x14ac:dyDescent="0.3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51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</row>
    <row r="540" spans="1:36" x14ac:dyDescent="0.3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51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</row>
    <row r="541" spans="1:36" x14ac:dyDescent="0.3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51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</row>
    <row r="542" spans="1:36" x14ac:dyDescent="0.3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51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</row>
    <row r="543" spans="1:36" x14ac:dyDescent="0.3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51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</row>
    <row r="544" spans="1:36" x14ac:dyDescent="0.3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51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</row>
    <row r="545" spans="1:36" x14ac:dyDescent="0.3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51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</row>
    <row r="546" spans="1:36" x14ac:dyDescent="0.3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51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</row>
    <row r="547" spans="1:36" x14ac:dyDescent="0.3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51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</row>
    <row r="548" spans="1:36" x14ac:dyDescent="0.3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51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</row>
    <row r="549" spans="1:36" x14ac:dyDescent="0.3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51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</row>
    <row r="550" spans="1:36" x14ac:dyDescent="0.3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51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</row>
    <row r="551" spans="1:36" x14ac:dyDescent="0.3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51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</row>
    <row r="552" spans="1:36" x14ac:dyDescent="0.3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51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</row>
    <row r="553" spans="1:36" x14ac:dyDescent="0.3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51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</row>
    <row r="554" spans="1:36" x14ac:dyDescent="0.3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51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</row>
    <row r="555" spans="1:36" x14ac:dyDescent="0.3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51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</row>
    <row r="556" spans="1:36" x14ac:dyDescent="0.3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51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</row>
    <row r="557" spans="1:36" x14ac:dyDescent="0.3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51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</row>
    <row r="558" spans="1:36" x14ac:dyDescent="0.3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51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</row>
    <row r="559" spans="1:36" x14ac:dyDescent="0.3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51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</row>
    <row r="560" spans="1:36" x14ac:dyDescent="0.3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51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</row>
    <row r="561" spans="1:36" x14ac:dyDescent="0.3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51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</row>
    <row r="562" spans="1:36" x14ac:dyDescent="0.3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51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</row>
    <row r="563" spans="1:36" x14ac:dyDescent="0.3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51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</row>
    <row r="564" spans="1:36" x14ac:dyDescent="0.3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51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</row>
    <row r="565" spans="1:36" x14ac:dyDescent="0.3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51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</row>
    <row r="566" spans="1:36" x14ac:dyDescent="0.3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51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</row>
    <row r="567" spans="1:36" x14ac:dyDescent="0.3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51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</row>
    <row r="568" spans="1:36" x14ac:dyDescent="0.3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51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</row>
    <row r="569" spans="1:36" x14ac:dyDescent="0.3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51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</row>
    <row r="570" spans="1:36" x14ac:dyDescent="0.3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51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</row>
    <row r="571" spans="1:36" x14ac:dyDescent="0.3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51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</row>
    <row r="572" spans="1:36" x14ac:dyDescent="0.3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51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</row>
    <row r="573" spans="1:36" x14ac:dyDescent="0.3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51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</row>
    <row r="574" spans="1:36" x14ac:dyDescent="0.3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51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</row>
    <row r="575" spans="1:36" x14ac:dyDescent="0.3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51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</row>
    <row r="576" spans="1:36" x14ac:dyDescent="0.3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51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</row>
    <row r="577" spans="1:36" x14ac:dyDescent="0.3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51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</row>
    <row r="578" spans="1:36" x14ac:dyDescent="0.3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51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</row>
    <row r="579" spans="1:36" x14ac:dyDescent="0.3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51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</row>
    <row r="580" spans="1:36" x14ac:dyDescent="0.3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51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</row>
    <row r="581" spans="1:36" x14ac:dyDescent="0.3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51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</row>
    <row r="582" spans="1:36" x14ac:dyDescent="0.3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51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</row>
    <row r="583" spans="1:36" x14ac:dyDescent="0.3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51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</row>
    <row r="584" spans="1:36" x14ac:dyDescent="0.3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51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</row>
    <row r="585" spans="1:36" x14ac:dyDescent="0.3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51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</row>
    <row r="586" spans="1:36" x14ac:dyDescent="0.3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51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</row>
    <row r="587" spans="1:36" x14ac:dyDescent="0.3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51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</row>
    <row r="588" spans="1:36" x14ac:dyDescent="0.3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51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</row>
    <row r="589" spans="1:36" x14ac:dyDescent="0.3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51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</row>
    <row r="590" spans="1:36" x14ac:dyDescent="0.3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51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</row>
    <row r="591" spans="1:36" x14ac:dyDescent="0.3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51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</row>
    <row r="592" spans="1:36" x14ac:dyDescent="0.3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51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</row>
    <row r="593" spans="1:36" x14ac:dyDescent="0.3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51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</row>
    <row r="594" spans="1:36" x14ac:dyDescent="0.3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51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</row>
    <row r="595" spans="1:36" x14ac:dyDescent="0.3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51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</row>
    <row r="596" spans="1:36" x14ac:dyDescent="0.3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51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</row>
    <row r="597" spans="1:36" x14ac:dyDescent="0.3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51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</row>
    <row r="598" spans="1:36" x14ac:dyDescent="0.3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51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</row>
    <row r="599" spans="1:36" x14ac:dyDescent="0.3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51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</row>
    <row r="600" spans="1:36" x14ac:dyDescent="0.3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51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</row>
    <row r="601" spans="1:36" x14ac:dyDescent="0.3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51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</row>
    <row r="602" spans="1:36" x14ac:dyDescent="0.3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51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</row>
    <row r="603" spans="1:36" x14ac:dyDescent="0.3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51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</row>
    <row r="604" spans="1:36" x14ac:dyDescent="0.3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51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</row>
    <row r="605" spans="1:36" x14ac:dyDescent="0.3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51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</row>
    <row r="606" spans="1:36" x14ac:dyDescent="0.3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51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</row>
    <row r="607" spans="1:36" x14ac:dyDescent="0.3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51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</row>
    <row r="608" spans="1:36" x14ac:dyDescent="0.3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51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</row>
    <row r="609" spans="1:36" x14ac:dyDescent="0.3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51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</row>
    <row r="610" spans="1:36" x14ac:dyDescent="0.3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51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</row>
    <row r="611" spans="1:36" x14ac:dyDescent="0.3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51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</row>
    <row r="612" spans="1:36" x14ac:dyDescent="0.3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51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</row>
    <row r="613" spans="1:36" x14ac:dyDescent="0.3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51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</row>
    <row r="614" spans="1:36" x14ac:dyDescent="0.3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51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</row>
    <row r="615" spans="1:36" x14ac:dyDescent="0.3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51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</row>
    <row r="616" spans="1:36" x14ac:dyDescent="0.3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51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</row>
    <row r="617" spans="1:36" x14ac:dyDescent="0.3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51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</row>
    <row r="618" spans="1:36" x14ac:dyDescent="0.3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51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</row>
    <row r="619" spans="1:36" x14ac:dyDescent="0.3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51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</row>
    <row r="620" spans="1:36" x14ac:dyDescent="0.3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51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</row>
    <row r="621" spans="1:36" x14ac:dyDescent="0.3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51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</row>
    <row r="622" spans="1:36" x14ac:dyDescent="0.3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51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</row>
    <row r="623" spans="1:36" x14ac:dyDescent="0.3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51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</row>
    <row r="624" spans="1:36" x14ac:dyDescent="0.3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51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</row>
    <row r="625" spans="1:36" x14ac:dyDescent="0.3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51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</row>
    <row r="626" spans="1:36" x14ac:dyDescent="0.3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51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</row>
    <row r="627" spans="1:36" x14ac:dyDescent="0.3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51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</row>
    <row r="628" spans="1:36" x14ac:dyDescent="0.3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51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</row>
    <row r="629" spans="1:36" x14ac:dyDescent="0.3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51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</row>
    <row r="630" spans="1:36" x14ac:dyDescent="0.3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51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</row>
    <row r="631" spans="1:36" x14ac:dyDescent="0.3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51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</row>
    <row r="632" spans="1:36" x14ac:dyDescent="0.3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51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</row>
    <row r="633" spans="1:36" x14ac:dyDescent="0.3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51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</row>
    <row r="634" spans="1:36" x14ac:dyDescent="0.3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51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</row>
    <row r="635" spans="1:36" x14ac:dyDescent="0.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51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</row>
    <row r="636" spans="1:36" x14ac:dyDescent="0.3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51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</row>
    <row r="637" spans="1:36" x14ac:dyDescent="0.3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51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</row>
    <row r="638" spans="1:36" x14ac:dyDescent="0.3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51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</row>
    <row r="639" spans="1:36" x14ac:dyDescent="0.3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51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</row>
    <row r="640" spans="1:36" x14ac:dyDescent="0.3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51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</row>
    <row r="641" spans="1:36" x14ac:dyDescent="0.3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51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</row>
    <row r="642" spans="1:36" x14ac:dyDescent="0.3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51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</row>
    <row r="643" spans="1:36" x14ac:dyDescent="0.3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51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</row>
    <row r="644" spans="1:36" x14ac:dyDescent="0.3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51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</row>
    <row r="645" spans="1:36" x14ac:dyDescent="0.3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51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</row>
    <row r="646" spans="1:36" x14ac:dyDescent="0.3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51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</row>
    <row r="647" spans="1:36" x14ac:dyDescent="0.3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51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</row>
    <row r="648" spans="1:36" x14ac:dyDescent="0.3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51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</row>
    <row r="649" spans="1:36" x14ac:dyDescent="0.3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51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</row>
    <row r="650" spans="1:36" x14ac:dyDescent="0.3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51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</row>
    <row r="651" spans="1:36" x14ac:dyDescent="0.3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51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</row>
    <row r="652" spans="1:36" x14ac:dyDescent="0.3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51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</row>
    <row r="653" spans="1:36" x14ac:dyDescent="0.3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51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</row>
    <row r="654" spans="1:36" x14ac:dyDescent="0.3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51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</row>
    <row r="655" spans="1:36" x14ac:dyDescent="0.3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51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</row>
    <row r="656" spans="1:36" x14ac:dyDescent="0.3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51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</row>
    <row r="657" spans="1:36" x14ac:dyDescent="0.3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51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</row>
    <row r="658" spans="1:36" x14ac:dyDescent="0.3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51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</row>
    <row r="659" spans="1:36" x14ac:dyDescent="0.3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51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</row>
    <row r="660" spans="1:36" x14ac:dyDescent="0.3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51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</row>
    <row r="661" spans="1:36" x14ac:dyDescent="0.3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51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</row>
    <row r="662" spans="1:36" x14ac:dyDescent="0.3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51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</row>
    <row r="663" spans="1:36" x14ac:dyDescent="0.3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51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</row>
    <row r="664" spans="1:36" x14ac:dyDescent="0.3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51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</row>
    <row r="665" spans="1:36" x14ac:dyDescent="0.3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51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</row>
    <row r="666" spans="1:36" x14ac:dyDescent="0.3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51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</row>
    <row r="667" spans="1:36" x14ac:dyDescent="0.3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51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</row>
    <row r="668" spans="1:36" x14ac:dyDescent="0.3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51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</row>
    <row r="669" spans="1:36" x14ac:dyDescent="0.3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51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</row>
    <row r="670" spans="1:36" x14ac:dyDescent="0.3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51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</row>
    <row r="671" spans="1:36" x14ac:dyDescent="0.3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51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</row>
    <row r="672" spans="1:36" x14ac:dyDescent="0.3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51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</row>
    <row r="673" spans="1:36" x14ac:dyDescent="0.3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51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</row>
    <row r="674" spans="1:36" x14ac:dyDescent="0.3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51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</row>
    <row r="675" spans="1:36" x14ac:dyDescent="0.3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51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</row>
    <row r="676" spans="1:36" x14ac:dyDescent="0.3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51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</row>
    <row r="677" spans="1:36" x14ac:dyDescent="0.3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51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</row>
    <row r="678" spans="1:36" x14ac:dyDescent="0.3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51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</row>
    <row r="679" spans="1:36" x14ac:dyDescent="0.3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51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</row>
    <row r="680" spans="1:36" x14ac:dyDescent="0.3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51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</row>
    <row r="681" spans="1:36" x14ac:dyDescent="0.3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51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</row>
    <row r="682" spans="1:36" x14ac:dyDescent="0.3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51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</row>
    <row r="683" spans="1:36" x14ac:dyDescent="0.3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51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</row>
    <row r="684" spans="1:36" x14ac:dyDescent="0.3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51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</row>
    <row r="685" spans="1:36" x14ac:dyDescent="0.3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51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</row>
    <row r="686" spans="1:36" x14ac:dyDescent="0.3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51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</row>
    <row r="687" spans="1:36" x14ac:dyDescent="0.3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51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</row>
    <row r="688" spans="1:36" x14ac:dyDescent="0.3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51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</row>
    <row r="689" spans="1:36" x14ac:dyDescent="0.3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51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</row>
    <row r="690" spans="1:36" x14ac:dyDescent="0.3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51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</row>
    <row r="691" spans="1:36" x14ac:dyDescent="0.3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51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</row>
    <row r="692" spans="1:36" x14ac:dyDescent="0.3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51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</row>
    <row r="693" spans="1:36" x14ac:dyDescent="0.3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51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</row>
    <row r="694" spans="1:36" x14ac:dyDescent="0.3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51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</row>
    <row r="695" spans="1:36" x14ac:dyDescent="0.3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51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</row>
    <row r="696" spans="1:36" x14ac:dyDescent="0.3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51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</row>
    <row r="697" spans="1:36" x14ac:dyDescent="0.3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51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</row>
    <row r="698" spans="1:36" x14ac:dyDescent="0.3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51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</row>
    <row r="699" spans="1:36" x14ac:dyDescent="0.3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51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</row>
    <row r="700" spans="1:36" x14ac:dyDescent="0.3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51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</row>
    <row r="701" spans="1:36" x14ac:dyDescent="0.3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51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</row>
    <row r="702" spans="1:36" x14ac:dyDescent="0.3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51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</row>
    <row r="703" spans="1:36" x14ac:dyDescent="0.3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51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</row>
    <row r="704" spans="1:36" x14ac:dyDescent="0.3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51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</row>
    <row r="705" spans="1:36" x14ac:dyDescent="0.3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51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</row>
    <row r="706" spans="1:36" x14ac:dyDescent="0.3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51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</row>
    <row r="707" spans="1:36" x14ac:dyDescent="0.3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51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</row>
    <row r="708" spans="1:36" x14ac:dyDescent="0.3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51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</row>
    <row r="709" spans="1:36" x14ac:dyDescent="0.3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51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</row>
    <row r="710" spans="1:36" x14ac:dyDescent="0.3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51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</row>
    <row r="711" spans="1:36" x14ac:dyDescent="0.3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51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</row>
    <row r="712" spans="1:36" x14ac:dyDescent="0.3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51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</row>
    <row r="713" spans="1:36" x14ac:dyDescent="0.3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51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</row>
    <row r="714" spans="1:36" x14ac:dyDescent="0.3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51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</row>
    <row r="715" spans="1:36" x14ac:dyDescent="0.3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51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</row>
    <row r="716" spans="1:36" x14ac:dyDescent="0.3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51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</row>
    <row r="717" spans="1:36" x14ac:dyDescent="0.3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51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</row>
    <row r="718" spans="1:36" x14ac:dyDescent="0.3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51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</row>
    <row r="719" spans="1:36" x14ac:dyDescent="0.3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51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</row>
    <row r="720" spans="1:36" x14ac:dyDescent="0.3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51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</row>
    <row r="721" spans="1:36" x14ac:dyDescent="0.3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51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</row>
    <row r="722" spans="1:36" x14ac:dyDescent="0.3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51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</row>
    <row r="723" spans="1:36" x14ac:dyDescent="0.3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51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</row>
    <row r="724" spans="1:36" x14ac:dyDescent="0.3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51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</row>
    <row r="725" spans="1:36" x14ac:dyDescent="0.3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51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</row>
    <row r="726" spans="1:36" x14ac:dyDescent="0.3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51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</row>
    <row r="727" spans="1:36" x14ac:dyDescent="0.3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51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</row>
    <row r="728" spans="1:36" x14ac:dyDescent="0.3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51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</row>
    <row r="729" spans="1:36" x14ac:dyDescent="0.3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51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</row>
    <row r="730" spans="1:36" x14ac:dyDescent="0.3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51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</row>
    <row r="731" spans="1:36" x14ac:dyDescent="0.3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51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</row>
    <row r="732" spans="1:36" x14ac:dyDescent="0.3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51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</row>
    <row r="733" spans="1:36" x14ac:dyDescent="0.3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51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</row>
    <row r="734" spans="1:36" x14ac:dyDescent="0.3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51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</row>
    <row r="735" spans="1:36" x14ac:dyDescent="0.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51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</row>
    <row r="736" spans="1:36" x14ac:dyDescent="0.3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51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</row>
    <row r="737" spans="1:36" x14ac:dyDescent="0.3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51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</row>
    <row r="738" spans="1:36" x14ac:dyDescent="0.3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51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</row>
    <row r="739" spans="1:36" x14ac:dyDescent="0.3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51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</row>
    <row r="740" spans="1:36" x14ac:dyDescent="0.3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51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</row>
    <row r="741" spans="1:36" x14ac:dyDescent="0.3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51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</row>
    <row r="742" spans="1:36" x14ac:dyDescent="0.3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51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</row>
    <row r="743" spans="1:36" x14ac:dyDescent="0.3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51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</row>
    <row r="744" spans="1:36" x14ac:dyDescent="0.3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51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</row>
    <row r="745" spans="1:36" x14ac:dyDescent="0.3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51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</row>
    <row r="746" spans="1:36" x14ac:dyDescent="0.3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51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</row>
    <row r="747" spans="1:36" x14ac:dyDescent="0.3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51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</row>
    <row r="748" spans="1:36" x14ac:dyDescent="0.3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51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</row>
    <row r="749" spans="1:36" x14ac:dyDescent="0.3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51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</row>
    <row r="750" spans="1:36" x14ac:dyDescent="0.3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51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</row>
    <row r="751" spans="1:36" x14ac:dyDescent="0.3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51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</row>
    <row r="752" spans="1:36" x14ac:dyDescent="0.3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51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</row>
    <row r="753" spans="1:36" x14ac:dyDescent="0.3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51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</row>
    <row r="754" spans="1:36" x14ac:dyDescent="0.3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51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</row>
    <row r="755" spans="1:36" x14ac:dyDescent="0.3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51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</row>
    <row r="756" spans="1:36" x14ac:dyDescent="0.3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51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</row>
    <row r="757" spans="1:36" x14ac:dyDescent="0.3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51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</row>
    <row r="758" spans="1:36" x14ac:dyDescent="0.3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51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</row>
    <row r="759" spans="1:36" x14ac:dyDescent="0.3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51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</row>
    <row r="760" spans="1:36" x14ac:dyDescent="0.3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51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</row>
    <row r="761" spans="1:36" x14ac:dyDescent="0.3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51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</row>
    <row r="762" spans="1:36" x14ac:dyDescent="0.3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51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</row>
    <row r="763" spans="1:36" x14ac:dyDescent="0.3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51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</row>
    <row r="764" spans="1:36" x14ac:dyDescent="0.3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51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</row>
    <row r="765" spans="1:36" x14ac:dyDescent="0.3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51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</row>
    <row r="766" spans="1:36" x14ac:dyDescent="0.3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51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</row>
    <row r="767" spans="1:36" x14ac:dyDescent="0.3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51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</row>
    <row r="768" spans="1:36" x14ac:dyDescent="0.3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51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</row>
    <row r="769" spans="1:36" x14ac:dyDescent="0.3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51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</row>
    <row r="770" spans="1:36" x14ac:dyDescent="0.3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51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</row>
    <row r="771" spans="1:36" x14ac:dyDescent="0.3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51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</row>
    <row r="772" spans="1:36" x14ac:dyDescent="0.3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51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</row>
    <row r="773" spans="1:36" x14ac:dyDescent="0.3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51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</row>
    <row r="774" spans="1:36" x14ac:dyDescent="0.3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51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</row>
    <row r="775" spans="1:36" x14ac:dyDescent="0.3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51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</row>
    <row r="776" spans="1:36" x14ac:dyDescent="0.3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51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</row>
    <row r="777" spans="1:36" x14ac:dyDescent="0.3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51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</row>
    <row r="778" spans="1:36" x14ac:dyDescent="0.3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51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</row>
    <row r="779" spans="1:36" x14ac:dyDescent="0.3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51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</row>
    <row r="780" spans="1:36" x14ac:dyDescent="0.3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51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</row>
    <row r="781" spans="1:36" x14ac:dyDescent="0.3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51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</row>
    <row r="782" spans="1:36" x14ac:dyDescent="0.3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51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</row>
    <row r="783" spans="1:36" x14ac:dyDescent="0.3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51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</row>
    <row r="784" spans="1:36" x14ac:dyDescent="0.3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51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</row>
    <row r="785" spans="1:36" x14ac:dyDescent="0.3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51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</row>
    <row r="786" spans="1:36" x14ac:dyDescent="0.3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51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</row>
    <row r="787" spans="1:36" x14ac:dyDescent="0.3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51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</row>
    <row r="788" spans="1:36" x14ac:dyDescent="0.3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51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</row>
    <row r="789" spans="1:36" x14ac:dyDescent="0.3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51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</row>
    <row r="790" spans="1:36" x14ac:dyDescent="0.3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51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</row>
    <row r="791" spans="1:36" x14ac:dyDescent="0.3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51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</row>
    <row r="792" spans="1:36" x14ac:dyDescent="0.3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51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</row>
    <row r="793" spans="1:36" x14ac:dyDescent="0.3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51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</row>
    <row r="794" spans="1:36" x14ac:dyDescent="0.3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51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</row>
    <row r="795" spans="1:36" x14ac:dyDescent="0.3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51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</row>
    <row r="796" spans="1:36" x14ac:dyDescent="0.3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51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</row>
    <row r="797" spans="1:36" x14ac:dyDescent="0.3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51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</row>
    <row r="798" spans="1:36" x14ac:dyDescent="0.3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51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</row>
    <row r="799" spans="1:36" x14ac:dyDescent="0.3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51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</row>
    <row r="800" spans="1:36" x14ac:dyDescent="0.3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51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</row>
    <row r="801" spans="1:36" x14ac:dyDescent="0.3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51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</row>
    <row r="802" spans="1:36" x14ac:dyDescent="0.3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51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</row>
    <row r="803" spans="1:36" x14ac:dyDescent="0.3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51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</row>
    <row r="804" spans="1:36" x14ac:dyDescent="0.3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51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</row>
    <row r="805" spans="1:36" x14ac:dyDescent="0.3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51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</row>
    <row r="806" spans="1:36" x14ac:dyDescent="0.3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51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</row>
    <row r="807" spans="1:36" x14ac:dyDescent="0.3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51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</row>
    <row r="808" spans="1:36" x14ac:dyDescent="0.3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51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</row>
    <row r="809" spans="1:36" x14ac:dyDescent="0.3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51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</row>
    <row r="810" spans="1:36" x14ac:dyDescent="0.3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51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</row>
    <row r="811" spans="1:36" x14ac:dyDescent="0.3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51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</row>
    <row r="812" spans="1:36" x14ac:dyDescent="0.3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51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</row>
    <row r="813" spans="1:36" x14ac:dyDescent="0.3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51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</row>
    <row r="814" spans="1:36" x14ac:dyDescent="0.3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51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</row>
    <row r="815" spans="1:36" x14ac:dyDescent="0.3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51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</row>
    <row r="816" spans="1:36" x14ac:dyDescent="0.3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51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</row>
    <row r="817" spans="1:36" x14ac:dyDescent="0.3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51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</row>
    <row r="818" spans="1:36" x14ac:dyDescent="0.3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51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</row>
    <row r="819" spans="1:36" x14ac:dyDescent="0.3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51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</row>
    <row r="820" spans="1:36" x14ac:dyDescent="0.3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51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</row>
    <row r="821" spans="1:36" x14ac:dyDescent="0.3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51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</row>
    <row r="822" spans="1:36" x14ac:dyDescent="0.3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51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</row>
    <row r="823" spans="1:36" x14ac:dyDescent="0.3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51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</row>
    <row r="824" spans="1:36" x14ac:dyDescent="0.3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51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</row>
    <row r="825" spans="1:36" x14ac:dyDescent="0.3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51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</row>
    <row r="826" spans="1:36" x14ac:dyDescent="0.3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51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</row>
    <row r="827" spans="1:36" x14ac:dyDescent="0.3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51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</row>
    <row r="828" spans="1:36" x14ac:dyDescent="0.3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51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</row>
    <row r="829" spans="1:36" x14ac:dyDescent="0.3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51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</row>
    <row r="830" spans="1:36" x14ac:dyDescent="0.3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51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</row>
    <row r="831" spans="1:36" x14ac:dyDescent="0.3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51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</row>
    <row r="832" spans="1:36" x14ac:dyDescent="0.3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51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</row>
    <row r="833" spans="1:36" x14ac:dyDescent="0.3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51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</row>
    <row r="834" spans="1:36" x14ac:dyDescent="0.3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51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</row>
    <row r="835" spans="1:36" x14ac:dyDescent="0.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51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</row>
    <row r="836" spans="1:36" x14ac:dyDescent="0.3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51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</row>
    <row r="837" spans="1:36" x14ac:dyDescent="0.3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51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</row>
    <row r="838" spans="1:36" x14ac:dyDescent="0.3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51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</row>
    <row r="839" spans="1:36" x14ac:dyDescent="0.3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51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</row>
    <row r="840" spans="1:36" x14ac:dyDescent="0.3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51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</row>
    <row r="841" spans="1:36" x14ac:dyDescent="0.3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51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</row>
    <row r="842" spans="1:36" x14ac:dyDescent="0.3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51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</row>
    <row r="843" spans="1:36" x14ac:dyDescent="0.3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51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</row>
    <row r="844" spans="1:36" x14ac:dyDescent="0.3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51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</row>
    <row r="845" spans="1:36" x14ac:dyDescent="0.3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51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</row>
    <row r="846" spans="1:36" x14ac:dyDescent="0.3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51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</row>
    <row r="847" spans="1:36" x14ac:dyDescent="0.3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51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</row>
    <row r="848" spans="1:36" x14ac:dyDescent="0.3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51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</row>
    <row r="849" spans="1:36" x14ac:dyDescent="0.3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51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</row>
    <row r="850" spans="1:36" x14ac:dyDescent="0.3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51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</row>
    <row r="851" spans="1:36" x14ac:dyDescent="0.3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51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</row>
    <row r="852" spans="1:36" x14ac:dyDescent="0.3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51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</row>
    <row r="853" spans="1:36" x14ac:dyDescent="0.3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51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</row>
    <row r="854" spans="1:36" x14ac:dyDescent="0.3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51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</row>
    <row r="855" spans="1:36" x14ac:dyDescent="0.3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51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</row>
    <row r="856" spans="1:36" x14ac:dyDescent="0.3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51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</row>
    <row r="857" spans="1:36" x14ac:dyDescent="0.3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51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</row>
    <row r="858" spans="1:36" x14ac:dyDescent="0.3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51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</row>
    <row r="859" spans="1:36" x14ac:dyDescent="0.3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51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</row>
    <row r="860" spans="1:36" x14ac:dyDescent="0.3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51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</row>
    <row r="861" spans="1:36" x14ac:dyDescent="0.3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51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</row>
    <row r="862" spans="1:36" x14ac:dyDescent="0.3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51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</row>
    <row r="863" spans="1:36" x14ac:dyDescent="0.3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51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</row>
    <row r="864" spans="1:36" x14ac:dyDescent="0.3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51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</row>
    <row r="865" spans="1:36" x14ac:dyDescent="0.3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51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</row>
    <row r="866" spans="1:36" x14ac:dyDescent="0.3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51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</row>
    <row r="867" spans="1:36" x14ac:dyDescent="0.3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51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</row>
    <row r="868" spans="1:36" x14ac:dyDescent="0.3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51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</row>
    <row r="869" spans="1:36" x14ac:dyDescent="0.3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51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</row>
    <row r="870" spans="1:36" x14ac:dyDescent="0.3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51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</row>
    <row r="871" spans="1:36" x14ac:dyDescent="0.3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51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</row>
    <row r="872" spans="1:36" x14ac:dyDescent="0.3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51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</row>
    <row r="873" spans="1:36" x14ac:dyDescent="0.3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51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</row>
    <row r="874" spans="1:36" x14ac:dyDescent="0.3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51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</row>
    <row r="875" spans="1:36" x14ac:dyDescent="0.3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51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</row>
    <row r="876" spans="1:36" x14ac:dyDescent="0.3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51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</row>
    <row r="877" spans="1:36" x14ac:dyDescent="0.3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51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</row>
    <row r="878" spans="1:36" x14ac:dyDescent="0.3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51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</row>
    <row r="879" spans="1:36" x14ac:dyDescent="0.3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51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</row>
    <row r="880" spans="1:36" x14ac:dyDescent="0.3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51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</row>
    <row r="881" spans="1:36" x14ac:dyDescent="0.3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51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</row>
    <row r="882" spans="1:36" x14ac:dyDescent="0.3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51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</row>
    <row r="883" spans="1:36" x14ac:dyDescent="0.3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51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</row>
    <row r="884" spans="1:36" x14ac:dyDescent="0.3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51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</row>
    <row r="885" spans="1:36" x14ac:dyDescent="0.3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51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</row>
    <row r="886" spans="1:36" x14ac:dyDescent="0.3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51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</row>
    <row r="887" spans="1:36" x14ac:dyDescent="0.3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51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</row>
    <row r="888" spans="1:36" x14ac:dyDescent="0.3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51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</row>
    <row r="889" spans="1:36" x14ac:dyDescent="0.3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51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</row>
    <row r="890" spans="1:36" x14ac:dyDescent="0.3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51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</row>
    <row r="891" spans="1:36" x14ac:dyDescent="0.3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51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</row>
    <row r="892" spans="1:36" x14ac:dyDescent="0.3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51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</row>
    <row r="893" spans="1:36" x14ac:dyDescent="0.3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51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</row>
    <row r="894" spans="1:36" x14ac:dyDescent="0.3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51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</row>
    <row r="895" spans="1:36" x14ac:dyDescent="0.3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51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</row>
    <row r="896" spans="1:36" x14ac:dyDescent="0.3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51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</row>
    <row r="897" spans="1:36" x14ac:dyDescent="0.3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51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</row>
    <row r="898" spans="1:36" x14ac:dyDescent="0.3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51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</row>
    <row r="899" spans="1:36" x14ac:dyDescent="0.3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51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</row>
    <row r="900" spans="1:36" x14ac:dyDescent="0.3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51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</row>
    <row r="901" spans="1:36" x14ac:dyDescent="0.3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51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</row>
    <row r="902" spans="1:36" x14ac:dyDescent="0.3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51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</row>
    <row r="903" spans="1:36" x14ac:dyDescent="0.3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51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</row>
    <row r="904" spans="1:36" x14ac:dyDescent="0.3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51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</row>
    <row r="905" spans="1:36" x14ac:dyDescent="0.3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51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</row>
    <row r="906" spans="1:36" x14ac:dyDescent="0.3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51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</row>
    <row r="907" spans="1:36" x14ac:dyDescent="0.3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51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</row>
    <row r="908" spans="1:36" x14ac:dyDescent="0.3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51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</row>
    <row r="909" spans="1:36" x14ac:dyDescent="0.3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51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</row>
    <row r="910" spans="1:36" x14ac:dyDescent="0.3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51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</row>
    <row r="911" spans="1:36" x14ac:dyDescent="0.3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51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</row>
    <row r="912" spans="1:36" x14ac:dyDescent="0.3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51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</row>
    <row r="913" spans="1:36" x14ac:dyDescent="0.3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51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</row>
    <row r="914" spans="1:36" x14ac:dyDescent="0.3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51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</row>
    <row r="915" spans="1:36" x14ac:dyDescent="0.3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51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</row>
    <row r="916" spans="1:36" x14ac:dyDescent="0.3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51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</row>
    <row r="917" spans="1:36" x14ac:dyDescent="0.3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51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</row>
    <row r="918" spans="1:36" x14ac:dyDescent="0.3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51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</row>
    <row r="919" spans="1:36" x14ac:dyDescent="0.3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51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</row>
    <row r="920" spans="1:36" x14ac:dyDescent="0.3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51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</row>
    <row r="921" spans="1:36" x14ac:dyDescent="0.3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51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</row>
    <row r="922" spans="1:36" x14ac:dyDescent="0.3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51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</row>
    <row r="923" spans="1:36" x14ac:dyDescent="0.3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51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</row>
    <row r="924" spans="1:36" x14ac:dyDescent="0.3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51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</row>
    <row r="925" spans="1:36" x14ac:dyDescent="0.3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51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</row>
    <row r="926" spans="1:36" x14ac:dyDescent="0.3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51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</row>
    <row r="927" spans="1:36" x14ac:dyDescent="0.3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51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</row>
    <row r="928" spans="1:36" x14ac:dyDescent="0.3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51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</row>
    <row r="929" spans="1:36" x14ac:dyDescent="0.3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51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</row>
    <row r="930" spans="1:36" x14ac:dyDescent="0.3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51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</row>
    <row r="931" spans="1:36" x14ac:dyDescent="0.3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51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</row>
    <row r="932" spans="1:36" x14ac:dyDescent="0.3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51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</row>
    <row r="933" spans="1:36" x14ac:dyDescent="0.3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51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</row>
    <row r="934" spans="1:36" x14ac:dyDescent="0.3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51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</row>
    <row r="935" spans="1:36" x14ac:dyDescent="0.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51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</row>
    <row r="936" spans="1:36" x14ac:dyDescent="0.3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51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</row>
    <row r="937" spans="1:36" x14ac:dyDescent="0.3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51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</row>
    <row r="938" spans="1:36" x14ac:dyDescent="0.3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51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</row>
    <row r="939" spans="1:36" x14ac:dyDescent="0.3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51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</row>
    <row r="940" spans="1:36" x14ac:dyDescent="0.3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51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</row>
    <row r="941" spans="1:36" x14ac:dyDescent="0.3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51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</row>
    <row r="942" spans="1:36" x14ac:dyDescent="0.3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51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</row>
    <row r="943" spans="1:36" x14ac:dyDescent="0.3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51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</row>
    <row r="944" spans="1:36" x14ac:dyDescent="0.3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51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</row>
    <row r="945" spans="1:36" x14ac:dyDescent="0.3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51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</row>
    <row r="946" spans="1:36" x14ac:dyDescent="0.3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51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</row>
    <row r="947" spans="1:36" x14ac:dyDescent="0.3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51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</row>
    <row r="948" spans="1:36" x14ac:dyDescent="0.3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51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</row>
    <row r="949" spans="1:36" x14ac:dyDescent="0.3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51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</row>
    <row r="950" spans="1:36" x14ac:dyDescent="0.3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51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</row>
    <row r="951" spans="1:36" x14ac:dyDescent="0.3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51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</row>
    <row r="952" spans="1:36" x14ac:dyDescent="0.3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51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</row>
    <row r="953" spans="1:36" x14ac:dyDescent="0.3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51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</row>
    <row r="954" spans="1:36" x14ac:dyDescent="0.3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51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</row>
    <row r="955" spans="1:36" x14ac:dyDescent="0.3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51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</row>
    <row r="956" spans="1:36" x14ac:dyDescent="0.3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51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</row>
    <row r="957" spans="1:36" x14ac:dyDescent="0.3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51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</row>
    <row r="958" spans="1:36" x14ac:dyDescent="0.3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51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</row>
    <row r="959" spans="1:36" x14ac:dyDescent="0.3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51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</row>
    <row r="960" spans="1:36" x14ac:dyDescent="0.3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51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</row>
    <row r="961" spans="1:36" x14ac:dyDescent="0.3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51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</row>
    <row r="962" spans="1:36" x14ac:dyDescent="0.3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51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</row>
    <row r="963" spans="1:36" x14ac:dyDescent="0.3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51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</row>
    <row r="964" spans="1:36" x14ac:dyDescent="0.3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51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</row>
    <row r="965" spans="1:36" x14ac:dyDescent="0.3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51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</row>
    <row r="966" spans="1:36" x14ac:dyDescent="0.3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51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</row>
    <row r="967" spans="1:36" x14ac:dyDescent="0.3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51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</row>
    <row r="968" spans="1:36" x14ac:dyDescent="0.3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51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</row>
    <row r="969" spans="1:36" x14ac:dyDescent="0.3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51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</row>
    <row r="970" spans="1:36" x14ac:dyDescent="0.3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51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</row>
    <row r="971" spans="1:36" x14ac:dyDescent="0.3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51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</row>
    <row r="972" spans="1:36" x14ac:dyDescent="0.3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51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</row>
    <row r="973" spans="1:36" x14ac:dyDescent="0.3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51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</row>
    <row r="974" spans="1:36" x14ac:dyDescent="0.3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51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</row>
    <row r="975" spans="1:36" x14ac:dyDescent="0.3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51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</row>
    <row r="976" spans="1:36" x14ac:dyDescent="0.3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51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</row>
    <row r="977" spans="1:36" x14ac:dyDescent="0.3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51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</row>
    <row r="978" spans="1:36" x14ac:dyDescent="0.3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51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</row>
    <row r="979" spans="1:36" x14ac:dyDescent="0.3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51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</row>
    <row r="980" spans="1:36" x14ac:dyDescent="0.3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51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</row>
    <row r="981" spans="1:36" x14ac:dyDescent="0.3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51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</row>
    <row r="982" spans="1:36" x14ac:dyDescent="0.3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51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</row>
    <row r="983" spans="1:36" x14ac:dyDescent="0.3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51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</row>
    <row r="984" spans="1:36" x14ac:dyDescent="0.3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51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</row>
    <row r="985" spans="1:36" x14ac:dyDescent="0.3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51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</row>
    <row r="986" spans="1:36" x14ac:dyDescent="0.3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51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</row>
    <row r="987" spans="1:36" x14ac:dyDescent="0.3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51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</row>
    <row r="988" spans="1:36" x14ac:dyDescent="0.3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51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</row>
    <row r="989" spans="1:36" x14ac:dyDescent="0.3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51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</row>
    <row r="990" spans="1:36" x14ac:dyDescent="0.3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51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</row>
    <row r="991" spans="1:36" x14ac:dyDescent="0.3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51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</row>
    <row r="992" spans="1:36" x14ac:dyDescent="0.3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51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</row>
    <row r="993" spans="1:36" x14ac:dyDescent="0.3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51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</row>
    <row r="994" spans="1:36" x14ac:dyDescent="0.3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51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</row>
    <row r="995" spans="1:36" x14ac:dyDescent="0.3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51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</row>
    <row r="996" spans="1:36" x14ac:dyDescent="0.3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51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</row>
    <row r="997" spans="1:36" x14ac:dyDescent="0.3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51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</row>
    <row r="998" spans="1:36" x14ac:dyDescent="0.3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51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</row>
    <row r="999" spans="1:36" x14ac:dyDescent="0.3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51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</row>
    <row r="1000" spans="1:36" x14ac:dyDescent="0.35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51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</row>
  </sheetData>
  <autoFilter ref="A1:AJ1000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C998"/>
  <sheetViews>
    <sheetView topLeftCell="X1" workbookViewId="0">
      <pane ySplit="1" topLeftCell="A2" activePane="bottomLeft" state="frozen"/>
      <selection pane="bottomLeft" activeCell="AG5" sqref="AG5"/>
    </sheetView>
  </sheetViews>
  <sheetFormatPr defaultColWidth="12.61328125" defaultRowHeight="15.75" customHeight="1" x14ac:dyDescent="0.3"/>
  <cols>
    <col min="1" max="1" width="15.23046875" customWidth="1"/>
    <col min="2" max="2" width="17.15234375" customWidth="1"/>
    <col min="3" max="3" width="18.765625" customWidth="1"/>
    <col min="4" max="4" width="17" customWidth="1"/>
    <col min="5" max="5" width="21.4609375" customWidth="1"/>
    <col min="6" max="6" width="24.23046875" customWidth="1"/>
    <col min="7" max="7" width="22.84375" customWidth="1"/>
    <col min="8" max="8" width="24.84375" customWidth="1"/>
    <col min="9" max="9" width="10.3828125" customWidth="1"/>
    <col min="10" max="10" width="14.61328125" customWidth="1"/>
    <col min="11" max="11" width="13.15234375" customWidth="1"/>
    <col min="12" max="12" width="12.23046875" customWidth="1"/>
    <col min="13" max="13" width="20.84375" customWidth="1"/>
    <col min="14" max="14" width="11" customWidth="1"/>
    <col min="15" max="15" width="16.23046875" customWidth="1"/>
    <col min="16" max="16" width="17.23046875" customWidth="1"/>
    <col min="17" max="17" width="12.3828125" customWidth="1"/>
    <col min="18" max="18" width="19.15234375" customWidth="1"/>
    <col min="19" max="19" width="11.84375" customWidth="1"/>
    <col min="20" max="20" width="7.23046875" customWidth="1"/>
    <col min="21" max="21" width="10.61328125" customWidth="1"/>
    <col min="22" max="22" width="10" customWidth="1"/>
    <col min="23" max="23" width="9.15234375" customWidth="1"/>
    <col min="24" max="24" width="27.61328125" customWidth="1"/>
    <col min="25" max="25" width="9.3828125" customWidth="1"/>
    <col min="26" max="26" width="12.765625" customWidth="1"/>
    <col min="27" max="27" width="21.3828125" customWidth="1"/>
    <col min="28" max="28" width="12.84375" customWidth="1"/>
    <col min="29" max="29" width="26.23046875" style="69" customWidth="1"/>
    <col min="30" max="30" width="9.23046875" style="69" customWidth="1"/>
    <col min="31" max="31" width="14" bestFit="1" customWidth="1"/>
    <col min="32" max="32" width="18.765625" customWidth="1"/>
  </cols>
  <sheetData>
    <row r="1" spans="1:81" x14ac:dyDescent="0.35">
      <c r="A1" s="6" t="s">
        <v>931</v>
      </c>
      <c r="B1" s="6" t="s">
        <v>932</v>
      </c>
      <c r="C1" s="6" t="s">
        <v>1081</v>
      </c>
      <c r="D1" s="6" t="s">
        <v>642</v>
      </c>
      <c r="E1" s="6" t="s">
        <v>936</v>
      </c>
      <c r="F1" s="6" t="s">
        <v>1082</v>
      </c>
      <c r="G1" s="6" t="s">
        <v>938</v>
      </c>
      <c r="H1" s="6" t="s">
        <v>1083</v>
      </c>
      <c r="I1" s="6" t="s">
        <v>943</v>
      </c>
      <c r="J1" s="6" t="s">
        <v>1084</v>
      </c>
      <c r="K1" s="52" t="s">
        <v>946</v>
      </c>
      <c r="L1" s="6" t="s">
        <v>947</v>
      </c>
      <c r="M1" s="6" t="s">
        <v>948</v>
      </c>
      <c r="N1" s="7" t="s">
        <v>1085</v>
      </c>
      <c r="O1" s="7" t="s">
        <v>1086</v>
      </c>
      <c r="P1" s="6" t="s">
        <v>951</v>
      </c>
      <c r="Q1" s="6" t="s">
        <v>954</v>
      </c>
      <c r="R1" s="52" t="s">
        <v>1087</v>
      </c>
      <c r="S1" s="52" t="s">
        <v>955</v>
      </c>
      <c r="T1" s="52" t="s">
        <v>1088</v>
      </c>
      <c r="U1" s="52" t="s">
        <v>1089</v>
      </c>
      <c r="V1" s="52" t="s">
        <v>1090</v>
      </c>
      <c r="W1" s="52" t="s">
        <v>1091</v>
      </c>
      <c r="X1" s="52" t="s">
        <v>1092</v>
      </c>
      <c r="Y1" s="53" t="s">
        <v>956</v>
      </c>
      <c r="Z1" s="54" t="s">
        <v>1093</v>
      </c>
      <c r="AA1" s="54" t="s">
        <v>1094</v>
      </c>
      <c r="AB1" s="54" t="s">
        <v>1095</v>
      </c>
      <c r="AC1" s="66" t="s">
        <v>1096</v>
      </c>
      <c r="AD1" s="66" t="s">
        <v>960</v>
      </c>
      <c r="AE1" s="54" t="s">
        <v>1097</v>
      </c>
      <c r="AF1" s="52" t="s">
        <v>1098</v>
      </c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</row>
    <row r="2" spans="1:81" x14ac:dyDescent="0.35">
      <c r="A2" s="8">
        <v>200000000001</v>
      </c>
      <c r="B2" s="8">
        <v>200100000</v>
      </c>
      <c r="C2" s="8" t="s">
        <v>23</v>
      </c>
      <c r="D2" s="8" t="s">
        <v>654</v>
      </c>
      <c r="E2" s="8" t="s">
        <v>1099</v>
      </c>
      <c r="F2" s="8" t="s">
        <v>963</v>
      </c>
      <c r="G2" s="8" t="s">
        <v>1100</v>
      </c>
      <c r="H2" s="8" t="s">
        <v>10</v>
      </c>
      <c r="I2" s="8" t="s">
        <v>1101</v>
      </c>
      <c r="J2" s="8" t="s">
        <v>1102</v>
      </c>
      <c r="K2" s="8">
        <v>8002</v>
      </c>
      <c r="L2" s="8" t="s">
        <v>1103</v>
      </c>
      <c r="M2" s="8" t="s">
        <v>1104</v>
      </c>
      <c r="N2" s="10" t="s">
        <v>1105</v>
      </c>
      <c r="O2" s="10" t="s">
        <v>968</v>
      </c>
      <c r="P2" s="9">
        <v>42430</v>
      </c>
      <c r="Q2" s="8">
        <v>4.5</v>
      </c>
      <c r="R2" s="57">
        <v>4.75</v>
      </c>
      <c r="S2" s="57">
        <v>4.75</v>
      </c>
      <c r="T2" s="9" t="s">
        <v>1106</v>
      </c>
      <c r="U2" s="9">
        <v>44805</v>
      </c>
      <c r="V2" s="9">
        <v>45170</v>
      </c>
      <c r="W2" s="9" t="s">
        <v>1107</v>
      </c>
      <c r="X2" s="9" t="s">
        <v>1108</v>
      </c>
      <c r="Y2" s="58">
        <v>10000000</v>
      </c>
      <c r="Z2" s="58">
        <v>95000</v>
      </c>
      <c r="AA2" s="58">
        <v>40000</v>
      </c>
      <c r="AB2" s="58">
        <v>95000</v>
      </c>
      <c r="AC2" s="65">
        <v>9876543210</v>
      </c>
      <c r="AD2" s="65">
        <v>0.2</v>
      </c>
      <c r="AE2" s="57">
        <f t="shared" ref="AE2:AE105" si="0">AB2*AD2</f>
        <v>19000</v>
      </c>
      <c r="AF2" s="9">
        <v>45900</v>
      </c>
      <c r="AG2" s="51"/>
      <c r="AH2" s="49"/>
      <c r="AI2" s="49"/>
      <c r="AJ2" s="49"/>
      <c r="AK2" s="59"/>
      <c r="AL2" s="59"/>
      <c r="AM2" s="49"/>
      <c r="AN2" s="49"/>
      <c r="AO2" s="49"/>
      <c r="AP2" s="49"/>
      <c r="AQ2" s="60"/>
      <c r="AR2" s="60"/>
      <c r="AS2" s="60"/>
      <c r="AT2" s="60"/>
      <c r="AU2" s="49"/>
      <c r="AV2" s="49"/>
      <c r="AW2" s="49"/>
      <c r="AX2" s="49"/>
      <c r="AY2" s="4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</row>
    <row r="3" spans="1:81" x14ac:dyDescent="0.35">
      <c r="A3" s="8">
        <v>200000000002</v>
      </c>
      <c r="B3" s="8">
        <v>200100001</v>
      </c>
      <c r="C3" s="8" t="s">
        <v>101</v>
      </c>
      <c r="D3" s="8" t="s">
        <v>654</v>
      </c>
      <c r="E3" s="8" t="s">
        <v>1099</v>
      </c>
      <c r="F3" s="8" t="s">
        <v>963</v>
      </c>
      <c r="G3" s="8" t="s">
        <v>1109</v>
      </c>
      <c r="H3" s="8" t="s">
        <v>0</v>
      </c>
      <c r="I3" s="8" t="s">
        <v>1110</v>
      </c>
      <c r="J3" s="8" t="s">
        <v>1111</v>
      </c>
      <c r="K3" s="8">
        <v>8002</v>
      </c>
      <c r="L3" s="8" t="s">
        <v>1112</v>
      </c>
      <c r="M3" s="8" t="s">
        <v>1113</v>
      </c>
      <c r="N3" s="10" t="s">
        <v>1114</v>
      </c>
      <c r="O3" s="10" t="s">
        <v>1115</v>
      </c>
      <c r="P3" s="9">
        <v>44696</v>
      </c>
      <c r="Q3" s="8">
        <v>3.5</v>
      </c>
      <c r="R3" s="57">
        <v>3.8</v>
      </c>
      <c r="S3" s="57">
        <v>3.8</v>
      </c>
      <c r="T3" s="9" t="s">
        <v>1116</v>
      </c>
      <c r="U3" s="9">
        <v>44696</v>
      </c>
      <c r="V3" s="9">
        <v>44788</v>
      </c>
      <c r="W3" s="9" t="s">
        <v>1117</v>
      </c>
      <c r="X3" s="9" t="s">
        <v>1118</v>
      </c>
      <c r="Y3" s="58">
        <v>5000000</v>
      </c>
      <c r="Z3" s="58">
        <v>38000</v>
      </c>
      <c r="AA3" s="58">
        <v>0</v>
      </c>
      <c r="AB3" s="58">
        <v>38000</v>
      </c>
      <c r="AC3" s="65">
        <v>9876543211</v>
      </c>
      <c r="AD3" s="65">
        <v>0.2</v>
      </c>
      <c r="AE3" s="57">
        <f t="shared" si="0"/>
        <v>7600</v>
      </c>
      <c r="AF3" s="9">
        <v>45900</v>
      </c>
      <c r="AG3" s="51"/>
      <c r="AH3" s="49"/>
      <c r="AI3" s="49"/>
      <c r="AJ3" s="49"/>
      <c r="AK3" s="59"/>
      <c r="AL3" s="59"/>
      <c r="AM3" s="49"/>
      <c r="AN3" s="49"/>
      <c r="AO3" s="49"/>
      <c r="AP3" s="49"/>
      <c r="AQ3" s="60"/>
      <c r="AR3" s="60"/>
      <c r="AS3" s="60"/>
      <c r="AT3" s="60"/>
      <c r="AU3" s="49"/>
      <c r="AV3" s="49"/>
      <c r="AW3" s="49"/>
      <c r="AX3" s="49"/>
      <c r="AY3" s="4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</row>
    <row r="4" spans="1:81" x14ac:dyDescent="0.35">
      <c r="A4" s="8">
        <v>200000000003</v>
      </c>
      <c r="B4" s="8">
        <v>200100002</v>
      </c>
      <c r="C4" s="8" t="s">
        <v>41</v>
      </c>
      <c r="D4" s="8" t="s">
        <v>654</v>
      </c>
      <c r="E4" s="8" t="s">
        <v>1099</v>
      </c>
      <c r="F4" s="8" t="s">
        <v>963</v>
      </c>
      <c r="G4" s="8" t="s">
        <v>1119</v>
      </c>
      <c r="H4" s="8" t="s">
        <v>10</v>
      </c>
      <c r="I4" s="8" t="s">
        <v>1120</v>
      </c>
      <c r="J4" s="8" t="s">
        <v>1121</v>
      </c>
      <c r="K4" s="8">
        <v>8001</v>
      </c>
      <c r="L4" s="8" t="s">
        <v>1122</v>
      </c>
      <c r="M4" s="8" t="s">
        <v>1123</v>
      </c>
      <c r="N4" s="10" t="s">
        <v>1105</v>
      </c>
      <c r="O4" s="10" t="s">
        <v>968</v>
      </c>
      <c r="P4" s="9">
        <v>44531</v>
      </c>
      <c r="Q4" s="8">
        <v>5</v>
      </c>
      <c r="R4" s="57">
        <v>5.2</v>
      </c>
      <c r="S4" s="57">
        <v>5.2</v>
      </c>
      <c r="T4" s="9" t="s">
        <v>1106</v>
      </c>
      <c r="U4" s="9">
        <v>44896</v>
      </c>
      <c r="V4" s="9">
        <v>45261</v>
      </c>
      <c r="W4" s="9" t="s">
        <v>1124</v>
      </c>
      <c r="X4" s="9" t="s">
        <v>1125</v>
      </c>
      <c r="Y4" s="58">
        <v>25000000</v>
      </c>
      <c r="Z4" s="58">
        <v>260000</v>
      </c>
      <c r="AA4" s="58">
        <v>400000</v>
      </c>
      <c r="AB4" s="58">
        <v>260000</v>
      </c>
      <c r="AC4" s="65">
        <v>9876543212</v>
      </c>
      <c r="AD4" s="65">
        <v>0.2</v>
      </c>
      <c r="AE4" s="57">
        <f t="shared" si="0"/>
        <v>52000</v>
      </c>
      <c r="AF4" s="9">
        <v>45900</v>
      </c>
      <c r="AG4" s="51"/>
      <c r="AH4" s="49"/>
      <c r="AI4" s="49"/>
      <c r="AJ4" s="49"/>
      <c r="AK4" s="59"/>
      <c r="AL4" s="59"/>
      <c r="AM4" s="49"/>
      <c r="AN4" s="49"/>
      <c r="AO4" s="49"/>
      <c r="AP4" s="49"/>
      <c r="AQ4" s="60"/>
      <c r="AR4" s="60"/>
      <c r="AS4" s="60"/>
      <c r="AT4" s="60"/>
      <c r="AU4" s="49"/>
      <c r="AV4" s="49"/>
      <c r="AW4" s="49"/>
      <c r="AX4" s="49"/>
      <c r="AY4" s="4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</row>
    <row r="5" spans="1:81" x14ac:dyDescent="0.35">
      <c r="A5" s="8">
        <v>200000000004</v>
      </c>
      <c r="B5" s="8">
        <v>200100003</v>
      </c>
      <c r="C5" s="8" t="s">
        <v>53</v>
      </c>
      <c r="D5" s="8" t="s">
        <v>654</v>
      </c>
      <c r="E5" s="8" t="s">
        <v>1099</v>
      </c>
      <c r="F5" s="8" t="s">
        <v>963</v>
      </c>
      <c r="G5" s="8" t="s">
        <v>1126</v>
      </c>
      <c r="H5" s="8" t="s">
        <v>0</v>
      </c>
      <c r="I5" s="8" t="s">
        <v>1127</v>
      </c>
      <c r="J5" s="8" t="s">
        <v>1128</v>
      </c>
      <c r="K5" s="8">
        <v>8002</v>
      </c>
      <c r="L5" s="8" t="s">
        <v>1103</v>
      </c>
      <c r="M5" s="8" t="s">
        <v>1104</v>
      </c>
      <c r="N5" s="10" t="s">
        <v>1105</v>
      </c>
      <c r="O5" s="10" t="s">
        <v>968</v>
      </c>
      <c r="P5" s="9">
        <v>39326</v>
      </c>
      <c r="Q5" s="8">
        <v>4</v>
      </c>
      <c r="R5" s="57">
        <v>4.25</v>
      </c>
      <c r="S5" s="57">
        <v>4.25</v>
      </c>
      <c r="T5" s="9" t="s">
        <v>1129</v>
      </c>
      <c r="U5" s="9">
        <v>44986</v>
      </c>
      <c r="V5" s="9">
        <v>45170</v>
      </c>
      <c r="W5" s="9" t="s">
        <v>1124</v>
      </c>
      <c r="X5" s="9" t="s">
        <v>1125</v>
      </c>
      <c r="Y5" s="58">
        <v>7500000</v>
      </c>
      <c r="Z5" s="58">
        <v>63750</v>
      </c>
      <c r="AA5" s="58">
        <v>20000</v>
      </c>
      <c r="AB5" s="58">
        <v>63750</v>
      </c>
      <c r="AC5" s="65">
        <v>9876543213</v>
      </c>
      <c r="AD5" s="65">
        <v>0.2</v>
      </c>
      <c r="AE5" s="57">
        <f t="shared" si="0"/>
        <v>12750</v>
      </c>
      <c r="AF5" s="9">
        <v>45900</v>
      </c>
      <c r="AG5" s="51"/>
      <c r="AH5" s="49"/>
      <c r="AI5" s="49"/>
      <c r="AJ5" s="49"/>
      <c r="AK5" s="59"/>
      <c r="AL5" s="59"/>
      <c r="AM5" s="49"/>
      <c r="AN5" s="49"/>
      <c r="AO5" s="49"/>
      <c r="AP5" s="49"/>
      <c r="AQ5" s="60"/>
      <c r="AR5" s="60"/>
      <c r="AS5" s="60"/>
      <c r="AT5" s="60"/>
      <c r="AU5" s="49"/>
      <c r="AV5" s="49"/>
      <c r="AW5" s="49"/>
      <c r="AX5" s="49"/>
      <c r="AY5" s="4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</row>
    <row r="6" spans="1:81" x14ac:dyDescent="0.35">
      <c r="A6" s="8">
        <v>200000000005</v>
      </c>
      <c r="B6" s="8">
        <v>200100004</v>
      </c>
      <c r="C6" s="8" t="s">
        <v>5</v>
      </c>
      <c r="D6" s="8" t="s">
        <v>654</v>
      </c>
      <c r="E6" s="8" t="s">
        <v>1099</v>
      </c>
      <c r="F6" s="8" t="s">
        <v>963</v>
      </c>
      <c r="G6" s="8" t="s">
        <v>1130</v>
      </c>
      <c r="H6" s="8" t="s">
        <v>10</v>
      </c>
      <c r="I6" s="8" t="s">
        <v>1131</v>
      </c>
      <c r="J6" s="8" t="s">
        <v>1132</v>
      </c>
      <c r="K6" s="8">
        <v>8001</v>
      </c>
      <c r="L6" s="8" t="s">
        <v>1112</v>
      </c>
      <c r="M6" s="8" t="s">
        <v>1113</v>
      </c>
      <c r="N6" s="10" t="s">
        <v>1133</v>
      </c>
      <c r="O6" s="10" t="s">
        <v>1134</v>
      </c>
      <c r="P6" s="9">
        <v>41404</v>
      </c>
      <c r="Q6" s="8">
        <v>5</v>
      </c>
      <c r="R6" s="57">
        <v>5.2</v>
      </c>
      <c r="S6" s="57">
        <v>5.2</v>
      </c>
      <c r="T6" s="9" t="s">
        <v>1129</v>
      </c>
      <c r="U6" s="9">
        <v>44875</v>
      </c>
      <c r="V6" s="9">
        <v>45056</v>
      </c>
      <c r="W6" s="9" t="s">
        <v>1107</v>
      </c>
      <c r="X6" s="9" t="s">
        <v>1108</v>
      </c>
      <c r="Y6" s="58">
        <v>1500000</v>
      </c>
      <c r="Z6" s="58">
        <v>15600</v>
      </c>
      <c r="AA6" s="58">
        <v>0</v>
      </c>
      <c r="AB6" s="58">
        <v>15600</v>
      </c>
      <c r="AC6" s="65">
        <v>9876543214</v>
      </c>
      <c r="AD6" s="65">
        <v>0.2</v>
      </c>
      <c r="AE6" s="57">
        <f t="shared" si="0"/>
        <v>3120</v>
      </c>
      <c r="AF6" s="9">
        <v>45900</v>
      </c>
      <c r="AG6" s="51"/>
      <c r="AH6" s="49"/>
      <c r="AI6" s="49"/>
      <c r="AJ6" s="49"/>
      <c r="AK6" s="59"/>
      <c r="AL6" s="59"/>
      <c r="AM6" s="49"/>
      <c r="AN6" s="49"/>
      <c r="AO6" s="49"/>
      <c r="AP6" s="49"/>
      <c r="AQ6" s="60"/>
      <c r="AR6" s="60"/>
      <c r="AS6" s="60"/>
      <c r="AT6" s="60"/>
      <c r="AU6" s="49"/>
      <c r="AV6" s="49"/>
      <c r="AW6" s="49"/>
      <c r="AX6" s="49"/>
      <c r="AY6" s="4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</row>
    <row r="7" spans="1:81" x14ac:dyDescent="0.35">
      <c r="A7" s="8">
        <v>200000000006</v>
      </c>
      <c r="B7" s="8">
        <v>200100005</v>
      </c>
      <c r="C7" s="8" t="s">
        <v>83</v>
      </c>
      <c r="D7" s="8" t="s">
        <v>654</v>
      </c>
      <c r="E7" s="8" t="s">
        <v>1099</v>
      </c>
      <c r="F7" s="8" t="s">
        <v>963</v>
      </c>
      <c r="G7" s="8" t="s">
        <v>1135</v>
      </c>
      <c r="H7" s="8" t="s">
        <v>0</v>
      </c>
      <c r="I7" s="8" t="s">
        <v>1101</v>
      </c>
      <c r="J7" s="8" t="s">
        <v>1102</v>
      </c>
      <c r="K7" s="8">
        <v>8001</v>
      </c>
      <c r="L7" s="8" t="s">
        <v>1122</v>
      </c>
      <c r="M7" s="8" t="s">
        <v>1123</v>
      </c>
      <c r="N7" s="10" t="s">
        <v>1105</v>
      </c>
      <c r="O7" s="10" t="s">
        <v>968</v>
      </c>
      <c r="P7" s="9">
        <v>33974</v>
      </c>
      <c r="Q7" s="8">
        <v>4.25</v>
      </c>
      <c r="R7" s="57">
        <v>4.5</v>
      </c>
      <c r="S7" s="57">
        <v>4.5</v>
      </c>
      <c r="T7" s="9" t="s">
        <v>1136</v>
      </c>
      <c r="U7" s="9">
        <v>45143</v>
      </c>
      <c r="V7" s="9">
        <v>45174</v>
      </c>
      <c r="W7" s="9" t="s">
        <v>1117</v>
      </c>
      <c r="X7" s="9" t="s">
        <v>1118</v>
      </c>
      <c r="Y7" s="58">
        <v>2000000</v>
      </c>
      <c r="Z7" s="58">
        <v>1500</v>
      </c>
      <c r="AA7" s="58">
        <v>10000</v>
      </c>
      <c r="AB7" s="58">
        <v>1500</v>
      </c>
      <c r="AC7" s="65">
        <v>9876543215</v>
      </c>
      <c r="AD7" s="65">
        <v>0.2</v>
      </c>
      <c r="AE7" s="57">
        <f t="shared" si="0"/>
        <v>300</v>
      </c>
      <c r="AF7" s="9">
        <v>45900</v>
      </c>
      <c r="AG7" s="51"/>
      <c r="AH7" s="49"/>
      <c r="AI7" s="49"/>
      <c r="AJ7" s="49"/>
      <c r="AK7" s="59"/>
      <c r="AL7" s="59"/>
      <c r="AM7" s="49"/>
      <c r="AN7" s="49"/>
      <c r="AO7" s="49"/>
      <c r="AP7" s="49"/>
      <c r="AQ7" s="60"/>
      <c r="AR7" s="60"/>
      <c r="AS7" s="60"/>
      <c r="AT7" s="60"/>
      <c r="AU7" s="49"/>
      <c r="AV7" s="49"/>
      <c r="AW7" s="49"/>
      <c r="AX7" s="49"/>
      <c r="AY7" s="4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</row>
    <row r="8" spans="1:81" x14ac:dyDescent="0.35">
      <c r="A8" s="8">
        <v>200000000007</v>
      </c>
      <c r="B8" s="8">
        <v>200100006</v>
      </c>
      <c r="C8" s="8" t="s">
        <v>5</v>
      </c>
      <c r="D8" s="8" t="s">
        <v>654</v>
      </c>
      <c r="E8" s="8" t="s">
        <v>1099</v>
      </c>
      <c r="F8" s="8" t="s">
        <v>963</v>
      </c>
      <c r="G8" s="8" t="s">
        <v>1137</v>
      </c>
      <c r="H8" s="8" t="s">
        <v>10</v>
      </c>
      <c r="I8" s="8" t="s">
        <v>1110</v>
      </c>
      <c r="J8" s="8" t="s">
        <v>1111</v>
      </c>
      <c r="K8" s="8">
        <v>8001</v>
      </c>
      <c r="L8" s="8" t="s">
        <v>1103</v>
      </c>
      <c r="M8" s="8" t="s">
        <v>1104</v>
      </c>
      <c r="N8" s="10" t="s">
        <v>1105</v>
      </c>
      <c r="O8" s="10" t="s">
        <v>968</v>
      </c>
      <c r="P8" s="9">
        <v>43605</v>
      </c>
      <c r="Q8" s="8">
        <v>3.75</v>
      </c>
      <c r="R8" s="57">
        <v>4</v>
      </c>
      <c r="S8" s="57">
        <v>4</v>
      </c>
      <c r="T8" s="9" t="s">
        <v>1129</v>
      </c>
      <c r="U8" s="9">
        <v>45066</v>
      </c>
      <c r="V8" s="9">
        <v>45250</v>
      </c>
      <c r="W8" s="9" t="s">
        <v>1124</v>
      </c>
      <c r="X8" s="9" t="s">
        <v>1125</v>
      </c>
      <c r="Y8" s="58">
        <v>6000000</v>
      </c>
      <c r="Z8" s="58">
        <v>48000</v>
      </c>
      <c r="AA8" s="58">
        <v>20000</v>
      </c>
      <c r="AB8" s="58">
        <v>48000</v>
      </c>
      <c r="AC8" s="65">
        <v>9876543216</v>
      </c>
      <c r="AD8" s="65">
        <v>0.2</v>
      </c>
      <c r="AE8" s="57">
        <f t="shared" si="0"/>
        <v>9600</v>
      </c>
      <c r="AF8" s="9">
        <v>45900</v>
      </c>
      <c r="AG8" s="51"/>
      <c r="AH8" s="49"/>
      <c r="AI8" s="49"/>
      <c r="AJ8" s="49"/>
      <c r="AK8" s="59"/>
      <c r="AL8" s="59"/>
      <c r="AM8" s="49"/>
      <c r="AN8" s="49"/>
      <c r="AO8" s="49"/>
      <c r="AP8" s="49"/>
      <c r="AQ8" s="60"/>
      <c r="AR8" s="60"/>
      <c r="AS8" s="60"/>
      <c r="AT8" s="60"/>
      <c r="AU8" s="49"/>
      <c r="AV8" s="49"/>
      <c r="AW8" s="49"/>
      <c r="AX8" s="49"/>
      <c r="AY8" s="4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</row>
    <row r="9" spans="1:81" x14ac:dyDescent="0.35">
      <c r="A9" s="8">
        <v>200000000008</v>
      </c>
      <c r="B9" s="8">
        <v>200100007</v>
      </c>
      <c r="C9" s="8" t="s">
        <v>113</v>
      </c>
      <c r="D9" s="8" t="s">
        <v>654</v>
      </c>
      <c r="E9" s="8" t="s">
        <v>1099</v>
      </c>
      <c r="F9" s="8" t="s">
        <v>963</v>
      </c>
      <c r="G9" s="8" t="s">
        <v>1138</v>
      </c>
      <c r="H9" s="8" t="s">
        <v>0</v>
      </c>
      <c r="I9" s="8" t="s">
        <v>1120</v>
      </c>
      <c r="J9" s="8" t="s">
        <v>1121</v>
      </c>
      <c r="K9" s="8">
        <v>8002</v>
      </c>
      <c r="L9" s="8" t="s">
        <v>1112</v>
      </c>
      <c r="M9" s="8" t="s">
        <v>1113</v>
      </c>
      <c r="N9" s="10" t="s">
        <v>1105</v>
      </c>
      <c r="O9" s="10" t="s">
        <v>968</v>
      </c>
      <c r="P9" s="9">
        <v>33095</v>
      </c>
      <c r="Q9" s="8">
        <v>5.2</v>
      </c>
      <c r="R9" s="57">
        <v>5.5</v>
      </c>
      <c r="S9" s="57">
        <v>5.5</v>
      </c>
      <c r="T9" s="9" t="s">
        <v>1116</v>
      </c>
      <c r="U9" s="9">
        <v>45087</v>
      </c>
      <c r="V9" s="9">
        <v>45179</v>
      </c>
      <c r="W9" s="9" t="s">
        <v>1107</v>
      </c>
      <c r="X9" s="9" t="s">
        <v>1108</v>
      </c>
      <c r="Y9" s="58">
        <v>12000000</v>
      </c>
      <c r="Z9" s="58">
        <v>33000</v>
      </c>
      <c r="AA9" s="58">
        <v>40000</v>
      </c>
      <c r="AB9" s="58">
        <v>33000</v>
      </c>
      <c r="AC9" s="65">
        <v>9876543217</v>
      </c>
      <c r="AD9" s="65">
        <v>0.2</v>
      </c>
      <c r="AE9" s="57">
        <f t="shared" si="0"/>
        <v>6600</v>
      </c>
      <c r="AF9" s="9">
        <v>45900</v>
      </c>
      <c r="AG9" s="51"/>
      <c r="AH9" s="49"/>
      <c r="AI9" s="49"/>
      <c r="AJ9" s="49"/>
      <c r="AK9" s="59"/>
      <c r="AL9" s="59"/>
      <c r="AM9" s="49"/>
      <c r="AN9" s="49"/>
      <c r="AO9" s="49"/>
      <c r="AP9" s="49"/>
      <c r="AQ9" s="60"/>
      <c r="AR9" s="60"/>
      <c r="AS9" s="60"/>
      <c r="AT9" s="60"/>
      <c r="AU9" s="49"/>
      <c r="AV9" s="49"/>
      <c r="AW9" s="49"/>
      <c r="AX9" s="49"/>
      <c r="AY9" s="4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</row>
    <row r="10" spans="1:81" x14ac:dyDescent="0.35">
      <c r="A10" s="8">
        <v>200000000009</v>
      </c>
      <c r="B10" s="8">
        <v>200100008</v>
      </c>
      <c r="C10" s="8" t="s">
        <v>5</v>
      </c>
      <c r="D10" s="8" t="s">
        <v>654</v>
      </c>
      <c r="E10" s="8" t="s">
        <v>1099</v>
      </c>
      <c r="F10" s="8" t="s">
        <v>963</v>
      </c>
      <c r="G10" s="8" t="s">
        <v>1139</v>
      </c>
      <c r="H10" s="8" t="s">
        <v>10</v>
      </c>
      <c r="I10" s="8" t="s">
        <v>1127</v>
      </c>
      <c r="J10" s="8" t="s">
        <v>1128</v>
      </c>
      <c r="K10" s="8">
        <v>8001</v>
      </c>
      <c r="L10" s="8" t="s">
        <v>1122</v>
      </c>
      <c r="M10" s="8" t="s">
        <v>1123</v>
      </c>
      <c r="N10" s="10" t="s">
        <v>1105</v>
      </c>
      <c r="O10" s="10" t="s">
        <v>968</v>
      </c>
      <c r="P10" s="9">
        <v>44531</v>
      </c>
      <c r="Q10" s="8">
        <v>4.8</v>
      </c>
      <c r="R10" s="57">
        <v>5</v>
      </c>
      <c r="S10" s="57">
        <v>5</v>
      </c>
      <c r="T10" s="9" t="s">
        <v>1106</v>
      </c>
      <c r="U10" s="9">
        <v>44805</v>
      </c>
      <c r="V10" s="9">
        <v>45170</v>
      </c>
      <c r="W10" s="9" t="s">
        <v>1124</v>
      </c>
      <c r="X10" s="9" t="s">
        <v>1125</v>
      </c>
      <c r="Y10" s="58">
        <v>8000000</v>
      </c>
      <c r="Z10" s="58">
        <v>80000</v>
      </c>
      <c r="AA10" s="58">
        <v>20000</v>
      </c>
      <c r="AB10" s="58">
        <v>80000</v>
      </c>
      <c r="AC10" s="65">
        <v>9876543218</v>
      </c>
      <c r="AD10" s="65">
        <v>0.2</v>
      </c>
      <c r="AE10" s="57">
        <f t="shared" si="0"/>
        <v>16000</v>
      </c>
      <c r="AF10" s="9">
        <v>45900</v>
      </c>
      <c r="AG10" s="51"/>
      <c r="AH10" s="49"/>
      <c r="AI10" s="49"/>
      <c r="AJ10" s="49"/>
      <c r="AK10" s="59"/>
      <c r="AL10" s="59"/>
      <c r="AM10" s="49"/>
      <c r="AN10" s="49"/>
      <c r="AO10" s="49"/>
      <c r="AP10" s="49"/>
      <c r="AQ10" s="60"/>
      <c r="AR10" s="60"/>
      <c r="AS10" s="60"/>
      <c r="AT10" s="60"/>
      <c r="AU10" s="49"/>
      <c r="AV10" s="49"/>
      <c r="AW10" s="49"/>
      <c r="AX10" s="49"/>
      <c r="AY10" s="4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</row>
    <row r="11" spans="1:81" x14ac:dyDescent="0.35">
      <c r="A11" s="8">
        <v>200000000010</v>
      </c>
      <c r="B11" s="8">
        <v>200100009</v>
      </c>
      <c r="C11" s="8" t="s">
        <v>41</v>
      </c>
      <c r="D11" s="8" t="s">
        <v>654</v>
      </c>
      <c r="E11" s="8" t="s">
        <v>1099</v>
      </c>
      <c r="F11" s="8" t="s">
        <v>963</v>
      </c>
      <c r="G11" s="8" t="s">
        <v>1140</v>
      </c>
      <c r="H11" s="8" t="s">
        <v>0</v>
      </c>
      <c r="I11" s="8" t="s">
        <v>1131</v>
      </c>
      <c r="J11" s="8" t="s">
        <v>1132</v>
      </c>
      <c r="K11" s="8">
        <v>8001</v>
      </c>
      <c r="L11" s="8" t="s">
        <v>1103</v>
      </c>
      <c r="M11" s="8" t="s">
        <v>1104</v>
      </c>
      <c r="N11" s="10" t="s">
        <v>1105</v>
      </c>
      <c r="O11" s="10" t="s">
        <v>968</v>
      </c>
      <c r="P11" s="9">
        <v>39217</v>
      </c>
      <c r="Q11" s="8">
        <v>4.7</v>
      </c>
      <c r="R11" s="57">
        <v>4.9000000000000004</v>
      </c>
      <c r="S11" s="57">
        <v>4.9000000000000004</v>
      </c>
      <c r="T11" s="9" t="s">
        <v>1129</v>
      </c>
      <c r="U11" s="9">
        <v>45061</v>
      </c>
      <c r="V11" s="9">
        <v>45245</v>
      </c>
      <c r="W11" s="9" t="s">
        <v>1117</v>
      </c>
      <c r="X11" s="9" t="s">
        <v>1118</v>
      </c>
      <c r="Y11" s="58">
        <v>3500000</v>
      </c>
      <c r="Z11" s="58">
        <v>34300</v>
      </c>
      <c r="AA11" s="58">
        <v>20000</v>
      </c>
      <c r="AB11" s="58">
        <v>34300</v>
      </c>
      <c r="AC11" s="65">
        <v>9876543219</v>
      </c>
      <c r="AD11" s="65">
        <v>0.2</v>
      </c>
      <c r="AE11" s="57">
        <f t="shared" si="0"/>
        <v>6860</v>
      </c>
      <c r="AF11" s="9">
        <v>45900</v>
      </c>
      <c r="AG11" s="51"/>
      <c r="AH11" s="49"/>
      <c r="AI11" s="49"/>
      <c r="AJ11" s="49"/>
      <c r="AK11" s="59"/>
      <c r="AL11" s="59"/>
      <c r="AM11" s="49"/>
      <c r="AN11" s="49"/>
      <c r="AO11" s="49"/>
      <c r="AP11" s="49"/>
      <c r="AQ11" s="60"/>
      <c r="AR11" s="60"/>
      <c r="AS11" s="60"/>
      <c r="AT11" s="60"/>
      <c r="AU11" s="49"/>
      <c r="AV11" s="49"/>
      <c r="AW11" s="49"/>
      <c r="AX11" s="49"/>
      <c r="AY11" s="4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</row>
    <row r="12" spans="1:81" x14ac:dyDescent="0.35">
      <c r="A12" s="8">
        <v>200000000011</v>
      </c>
      <c r="B12" s="8">
        <v>200100010</v>
      </c>
      <c r="C12" s="8" t="s">
        <v>65</v>
      </c>
      <c r="D12" s="8" t="s">
        <v>654</v>
      </c>
      <c r="E12" s="8" t="s">
        <v>1099</v>
      </c>
      <c r="F12" s="8" t="s">
        <v>963</v>
      </c>
      <c r="G12" s="8" t="s">
        <v>1141</v>
      </c>
      <c r="H12" s="8" t="s">
        <v>0</v>
      </c>
      <c r="I12" s="8" t="s">
        <v>1120</v>
      </c>
      <c r="J12" s="8" t="s">
        <v>1121</v>
      </c>
      <c r="K12" s="8">
        <v>8002</v>
      </c>
      <c r="L12" s="8" t="s">
        <v>1112</v>
      </c>
      <c r="M12" s="8" t="s">
        <v>1113</v>
      </c>
      <c r="N12" s="10" t="s">
        <v>1105</v>
      </c>
      <c r="O12" s="10" t="s">
        <v>968</v>
      </c>
      <c r="P12" s="9">
        <v>33095</v>
      </c>
      <c r="Q12" s="8">
        <v>5.2</v>
      </c>
      <c r="R12" s="57">
        <v>5.5</v>
      </c>
      <c r="S12" s="57">
        <v>5.5</v>
      </c>
      <c r="T12" s="9" t="s">
        <v>1116</v>
      </c>
      <c r="U12" s="9">
        <v>45087</v>
      </c>
      <c r="V12" s="9">
        <v>45179</v>
      </c>
      <c r="W12" s="9" t="s">
        <v>1107</v>
      </c>
      <c r="X12" s="9" t="s">
        <v>1108</v>
      </c>
      <c r="Y12" s="58">
        <v>12000000</v>
      </c>
      <c r="Z12" s="58">
        <v>33000</v>
      </c>
      <c r="AA12" s="58">
        <v>40000</v>
      </c>
      <c r="AB12" s="58">
        <v>33000</v>
      </c>
      <c r="AC12" s="65">
        <v>9876543217</v>
      </c>
      <c r="AD12" s="65">
        <v>0.2</v>
      </c>
      <c r="AE12" s="57">
        <f t="shared" si="0"/>
        <v>6600</v>
      </c>
      <c r="AF12" s="9">
        <v>45900</v>
      </c>
      <c r="AG12" s="51"/>
      <c r="AH12" s="49"/>
      <c r="AI12" s="49"/>
      <c r="AJ12" s="49"/>
      <c r="AK12" s="59"/>
      <c r="AL12" s="59"/>
      <c r="AM12" s="49"/>
      <c r="AN12" s="49"/>
      <c r="AO12" s="49"/>
      <c r="AP12" s="49"/>
      <c r="AQ12" s="60"/>
      <c r="AR12" s="60"/>
      <c r="AS12" s="60"/>
      <c r="AT12" s="60"/>
      <c r="AU12" s="49"/>
      <c r="AV12" s="49"/>
      <c r="AW12" s="49"/>
      <c r="AX12" s="49"/>
      <c r="AY12" s="4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</row>
    <row r="13" spans="1:81" x14ac:dyDescent="0.35">
      <c r="A13" s="8">
        <v>200000000012</v>
      </c>
      <c r="B13" s="8">
        <v>200100011</v>
      </c>
      <c r="C13" s="8" t="s">
        <v>5</v>
      </c>
      <c r="D13" s="8" t="s">
        <v>654</v>
      </c>
      <c r="E13" s="8" t="s">
        <v>1099</v>
      </c>
      <c r="F13" s="8" t="s">
        <v>963</v>
      </c>
      <c r="G13" s="8" t="s">
        <v>1142</v>
      </c>
      <c r="H13" s="8" t="s">
        <v>10</v>
      </c>
      <c r="I13" s="8" t="s">
        <v>1127</v>
      </c>
      <c r="J13" s="8" t="s">
        <v>1128</v>
      </c>
      <c r="K13" s="8">
        <v>8001</v>
      </c>
      <c r="L13" s="8" t="s">
        <v>1122</v>
      </c>
      <c r="M13" s="8" t="s">
        <v>1123</v>
      </c>
      <c r="N13" s="10" t="s">
        <v>1105</v>
      </c>
      <c r="O13" s="10" t="s">
        <v>968</v>
      </c>
      <c r="P13" s="9">
        <v>44531</v>
      </c>
      <c r="Q13" s="8">
        <v>4.8</v>
      </c>
      <c r="R13" s="57">
        <v>5</v>
      </c>
      <c r="S13" s="57">
        <v>5</v>
      </c>
      <c r="T13" s="9" t="s">
        <v>1106</v>
      </c>
      <c r="U13" s="9">
        <v>44805</v>
      </c>
      <c r="V13" s="9">
        <v>45170</v>
      </c>
      <c r="W13" s="9" t="s">
        <v>1124</v>
      </c>
      <c r="X13" s="9" t="s">
        <v>1125</v>
      </c>
      <c r="Y13" s="58">
        <v>8000000</v>
      </c>
      <c r="Z13" s="58">
        <v>80000</v>
      </c>
      <c r="AA13" s="58">
        <v>20000</v>
      </c>
      <c r="AB13" s="58">
        <v>80000</v>
      </c>
      <c r="AC13" s="65">
        <v>9876543218</v>
      </c>
      <c r="AD13" s="65">
        <v>0.2</v>
      </c>
      <c r="AE13" s="57">
        <f t="shared" si="0"/>
        <v>16000</v>
      </c>
      <c r="AF13" s="9">
        <v>45900</v>
      </c>
      <c r="AG13" s="51"/>
      <c r="AH13" s="49"/>
      <c r="AI13" s="49"/>
      <c r="AJ13" s="49"/>
      <c r="AK13" s="59"/>
      <c r="AL13" s="59"/>
      <c r="AM13" s="49"/>
      <c r="AN13" s="49"/>
      <c r="AO13" s="49"/>
      <c r="AP13" s="49"/>
      <c r="AQ13" s="60"/>
      <c r="AR13" s="60"/>
      <c r="AS13" s="60"/>
      <c r="AT13" s="60"/>
      <c r="AU13" s="49"/>
      <c r="AV13" s="49"/>
      <c r="AW13" s="49"/>
      <c r="AX13" s="49"/>
      <c r="AY13" s="4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</row>
    <row r="14" spans="1:81" x14ac:dyDescent="0.35">
      <c r="A14" s="8">
        <v>200000000013</v>
      </c>
      <c r="B14" s="8">
        <v>200100012</v>
      </c>
      <c r="C14" s="8" t="s">
        <v>5</v>
      </c>
      <c r="D14" s="8" t="s">
        <v>654</v>
      </c>
      <c r="E14" s="8" t="s">
        <v>1099</v>
      </c>
      <c r="F14" s="8" t="s">
        <v>963</v>
      </c>
      <c r="G14" s="8" t="s">
        <v>1143</v>
      </c>
      <c r="H14" s="8" t="s">
        <v>0</v>
      </c>
      <c r="I14" s="8" t="s">
        <v>1131</v>
      </c>
      <c r="J14" s="8" t="s">
        <v>1132</v>
      </c>
      <c r="K14" s="8">
        <v>8001</v>
      </c>
      <c r="L14" s="8" t="s">
        <v>1103</v>
      </c>
      <c r="M14" s="8" t="s">
        <v>1104</v>
      </c>
      <c r="N14" s="10" t="s">
        <v>1105</v>
      </c>
      <c r="O14" s="10" t="s">
        <v>968</v>
      </c>
      <c r="P14" s="9">
        <v>39217</v>
      </c>
      <c r="Q14" s="8">
        <v>4.7</v>
      </c>
      <c r="R14" s="57">
        <v>4.9000000000000004</v>
      </c>
      <c r="S14" s="57">
        <v>4.9000000000000004</v>
      </c>
      <c r="T14" s="9" t="s">
        <v>1129</v>
      </c>
      <c r="U14" s="9">
        <v>45061</v>
      </c>
      <c r="V14" s="9">
        <v>45245</v>
      </c>
      <c r="W14" s="9" t="s">
        <v>1117</v>
      </c>
      <c r="X14" s="9" t="s">
        <v>1118</v>
      </c>
      <c r="Y14" s="58">
        <v>3500000</v>
      </c>
      <c r="Z14" s="58">
        <v>34300</v>
      </c>
      <c r="AA14" s="58">
        <v>20000</v>
      </c>
      <c r="AB14" s="58">
        <v>34300</v>
      </c>
      <c r="AC14" s="65">
        <v>9876543219</v>
      </c>
      <c r="AD14" s="65">
        <v>0.2</v>
      </c>
      <c r="AE14" s="57">
        <f t="shared" si="0"/>
        <v>6860</v>
      </c>
      <c r="AF14" s="9">
        <v>45900</v>
      </c>
      <c r="AG14" s="51"/>
      <c r="AH14" s="49"/>
      <c r="AI14" s="49"/>
      <c r="AJ14" s="49"/>
      <c r="AK14" s="59"/>
      <c r="AL14" s="59"/>
      <c r="AM14" s="49"/>
      <c r="AN14" s="49"/>
      <c r="AO14" s="49"/>
      <c r="AP14" s="49"/>
      <c r="AQ14" s="60"/>
      <c r="AR14" s="60"/>
      <c r="AS14" s="60"/>
      <c r="AT14" s="60"/>
      <c r="AU14" s="49"/>
      <c r="AV14" s="49"/>
      <c r="AW14" s="49"/>
      <c r="AX14" s="49"/>
      <c r="AY14" s="4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</row>
    <row r="15" spans="1:81" x14ac:dyDescent="0.35">
      <c r="A15" s="8">
        <v>200000000014</v>
      </c>
      <c r="B15" s="8">
        <v>200100012</v>
      </c>
      <c r="C15" s="8" t="s">
        <v>5</v>
      </c>
      <c r="D15" s="8" t="s">
        <v>654</v>
      </c>
      <c r="E15" s="8" t="s">
        <v>1099</v>
      </c>
      <c r="F15" s="8" t="s">
        <v>963</v>
      </c>
      <c r="G15" s="8" t="s">
        <v>1143</v>
      </c>
      <c r="H15" s="8" t="s">
        <v>10</v>
      </c>
      <c r="I15" s="8" t="s">
        <v>1101</v>
      </c>
      <c r="J15" s="8" t="s">
        <v>1102</v>
      </c>
      <c r="K15" s="8">
        <v>8001</v>
      </c>
      <c r="L15" s="8" t="s">
        <v>1103</v>
      </c>
      <c r="M15" s="8" t="s">
        <v>1104</v>
      </c>
      <c r="N15" s="10" t="s">
        <v>1105</v>
      </c>
      <c r="O15" s="10" t="s">
        <v>968</v>
      </c>
      <c r="P15" s="9">
        <v>42430</v>
      </c>
      <c r="Q15" s="8">
        <v>4.5</v>
      </c>
      <c r="R15" s="57">
        <v>4.75</v>
      </c>
      <c r="S15" s="57">
        <v>4.75</v>
      </c>
      <c r="T15" s="9" t="s">
        <v>1106</v>
      </c>
      <c r="U15" s="9">
        <v>44805</v>
      </c>
      <c r="V15" s="9">
        <v>45170</v>
      </c>
      <c r="W15" s="9" t="s">
        <v>1107</v>
      </c>
      <c r="X15" s="9" t="s">
        <v>1108</v>
      </c>
      <c r="Y15" s="58">
        <v>10000000</v>
      </c>
      <c r="Z15" s="58">
        <v>95000</v>
      </c>
      <c r="AA15" s="58">
        <v>40000</v>
      </c>
      <c r="AB15" s="58">
        <v>95000</v>
      </c>
      <c r="AC15" s="65">
        <v>9876543210</v>
      </c>
      <c r="AD15" s="65">
        <v>0.2</v>
      </c>
      <c r="AE15" s="57">
        <f t="shared" si="0"/>
        <v>19000</v>
      </c>
      <c r="AF15" s="9">
        <v>45900</v>
      </c>
      <c r="AG15" s="51"/>
      <c r="AH15" s="49"/>
      <c r="AI15" s="49"/>
      <c r="AJ15" s="49"/>
      <c r="AK15" s="59"/>
      <c r="AL15" s="59"/>
      <c r="AM15" s="49"/>
      <c r="AN15" s="49"/>
      <c r="AO15" s="49"/>
      <c r="AP15" s="49"/>
      <c r="AQ15" s="60"/>
      <c r="AR15" s="60"/>
      <c r="AS15" s="60"/>
      <c r="AT15" s="60"/>
      <c r="AU15" s="49"/>
      <c r="AV15" s="49"/>
      <c r="AW15" s="49"/>
      <c r="AX15" s="49"/>
      <c r="AY15" s="4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</row>
    <row r="16" spans="1:81" x14ac:dyDescent="0.35">
      <c r="A16" s="8">
        <v>200000000015</v>
      </c>
      <c r="B16" s="8">
        <v>200100013</v>
      </c>
      <c r="C16" s="8" t="s">
        <v>83</v>
      </c>
      <c r="D16" s="8" t="s">
        <v>654</v>
      </c>
      <c r="E16" s="8" t="s">
        <v>1099</v>
      </c>
      <c r="F16" s="8" t="s">
        <v>963</v>
      </c>
      <c r="G16" s="8" t="s">
        <v>1144</v>
      </c>
      <c r="H16" s="8" t="s">
        <v>10</v>
      </c>
      <c r="I16" s="8" t="s">
        <v>1101</v>
      </c>
      <c r="J16" s="8" t="s">
        <v>1102</v>
      </c>
      <c r="K16" s="8">
        <v>8001</v>
      </c>
      <c r="L16" s="8" t="s">
        <v>1103</v>
      </c>
      <c r="M16" s="8" t="s">
        <v>1104</v>
      </c>
      <c r="N16" s="10" t="s">
        <v>1105</v>
      </c>
      <c r="O16" s="10" t="s">
        <v>968</v>
      </c>
      <c r="P16" s="9">
        <v>42430</v>
      </c>
      <c r="Q16" s="8">
        <v>4.5</v>
      </c>
      <c r="R16" s="57">
        <v>4.75</v>
      </c>
      <c r="S16" s="57">
        <v>4.75</v>
      </c>
      <c r="T16" s="9" t="s">
        <v>1106</v>
      </c>
      <c r="U16" s="9">
        <v>44805</v>
      </c>
      <c r="V16" s="9">
        <v>45170</v>
      </c>
      <c r="W16" s="9" t="s">
        <v>1107</v>
      </c>
      <c r="X16" s="9" t="s">
        <v>1108</v>
      </c>
      <c r="Y16" s="58">
        <v>10000000</v>
      </c>
      <c r="Z16" s="58">
        <v>95000</v>
      </c>
      <c r="AA16" s="58">
        <v>40000</v>
      </c>
      <c r="AB16" s="58">
        <v>95000</v>
      </c>
      <c r="AC16" s="65">
        <v>9876543210</v>
      </c>
      <c r="AD16" s="65">
        <v>0.2</v>
      </c>
      <c r="AE16" s="57">
        <f t="shared" si="0"/>
        <v>19000</v>
      </c>
      <c r="AF16" s="9">
        <v>45900</v>
      </c>
      <c r="AG16" s="51"/>
      <c r="AH16" s="49"/>
      <c r="AI16" s="49"/>
      <c r="AJ16" s="49"/>
      <c r="AK16" s="59"/>
      <c r="AL16" s="59"/>
      <c r="AM16" s="49"/>
      <c r="AN16" s="49"/>
      <c r="AO16" s="49"/>
      <c r="AP16" s="49"/>
      <c r="AQ16" s="60"/>
      <c r="AR16" s="60"/>
      <c r="AS16" s="60"/>
      <c r="AT16" s="60"/>
      <c r="AU16" s="49"/>
      <c r="AV16" s="49"/>
      <c r="AW16" s="49"/>
      <c r="AX16" s="49"/>
      <c r="AY16" s="4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</row>
    <row r="17" spans="1:81" x14ac:dyDescent="0.35">
      <c r="A17" s="8">
        <v>200000000016</v>
      </c>
      <c r="B17" s="8">
        <v>200100014</v>
      </c>
      <c r="C17" s="8" t="s">
        <v>101</v>
      </c>
      <c r="D17" s="8" t="s">
        <v>654</v>
      </c>
      <c r="E17" s="8" t="s">
        <v>1099</v>
      </c>
      <c r="F17" s="8" t="s">
        <v>963</v>
      </c>
      <c r="G17" s="8" t="s">
        <v>1145</v>
      </c>
      <c r="H17" s="8" t="s">
        <v>10</v>
      </c>
      <c r="I17" s="8" t="s">
        <v>1131</v>
      </c>
      <c r="J17" s="8" t="s">
        <v>1132</v>
      </c>
      <c r="K17" s="8">
        <v>8001</v>
      </c>
      <c r="L17" s="8" t="s">
        <v>1112</v>
      </c>
      <c r="M17" s="8" t="s">
        <v>1113</v>
      </c>
      <c r="N17" s="10" t="s">
        <v>1133</v>
      </c>
      <c r="O17" s="10" t="s">
        <v>1134</v>
      </c>
      <c r="P17" s="9">
        <v>41404</v>
      </c>
      <c r="Q17" s="8">
        <v>5</v>
      </c>
      <c r="R17" s="57">
        <v>5.2</v>
      </c>
      <c r="S17" s="57">
        <v>5.2</v>
      </c>
      <c r="T17" s="9" t="s">
        <v>1129</v>
      </c>
      <c r="U17" s="9">
        <v>44875</v>
      </c>
      <c r="V17" s="9">
        <v>45056</v>
      </c>
      <c r="W17" s="9" t="s">
        <v>1107</v>
      </c>
      <c r="X17" s="9" t="s">
        <v>1108</v>
      </c>
      <c r="Y17" s="58">
        <v>1500000</v>
      </c>
      <c r="Z17" s="58">
        <v>15600</v>
      </c>
      <c r="AA17" s="58">
        <v>0</v>
      </c>
      <c r="AB17" s="58">
        <v>15600</v>
      </c>
      <c r="AC17" s="65">
        <v>9876543214</v>
      </c>
      <c r="AD17" s="65">
        <v>0.2</v>
      </c>
      <c r="AE17" s="57">
        <f t="shared" si="0"/>
        <v>3120</v>
      </c>
      <c r="AF17" s="9">
        <v>45900</v>
      </c>
      <c r="AG17" s="51"/>
      <c r="AH17" s="49"/>
      <c r="AI17" s="49"/>
      <c r="AJ17" s="49"/>
      <c r="AK17" s="59"/>
      <c r="AL17" s="59"/>
      <c r="AM17" s="49"/>
      <c r="AN17" s="49"/>
      <c r="AO17" s="49"/>
      <c r="AP17" s="49"/>
      <c r="AQ17" s="60"/>
      <c r="AR17" s="60"/>
      <c r="AS17" s="60"/>
      <c r="AT17" s="60"/>
      <c r="AU17" s="49"/>
      <c r="AV17" s="49"/>
      <c r="AW17" s="49"/>
      <c r="AX17" s="49"/>
      <c r="AY17" s="4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</row>
    <row r="18" spans="1:81" x14ac:dyDescent="0.35">
      <c r="A18" s="8">
        <v>200000000017</v>
      </c>
      <c r="B18" s="8">
        <v>200100015</v>
      </c>
      <c r="C18" s="8" t="s">
        <v>29</v>
      </c>
      <c r="D18" s="8" t="s">
        <v>654</v>
      </c>
      <c r="E18" s="8" t="s">
        <v>1099</v>
      </c>
      <c r="F18" s="8" t="s">
        <v>963</v>
      </c>
      <c r="G18" s="8" t="s">
        <v>1146</v>
      </c>
      <c r="H18" s="8" t="s">
        <v>0</v>
      </c>
      <c r="I18" s="8" t="s">
        <v>1101</v>
      </c>
      <c r="J18" s="8" t="s">
        <v>1102</v>
      </c>
      <c r="K18" s="8">
        <v>8002</v>
      </c>
      <c r="L18" s="8" t="s">
        <v>1122</v>
      </c>
      <c r="M18" s="8" t="s">
        <v>1123</v>
      </c>
      <c r="N18" s="10" t="s">
        <v>1105</v>
      </c>
      <c r="O18" s="10" t="s">
        <v>968</v>
      </c>
      <c r="P18" s="9">
        <v>33974</v>
      </c>
      <c r="Q18" s="8">
        <v>4.25</v>
      </c>
      <c r="R18" s="57">
        <v>4.5</v>
      </c>
      <c r="S18" s="57">
        <v>4.5</v>
      </c>
      <c r="T18" s="9" t="s">
        <v>1136</v>
      </c>
      <c r="U18" s="9">
        <v>45143</v>
      </c>
      <c r="V18" s="9">
        <v>45174</v>
      </c>
      <c r="W18" s="9" t="s">
        <v>1117</v>
      </c>
      <c r="X18" s="9" t="s">
        <v>1118</v>
      </c>
      <c r="Y18" s="58">
        <v>2000000</v>
      </c>
      <c r="Z18" s="58">
        <v>1500</v>
      </c>
      <c r="AA18" s="58">
        <v>10000</v>
      </c>
      <c r="AB18" s="58">
        <v>1500</v>
      </c>
      <c r="AC18" s="65">
        <v>9876543215</v>
      </c>
      <c r="AD18" s="65">
        <v>0.2</v>
      </c>
      <c r="AE18" s="57">
        <f t="shared" si="0"/>
        <v>300</v>
      </c>
      <c r="AF18" s="9">
        <v>45900</v>
      </c>
      <c r="AG18" s="51"/>
      <c r="AH18" s="49"/>
      <c r="AI18" s="49"/>
      <c r="AJ18" s="49"/>
      <c r="AK18" s="59"/>
      <c r="AL18" s="59"/>
      <c r="AM18" s="49"/>
      <c r="AN18" s="49"/>
      <c r="AO18" s="49"/>
      <c r="AP18" s="49"/>
      <c r="AQ18" s="60"/>
      <c r="AR18" s="60"/>
      <c r="AS18" s="60"/>
      <c r="AT18" s="60"/>
      <c r="AU18" s="49"/>
      <c r="AV18" s="49"/>
      <c r="AW18" s="49"/>
      <c r="AX18" s="49"/>
      <c r="AY18" s="4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</row>
    <row r="19" spans="1:81" x14ac:dyDescent="0.35">
      <c r="A19" s="8">
        <v>200000000018</v>
      </c>
      <c r="B19" s="8">
        <v>200100016</v>
      </c>
      <c r="C19" s="8" t="s">
        <v>65</v>
      </c>
      <c r="D19" s="8" t="s">
        <v>654</v>
      </c>
      <c r="E19" s="8" t="s">
        <v>1099</v>
      </c>
      <c r="F19" s="8" t="s">
        <v>963</v>
      </c>
      <c r="G19" s="8" t="s">
        <v>1141</v>
      </c>
      <c r="H19" s="8" t="s">
        <v>10</v>
      </c>
      <c r="I19" s="8" t="s">
        <v>1110</v>
      </c>
      <c r="J19" s="8" t="s">
        <v>1111</v>
      </c>
      <c r="K19" s="8">
        <v>8001</v>
      </c>
      <c r="L19" s="8" t="s">
        <v>1103</v>
      </c>
      <c r="M19" s="8" t="s">
        <v>1104</v>
      </c>
      <c r="N19" s="10" t="s">
        <v>1105</v>
      </c>
      <c r="O19" s="10" t="s">
        <v>968</v>
      </c>
      <c r="P19" s="9">
        <v>43605</v>
      </c>
      <c r="Q19" s="8">
        <v>3.75</v>
      </c>
      <c r="R19" s="57">
        <v>4</v>
      </c>
      <c r="S19" s="57">
        <v>4</v>
      </c>
      <c r="T19" s="9" t="s">
        <v>1129</v>
      </c>
      <c r="U19" s="9">
        <v>45066</v>
      </c>
      <c r="V19" s="9">
        <v>45250</v>
      </c>
      <c r="W19" s="9" t="s">
        <v>1124</v>
      </c>
      <c r="X19" s="9" t="s">
        <v>1125</v>
      </c>
      <c r="Y19" s="58">
        <v>6000000</v>
      </c>
      <c r="Z19" s="58">
        <v>48000</v>
      </c>
      <c r="AA19" s="58">
        <v>20000</v>
      </c>
      <c r="AB19" s="58">
        <v>48000</v>
      </c>
      <c r="AC19" s="65">
        <v>9876543216</v>
      </c>
      <c r="AD19" s="65">
        <v>0.2</v>
      </c>
      <c r="AE19" s="57">
        <f t="shared" si="0"/>
        <v>9600</v>
      </c>
      <c r="AF19" s="9">
        <v>45900</v>
      </c>
      <c r="AG19" s="51"/>
      <c r="AH19" s="49"/>
      <c r="AI19" s="49"/>
      <c r="AJ19" s="49"/>
      <c r="AK19" s="59"/>
      <c r="AL19" s="59"/>
      <c r="AM19" s="49"/>
      <c r="AN19" s="49"/>
      <c r="AO19" s="49"/>
      <c r="AP19" s="49"/>
      <c r="AQ19" s="60"/>
      <c r="AR19" s="60"/>
      <c r="AS19" s="60"/>
      <c r="AT19" s="60"/>
      <c r="AU19" s="49"/>
      <c r="AV19" s="49"/>
      <c r="AW19" s="49"/>
      <c r="AX19" s="49"/>
      <c r="AY19" s="4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</row>
    <row r="20" spans="1:81" x14ac:dyDescent="0.35">
      <c r="A20" s="8">
        <v>200000000019</v>
      </c>
      <c r="B20" s="8">
        <v>200100017</v>
      </c>
      <c r="C20" s="8" t="s">
        <v>65</v>
      </c>
      <c r="D20" s="8" t="s">
        <v>654</v>
      </c>
      <c r="E20" s="8" t="s">
        <v>1099</v>
      </c>
      <c r="F20" s="8" t="s">
        <v>963</v>
      </c>
      <c r="G20" s="8" t="s">
        <v>1147</v>
      </c>
      <c r="H20" s="8" t="s">
        <v>0</v>
      </c>
      <c r="I20" s="8" t="s">
        <v>1120</v>
      </c>
      <c r="J20" s="8" t="s">
        <v>1121</v>
      </c>
      <c r="K20" s="8">
        <v>8002</v>
      </c>
      <c r="L20" s="8" t="s">
        <v>1112</v>
      </c>
      <c r="M20" s="8" t="s">
        <v>1113</v>
      </c>
      <c r="N20" s="10" t="s">
        <v>1105</v>
      </c>
      <c r="O20" s="10" t="s">
        <v>968</v>
      </c>
      <c r="P20" s="9">
        <v>33095</v>
      </c>
      <c r="Q20" s="8">
        <v>5.2</v>
      </c>
      <c r="R20" s="57">
        <v>5.5</v>
      </c>
      <c r="S20" s="57">
        <v>5.5</v>
      </c>
      <c r="T20" s="9" t="s">
        <v>1116</v>
      </c>
      <c r="U20" s="9">
        <v>45087</v>
      </c>
      <c r="V20" s="9">
        <v>45179</v>
      </c>
      <c r="W20" s="9" t="s">
        <v>1107</v>
      </c>
      <c r="X20" s="9" t="s">
        <v>1108</v>
      </c>
      <c r="Y20" s="58">
        <v>12000000</v>
      </c>
      <c r="Z20" s="58">
        <v>33000</v>
      </c>
      <c r="AA20" s="58">
        <v>40000</v>
      </c>
      <c r="AB20" s="58">
        <v>33000</v>
      </c>
      <c r="AC20" s="65">
        <v>9876543217</v>
      </c>
      <c r="AD20" s="65">
        <v>0.2</v>
      </c>
      <c r="AE20" s="57">
        <f t="shared" si="0"/>
        <v>6600</v>
      </c>
      <c r="AF20" s="9">
        <v>45900</v>
      </c>
      <c r="AG20" s="51"/>
      <c r="AH20" s="49"/>
      <c r="AI20" s="49"/>
      <c r="AJ20" s="49"/>
      <c r="AK20" s="59"/>
      <c r="AL20" s="59"/>
      <c r="AM20" s="49"/>
      <c r="AN20" s="49"/>
      <c r="AO20" s="49"/>
      <c r="AP20" s="49"/>
      <c r="AQ20" s="60"/>
      <c r="AR20" s="60"/>
      <c r="AS20" s="60"/>
      <c r="AT20" s="60"/>
      <c r="AU20" s="49"/>
      <c r="AV20" s="49"/>
      <c r="AW20" s="49"/>
      <c r="AX20" s="49"/>
      <c r="AY20" s="4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</row>
    <row r="21" spans="1:81" x14ac:dyDescent="0.35">
      <c r="A21" s="8">
        <v>200000000020</v>
      </c>
      <c r="B21" s="8">
        <v>200100017</v>
      </c>
      <c r="C21" s="8" t="s">
        <v>65</v>
      </c>
      <c r="D21" s="8" t="s">
        <v>654</v>
      </c>
      <c r="E21" s="8" t="s">
        <v>1099</v>
      </c>
      <c r="F21" s="8" t="s">
        <v>963</v>
      </c>
      <c r="G21" s="8" t="s">
        <v>1147</v>
      </c>
      <c r="H21" s="8" t="s">
        <v>10</v>
      </c>
      <c r="I21" s="8" t="s">
        <v>1101</v>
      </c>
      <c r="J21" s="8" t="s">
        <v>1102</v>
      </c>
      <c r="K21" s="8">
        <v>8002</v>
      </c>
      <c r="L21" s="8" t="s">
        <v>1103</v>
      </c>
      <c r="M21" s="8" t="s">
        <v>1104</v>
      </c>
      <c r="N21" s="10" t="s">
        <v>1105</v>
      </c>
      <c r="O21" s="10" t="s">
        <v>968</v>
      </c>
      <c r="P21" s="9">
        <v>42430</v>
      </c>
      <c r="Q21" s="8">
        <v>4.5</v>
      </c>
      <c r="R21" s="57">
        <v>4.75</v>
      </c>
      <c r="S21" s="57">
        <v>4.75</v>
      </c>
      <c r="T21" s="9" t="s">
        <v>1106</v>
      </c>
      <c r="U21" s="9">
        <v>44805</v>
      </c>
      <c r="V21" s="9">
        <v>45170</v>
      </c>
      <c r="W21" s="9" t="s">
        <v>1107</v>
      </c>
      <c r="X21" s="9" t="s">
        <v>1108</v>
      </c>
      <c r="Y21" s="58">
        <v>10000000</v>
      </c>
      <c r="Z21" s="58">
        <v>95000</v>
      </c>
      <c r="AA21" s="58">
        <v>40000</v>
      </c>
      <c r="AB21" s="58">
        <v>95000</v>
      </c>
      <c r="AC21" s="65">
        <v>9876543210</v>
      </c>
      <c r="AD21" s="65">
        <v>0.2</v>
      </c>
      <c r="AE21" s="57">
        <f t="shared" si="0"/>
        <v>19000</v>
      </c>
      <c r="AF21" s="9">
        <v>45900</v>
      </c>
      <c r="AG21" s="51"/>
      <c r="AH21" s="49"/>
      <c r="AI21" s="49"/>
      <c r="AJ21" s="49"/>
      <c r="AK21" s="59"/>
      <c r="AL21" s="59"/>
      <c r="AM21" s="49"/>
      <c r="AN21" s="49"/>
      <c r="AO21" s="49"/>
      <c r="AP21" s="49"/>
      <c r="AQ21" s="60"/>
      <c r="AR21" s="60"/>
      <c r="AS21" s="60"/>
      <c r="AT21" s="60"/>
      <c r="AU21" s="49"/>
      <c r="AV21" s="49"/>
      <c r="AW21" s="49"/>
      <c r="AX21" s="49"/>
      <c r="AY21" s="4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</row>
    <row r="22" spans="1:81" x14ac:dyDescent="0.35">
      <c r="A22" s="8">
        <v>200000000021</v>
      </c>
      <c r="B22" s="8">
        <v>200100018</v>
      </c>
      <c r="C22" s="8" t="s">
        <v>65</v>
      </c>
      <c r="D22" s="8" t="s">
        <v>654</v>
      </c>
      <c r="E22" s="8" t="s">
        <v>1099</v>
      </c>
      <c r="F22" s="8" t="s">
        <v>963</v>
      </c>
      <c r="G22" s="8" t="s">
        <v>1148</v>
      </c>
      <c r="H22" s="8" t="s">
        <v>0</v>
      </c>
      <c r="I22" s="8" t="s">
        <v>1110</v>
      </c>
      <c r="J22" s="8" t="s">
        <v>1111</v>
      </c>
      <c r="K22" s="8">
        <v>8001</v>
      </c>
      <c r="L22" s="8" t="s">
        <v>1112</v>
      </c>
      <c r="M22" s="8" t="s">
        <v>1113</v>
      </c>
      <c r="N22" s="10" t="s">
        <v>1114</v>
      </c>
      <c r="O22" s="10" t="s">
        <v>1115</v>
      </c>
      <c r="P22" s="9">
        <v>44696</v>
      </c>
      <c r="Q22" s="8">
        <v>3.5</v>
      </c>
      <c r="R22" s="57">
        <v>3.8</v>
      </c>
      <c r="S22" s="57">
        <v>3.8</v>
      </c>
      <c r="T22" s="9" t="s">
        <v>1116</v>
      </c>
      <c r="U22" s="9">
        <v>44696</v>
      </c>
      <c r="V22" s="9">
        <v>44788</v>
      </c>
      <c r="W22" s="9" t="s">
        <v>1117</v>
      </c>
      <c r="X22" s="9" t="s">
        <v>1118</v>
      </c>
      <c r="Y22" s="58">
        <v>5000000</v>
      </c>
      <c r="Z22" s="58">
        <v>38000</v>
      </c>
      <c r="AA22" s="58">
        <v>0</v>
      </c>
      <c r="AB22" s="58">
        <v>38000</v>
      </c>
      <c r="AC22" s="65">
        <v>9876543211</v>
      </c>
      <c r="AD22" s="65">
        <v>0.2</v>
      </c>
      <c r="AE22" s="57">
        <f t="shared" si="0"/>
        <v>7600</v>
      </c>
      <c r="AF22" s="9">
        <v>45900</v>
      </c>
      <c r="AG22" s="51"/>
      <c r="AH22" s="49"/>
      <c r="AI22" s="49"/>
      <c r="AJ22" s="49"/>
      <c r="AK22" s="59"/>
      <c r="AL22" s="59"/>
      <c r="AM22" s="49"/>
      <c r="AN22" s="49"/>
      <c r="AO22" s="49"/>
      <c r="AP22" s="49"/>
      <c r="AQ22" s="60"/>
      <c r="AR22" s="60"/>
      <c r="AS22" s="60"/>
      <c r="AT22" s="60"/>
      <c r="AU22" s="49"/>
      <c r="AV22" s="49"/>
      <c r="AW22" s="49"/>
      <c r="AX22" s="49"/>
      <c r="AY22" s="4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</row>
    <row r="23" spans="1:81" x14ac:dyDescent="0.35">
      <c r="A23" s="8">
        <v>200000000022</v>
      </c>
      <c r="B23" s="8">
        <v>200100019</v>
      </c>
      <c r="C23" s="8" t="s">
        <v>41</v>
      </c>
      <c r="D23" s="8" t="s">
        <v>654</v>
      </c>
      <c r="E23" s="8" t="s">
        <v>1099</v>
      </c>
      <c r="F23" s="8" t="s">
        <v>963</v>
      </c>
      <c r="G23" s="8" t="s">
        <v>1149</v>
      </c>
      <c r="H23" s="8" t="s">
        <v>10</v>
      </c>
      <c r="I23" s="8" t="s">
        <v>1120</v>
      </c>
      <c r="J23" s="8" t="s">
        <v>1121</v>
      </c>
      <c r="K23" s="8">
        <v>8001</v>
      </c>
      <c r="L23" s="8" t="s">
        <v>1122</v>
      </c>
      <c r="M23" s="8" t="s">
        <v>1123</v>
      </c>
      <c r="N23" s="10" t="s">
        <v>1105</v>
      </c>
      <c r="O23" s="10" t="s">
        <v>968</v>
      </c>
      <c r="P23" s="9">
        <v>44531</v>
      </c>
      <c r="Q23" s="8">
        <v>5</v>
      </c>
      <c r="R23" s="57">
        <v>5.2</v>
      </c>
      <c r="S23" s="57">
        <v>5.2</v>
      </c>
      <c r="T23" s="9" t="s">
        <v>1106</v>
      </c>
      <c r="U23" s="9">
        <v>44896</v>
      </c>
      <c r="V23" s="9">
        <v>45261</v>
      </c>
      <c r="W23" s="9" t="s">
        <v>1124</v>
      </c>
      <c r="X23" s="9" t="s">
        <v>1125</v>
      </c>
      <c r="Y23" s="58">
        <v>25000000</v>
      </c>
      <c r="Z23" s="58">
        <v>260000</v>
      </c>
      <c r="AA23" s="58">
        <v>400000</v>
      </c>
      <c r="AB23" s="58">
        <v>260000</v>
      </c>
      <c r="AC23" s="65">
        <v>9876543212</v>
      </c>
      <c r="AD23" s="65">
        <v>0.2</v>
      </c>
      <c r="AE23" s="57">
        <f t="shared" si="0"/>
        <v>52000</v>
      </c>
      <c r="AF23" s="9">
        <v>45900</v>
      </c>
      <c r="AG23" s="51"/>
      <c r="AH23" s="49"/>
      <c r="AI23" s="49"/>
      <c r="AJ23" s="49"/>
      <c r="AK23" s="59"/>
      <c r="AL23" s="59"/>
      <c r="AM23" s="49"/>
      <c r="AN23" s="49"/>
      <c r="AO23" s="49"/>
      <c r="AP23" s="49"/>
      <c r="AQ23" s="60"/>
      <c r="AR23" s="60"/>
      <c r="AS23" s="60"/>
      <c r="AT23" s="60"/>
      <c r="AU23" s="49"/>
      <c r="AV23" s="49"/>
      <c r="AW23" s="49"/>
      <c r="AX23" s="49"/>
      <c r="AY23" s="4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</row>
    <row r="24" spans="1:81" x14ac:dyDescent="0.35">
      <c r="A24" s="8">
        <v>200000000023</v>
      </c>
      <c r="B24" s="8">
        <v>200100020</v>
      </c>
      <c r="C24" s="8" t="s">
        <v>41</v>
      </c>
      <c r="D24" s="8" t="s">
        <v>654</v>
      </c>
      <c r="E24" s="8" t="s">
        <v>1099</v>
      </c>
      <c r="F24" s="8" t="s">
        <v>963</v>
      </c>
      <c r="G24" s="8" t="s">
        <v>1119</v>
      </c>
      <c r="H24" s="8" t="s">
        <v>10</v>
      </c>
      <c r="I24" s="8" t="s">
        <v>1101</v>
      </c>
      <c r="J24" s="8" t="s">
        <v>1102</v>
      </c>
      <c r="K24" s="8">
        <v>8001</v>
      </c>
      <c r="L24" s="8" t="s">
        <v>1103</v>
      </c>
      <c r="M24" s="8" t="s">
        <v>1104</v>
      </c>
      <c r="N24" s="10" t="s">
        <v>1105</v>
      </c>
      <c r="O24" s="10" t="s">
        <v>968</v>
      </c>
      <c r="P24" s="9">
        <v>42430</v>
      </c>
      <c r="Q24" s="8">
        <v>4.5</v>
      </c>
      <c r="R24" s="57">
        <v>4.75</v>
      </c>
      <c r="S24" s="57">
        <v>4.75</v>
      </c>
      <c r="T24" s="9" t="s">
        <v>1106</v>
      </c>
      <c r="U24" s="9">
        <v>44805</v>
      </c>
      <c r="V24" s="9">
        <v>45170</v>
      </c>
      <c r="W24" s="9" t="s">
        <v>1107</v>
      </c>
      <c r="X24" s="9" t="s">
        <v>1108</v>
      </c>
      <c r="Y24" s="58">
        <v>10000000</v>
      </c>
      <c r="Z24" s="58">
        <v>95000</v>
      </c>
      <c r="AA24" s="58">
        <v>40000</v>
      </c>
      <c r="AB24" s="58">
        <v>95000</v>
      </c>
      <c r="AC24" s="65">
        <v>9876543210</v>
      </c>
      <c r="AD24" s="65">
        <v>0.2</v>
      </c>
      <c r="AE24" s="57">
        <f t="shared" si="0"/>
        <v>19000</v>
      </c>
      <c r="AF24" s="9">
        <v>45900</v>
      </c>
      <c r="AG24" s="51"/>
      <c r="AH24" s="49"/>
      <c r="AI24" s="49"/>
      <c r="AJ24" s="49"/>
      <c r="AK24" s="59"/>
      <c r="AL24" s="59"/>
      <c r="AM24" s="49"/>
      <c r="AN24" s="49"/>
      <c r="AO24" s="49"/>
      <c r="AP24" s="49"/>
      <c r="AQ24" s="60"/>
      <c r="AR24" s="60"/>
      <c r="AS24" s="60"/>
      <c r="AT24" s="60"/>
      <c r="AU24" s="49"/>
      <c r="AV24" s="49"/>
      <c r="AW24" s="49"/>
      <c r="AX24" s="49"/>
      <c r="AY24" s="4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</row>
    <row r="25" spans="1:81" x14ac:dyDescent="0.35">
      <c r="A25" s="8">
        <v>200000000024</v>
      </c>
      <c r="B25" s="8">
        <v>200100021</v>
      </c>
      <c r="C25" s="8" t="s">
        <v>17</v>
      </c>
      <c r="D25" s="8" t="s">
        <v>654</v>
      </c>
      <c r="E25" s="8" t="s">
        <v>1099</v>
      </c>
      <c r="F25" s="8" t="s">
        <v>963</v>
      </c>
      <c r="G25" s="8" t="s">
        <v>1150</v>
      </c>
      <c r="H25" s="8" t="s">
        <v>0</v>
      </c>
      <c r="I25" s="8" t="s">
        <v>1120</v>
      </c>
      <c r="J25" s="8" t="s">
        <v>1121</v>
      </c>
      <c r="K25" s="8">
        <v>8001</v>
      </c>
      <c r="L25" s="8" t="s">
        <v>1112</v>
      </c>
      <c r="M25" s="8" t="s">
        <v>1113</v>
      </c>
      <c r="N25" s="10" t="s">
        <v>1105</v>
      </c>
      <c r="O25" s="10" t="s">
        <v>968</v>
      </c>
      <c r="P25" s="9">
        <v>33095</v>
      </c>
      <c r="Q25" s="8">
        <v>5.2</v>
      </c>
      <c r="R25" s="57">
        <v>5.5</v>
      </c>
      <c r="S25" s="57">
        <v>5.5</v>
      </c>
      <c r="T25" s="9" t="s">
        <v>1116</v>
      </c>
      <c r="U25" s="9">
        <v>45087</v>
      </c>
      <c r="V25" s="9">
        <v>45179</v>
      </c>
      <c r="W25" s="9" t="s">
        <v>1107</v>
      </c>
      <c r="X25" s="9" t="s">
        <v>1108</v>
      </c>
      <c r="Y25" s="58">
        <v>12000000</v>
      </c>
      <c r="Z25" s="58">
        <v>33000</v>
      </c>
      <c r="AA25" s="58">
        <v>40000</v>
      </c>
      <c r="AB25" s="58">
        <v>33000</v>
      </c>
      <c r="AC25" s="65">
        <v>9876543217</v>
      </c>
      <c r="AD25" s="65">
        <v>0.2</v>
      </c>
      <c r="AE25" s="57">
        <f t="shared" si="0"/>
        <v>6600</v>
      </c>
      <c r="AF25" s="9">
        <v>45900</v>
      </c>
      <c r="AG25" s="51"/>
      <c r="AH25" s="49"/>
      <c r="AI25" s="49"/>
      <c r="AJ25" s="49"/>
      <c r="AK25" s="59"/>
      <c r="AL25" s="59"/>
      <c r="AM25" s="49"/>
      <c r="AN25" s="49"/>
      <c r="AO25" s="49"/>
      <c r="AP25" s="49"/>
      <c r="AQ25" s="60"/>
      <c r="AR25" s="60"/>
      <c r="AS25" s="60"/>
      <c r="AT25" s="60"/>
      <c r="AU25" s="49"/>
      <c r="AV25" s="49"/>
      <c r="AW25" s="49"/>
      <c r="AX25" s="49"/>
      <c r="AY25" s="4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</row>
    <row r="26" spans="1:81" x14ac:dyDescent="0.35">
      <c r="A26" s="8">
        <v>200000000025</v>
      </c>
      <c r="B26" s="8">
        <v>200100022</v>
      </c>
      <c r="C26" s="8" t="s">
        <v>59</v>
      </c>
      <c r="D26" s="8" t="s">
        <v>654</v>
      </c>
      <c r="E26" s="8" t="s">
        <v>1099</v>
      </c>
      <c r="F26" s="8" t="s">
        <v>963</v>
      </c>
      <c r="G26" s="8" t="s">
        <v>1151</v>
      </c>
      <c r="H26" s="8" t="s">
        <v>10</v>
      </c>
      <c r="I26" s="8" t="s">
        <v>1127</v>
      </c>
      <c r="J26" s="8" t="s">
        <v>1128</v>
      </c>
      <c r="K26" s="8">
        <v>8001</v>
      </c>
      <c r="L26" s="8" t="s">
        <v>1122</v>
      </c>
      <c r="M26" s="8" t="s">
        <v>1123</v>
      </c>
      <c r="N26" s="10" t="s">
        <v>1105</v>
      </c>
      <c r="O26" s="10" t="s">
        <v>968</v>
      </c>
      <c r="P26" s="9">
        <v>44531</v>
      </c>
      <c r="Q26" s="8">
        <v>4.8</v>
      </c>
      <c r="R26" s="57">
        <v>5</v>
      </c>
      <c r="S26" s="57">
        <v>5</v>
      </c>
      <c r="T26" s="9" t="s">
        <v>1106</v>
      </c>
      <c r="U26" s="9">
        <v>44805</v>
      </c>
      <c r="V26" s="9">
        <v>45170</v>
      </c>
      <c r="W26" s="9" t="s">
        <v>1124</v>
      </c>
      <c r="X26" s="9" t="s">
        <v>1125</v>
      </c>
      <c r="Y26" s="58">
        <v>8000000</v>
      </c>
      <c r="Z26" s="58">
        <v>80000</v>
      </c>
      <c r="AA26" s="58">
        <v>20000</v>
      </c>
      <c r="AB26" s="58">
        <v>80000</v>
      </c>
      <c r="AC26" s="65">
        <v>9876543218</v>
      </c>
      <c r="AD26" s="65">
        <v>0.2</v>
      </c>
      <c r="AE26" s="57">
        <f t="shared" si="0"/>
        <v>16000</v>
      </c>
      <c r="AF26" s="9">
        <v>45900</v>
      </c>
      <c r="AG26" s="51"/>
      <c r="AH26" s="49"/>
      <c r="AI26" s="49"/>
      <c r="AJ26" s="49"/>
      <c r="AK26" s="59"/>
      <c r="AL26" s="59"/>
      <c r="AM26" s="49"/>
      <c r="AN26" s="49"/>
      <c r="AO26" s="49"/>
      <c r="AP26" s="49"/>
      <c r="AQ26" s="60"/>
      <c r="AR26" s="60"/>
      <c r="AS26" s="60"/>
      <c r="AT26" s="60"/>
      <c r="AU26" s="49"/>
      <c r="AV26" s="49"/>
      <c r="AW26" s="49"/>
      <c r="AX26" s="49"/>
      <c r="AY26" s="4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</row>
    <row r="27" spans="1:81" x14ac:dyDescent="0.35">
      <c r="A27" s="8">
        <v>200000000026</v>
      </c>
      <c r="B27" s="8">
        <v>200100023</v>
      </c>
      <c r="C27" s="8" t="s">
        <v>11</v>
      </c>
      <c r="D27" s="8" t="s">
        <v>654</v>
      </c>
      <c r="E27" s="8" t="s">
        <v>1099</v>
      </c>
      <c r="F27" s="8" t="s">
        <v>963</v>
      </c>
      <c r="G27" s="8" t="s">
        <v>1152</v>
      </c>
      <c r="H27" s="8" t="s">
        <v>0</v>
      </c>
      <c r="I27" s="8" t="s">
        <v>1131</v>
      </c>
      <c r="J27" s="8" t="s">
        <v>1132</v>
      </c>
      <c r="K27" s="8">
        <v>8002</v>
      </c>
      <c r="L27" s="8" t="s">
        <v>1103</v>
      </c>
      <c r="M27" s="8" t="s">
        <v>1104</v>
      </c>
      <c r="N27" s="10" t="s">
        <v>1105</v>
      </c>
      <c r="O27" s="10" t="s">
        <v>968</v>
      </c>
      <c r="P27" s="9">
        <v>39217</v>
      </c>
      <c r="Q27" s="8">
        <v>4.7</v>
      </c>
      <c r="R27" s="57">
        <v>4.9000000000000004</v>
      </c>
      <c r="S27" s="57">
        <v>4.9000000000000004</v>
      </c>
      <c r="T27" s="9" t="s">
        <v>1129</v>
      </c>
      <c r="U27" s="9">
        <v>45061</v>
      </c>
      <c r="V27" s="9">
        <v>45245</v>
      </c>
      <c r="W27" s="9" t="s">
        <v>1117</v>
      </c>
      <c r="X27" s="9" t="s">
        <v>1118</v>
      </c>
      <c r="Y27" s="58">
        <v>3500000</v>
      </c>
      <c r="Z27" s="58">
        <v>34300</v>
      </c>
      <c r="AA27" s="58">
        <v>20000</v>
      </c>
      <c r="AB27" s="58">
        <v>34300</v>
      </c>
      <c r="AC27" s="65">
        <v>9876543219</v>
      </c>
      <c r="AD27" s="65">
        <v>0.2</v>
      </c>
      <c r="AE27" s="57">
        <f t="shared" si="0"/>
        <v>6860</v>
      </c>
      <c r="AF27" s="9">
        <v>45900</v>
      </c>
      <c r="AG27" s="51"/>
      <c r="AH27" s="49"/>
      <c r="AI27" s="49"/>
      <c r="AJ27" s="49"/>
      <c r="AK27" s="59"/>
      <c r="AL27" s="59"/>
      <c r="AM27" s="49"/>
      <c r="AN27" s="49"/>
      <c r="AO27" s="49"/>
      <c r="AP27" s="49"/>
      <c r="AQ27" s="60"/>
      <c r="AR27" s="60"/>
      <c r="AS27" s="60"/>
      <c r="AT27" s="60"/>
      <c r="AU27" s="49"/>
      <c r="AV27" s="49"/>
      <c r="AW27" s="49"/>
      <c r="AX27" s="49"/>
      <c r="AY27" s="4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</row>
    <row r="28" spans="1:81" x14ac:dyDescent="0.35">
      <c r="A28" s="8">
        <v>200000000027</v>
      </c>
      <c r="B28" s="8">
        <v>200100025</v>
      </c>
      <c r="C28" s="8" t="s">
        <v>5</v>
      </c>
      <c r="D28" s="8" t="s">
        <v>654</v>
      </c>
      <c r="E28" s="8" t="s">
        <v>1099</v>
      </c>
      <c r="F28" s="8" t="s">
        <v>963</v>
      </c>
      <c r="G28" s="8" t="s">
        <v>1137</v>
      </c>
      <c r="H28" s="8" t="s">
        <v>10</v>
      </c>
      <c r="I28" s="8" t="s">
        <v>1101</v>
      </c>
      <c r="J28" s="8" t="s">
        <v>1102</v>
      </c>
      <c r="K28" s="8">
        <v>8001</v>
      </c>
      <c r="L28" s="8" t="s">
        <v>1103</v>
      </c>
      <c r="M28" s="8" t="s">
        <v>1104</v>
      </c>
      <c r="N28" s="10" t="s">
        <v>1105</v>
      </c>
      <c r="O28" s="10" t="s">
        <v>968</v>
      </c>
      <c r="P28" s="9">
        <v>42430</v>
      </c>
      <c r="Q28" s="8">
        <v>4.5</v>
      </c>
      <c r="R28" s="57">
        <v>4.75</v>
      </c>
      <c r="S28" s="57">
        <v>4.75</v>
      </c>
      <c r="T28" s="9" t="s">
        <v>1106</v>
      </c>
      <c r="U28" s="9">
        <v>44805</v>
      </c>
      <c r="V28" s="9">
        <v>45170</v>
      </c>
      <c r="W28" s="9" t="s">
        <v>1107</v>
      </c>
      <c r="X28" s="9" t="s">
        <v>1108</v>
      </c>
      <c r="Y28" s="58">
        <v>10000000</v>
      </c>
      <c r="Z28" s="58">
        <v>95000</v>
      </c>
      <c r="AA28" s="58">
        <v>40000</v>
      </c>
      <c r="AB28" s="58">
        <v>95000</v>
      </c>
      <c r="AC28" s="65">
        <v>9876543210</v>
      </c>
      <c r="AD28" s="65">
        <v>0.2</v>
      </c>
      <c r="AE28" s="57">
        <f t="shared" si="0"/>
        <v>19000</v>
      </c>
      <c r="AF28" s="9">
        <v>45900</v>
      </c>
      <c r="AG28" s="51"/>
      <c r="AH28" s="49"/>
      <c r="AI28" s="49"/>
      <c r="AJ28" s="49"/>
      <c r="AK28" s="59"/>
      <c r="AL28" s="59"/>
      <c r="AM28" s="49"/>
      <c r="AN28" s="49"/>
      <c r="AO28" s="49"/>
      <c r="AP28" s="49"/>
      <c r="AQ28" s="60"/>
      <c r="AR28" s="60"/>
      <c r="AS28" s="60"/>
      <c r="AT28" s="60"/>
      <c r="AU28" s="49"/>
      <c r="AV28" s="49"/>
      <c r="AW28" s="49"/>
      <c r="AX28" s="49"/>
      <c r="AY28" s="4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</row>
    <row r="29" spans="1:81" x14ac:dyDescent="0.35">
      <c r="A29" s="8">
        <v>200000000028</v>
      </c>
      <c r="B29" s="8">
        <v>200100026</v>
      </c>
      <c r="C29" s="8" t="s">
        <v>89</v>
      </c>
      <c r="D29" s="8" t="s">
        <v>654</v>
      </c>
      <c r="E29" s="8" t="s">
        <v>1099</v>
      </c>
      <c r="F29" s="8" t="s">
        <v>963</v>
      </c>
      <c r="G29" s="8" t="s">
        <v>1153</v>
      </c>
      <c r="H29" s="8" t="s">
        <v>10</v>
      </c>
      <c r="I29" s="8" t="s">
        <v>1101</v>
      </c>
      <c r="J29" s="8" t="s">
        <v>1102</v>
      </c>
      <c r="K29" s="8">
        <v>8002</v>
      </c>
      <c r="L29" s="8" t="s">
        <v>1103</v>
      </c>
      <c r="M29" s="8" t="s">
        <v>1104</v>
      </c>
      <c r="N29" s="10" t="s">
        <v>1105</v>
      </c>
      <c r="O29" s="10" t="s">
        <v>968</v>
      </c>
      <c r="P29" s="9">
        <v>42430</v>
      </c>
      <c r="Q29" s="8">
        <v>4.5</v>
      </c>
      <c r="R29" s="57">
        <v>4.75</v>
      </c>
      <c r="S29" s="57">
        <v>4.75</v>
      </c>
      <c r="T29" s="9" t="s">
        <v>1106</v>
      </c>
      <c r="U29" s="9">
        <v>44805</v>
      </c>
      <c r="V29" s="9">
        <v>45170</v>
      </c>
      <c r="W29" s="9" t="s">
        <v>1107</v>
      </c>
      <c r="X29" s="9" t="s">
        <v>1108</v>
      </c>
      <c r="Y29" s="58">
        <v>10000000</v>
      </c>
      <c r="Z29" s="58">
        <v>95000</v>
      </c>
      <c r="AA29" s="58">
        <v>40000</v>
      </c>
      <c r="AB29" s="58">
        <v>95000</v>
      </c>
      <c r="AC29" s="65">
        <v>9876543210</v>
      </c>
      <c r="AD29" s="65">
        <v>0.2</v>
      </c>
      <c r="AE29" s="57">
        <f t="shared" si="0"/>
        <v>19000</v>
      </c>
      <c r="AF29" s="9">
        <v>45900</v>
      </c>
      <c r="AG29" s="51"/>
      <c r="AH29" s="49"/>
      <c r="AI29" s="49"/>
      <c r="AJ29" s="49"/>
      <c r="AK29" s="59"/>
      <c r="AL29" s="59"/>
      <c r="AM29" s="49"/>
      <c r="AN29" s="49"/>
      <c r="AO29" s="49"/>
      <c r="AP29" s="49"/>
      <c r="AQ29" s="60"/>
      <c r="AR29" s="60"/>
      <c r="AS29" s="60"/>
      <c r="AT29" s="60"/>
      <c r="AU29" s="49"/>
      <c r="AV29" s="49"/>
      <c r="AW29" s="49"/>
      <c r="AX29" s="49"/>
      <c r="AY29" s="4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</row>
    <row r="30" spans="1:81" x14ac:dyDescent="0.35">
      <c r="A30" s="8">
        <v>200000000029</v>
      </c>
      <c r="B30" s="8">
        <v>200100027</v>
      </c>
      <c r="C30" s="8" t="s">
        <v>113</v>
      </c>
      <c r="D30" s="8" t="s">
        <v>654</v>
      </c>
      <c r="E30" s="8" t="s">
        <v>1099</v>
      </c>
      <c r="F30" s="8" t="s">
        <v>963</v>
      </c>
      <c r="G30" s="8" t="s">
        <v>1154</v>
      </c>
      <c r="H30" s="8" t="s">
        <v>0</v>
      </c>
      <c r="I30" s="8" t="s">
        <v>1110</v>
      </c>
      <c r="J30" s="8" t="s">
        <v>1111</v>
      </c>
      <c r="K30" s="8">
        <v>8002</v>
      </c>
      <c r="L30" s="8" t="s">
        <v>1112</v>
      </c>
      <c r="M30" s="8" t="s">
        <v>1113</v>
      </c>
      <c r="N30" s="10" t="s">
        <v>1114</v>
      </c>
      <c r="O30" s="10" t="s">
        <v>1115</v>
      </c>
      <c r="P30" s="9">
        <v>44696</v>
      </c>
      <c r="Q30" s="8">
        <v>3.5</v>
      </c>
      <c r="R30" s="57">
        <v>3.8</v>
      </c>
      <c r="S30" s="57">
        <v>3.8</v>
      </c>
      <c r="T30" s="9" t="s">
        <v>1116</v>
      </c>
      <c r="U30" s="9">
        <v>44696</v>
      </c>
      <c r="V30" s="9">
        <v>44788</v>
      </c>
      <c r="W30" s="9" t="s">
        <v>1117</v>
      </c>
      <c r="X30" s="9" t="s">
        <v>1118</v>
      </c>
      <c r="Y30" s="58">
        <v>5000000</v>
      </c>
      <c r="Z30" s="58">
        <v>38000</v>
      </c>
      <c r="AA30" s="58">
        <v>0</v>
      </c>
      <c r="AB30" s="58">
        <v>38000</v>
      </c>
      <c r="AC30" s="65">
        <v>9876543211</v>
      </c>
      <c r="AD30" s="65">
        <v>0.2</v>
      </c>
      <c r="AE30" s="57">
        <f t="shared" si="0"/>
        <v>7600</v>
      </c>
      <c r="AF30" s="9">
        <v>45900</v>
      </c>
      <c r="AG30" s="51"/>
      <c r="AH30" s="49"/>
      <c r="AI30" s="49"/>
      <c r="AJ30" s="49"/>
      <c r="AK30" s="59"/>
      <c r="AL30" s="59"/>
      <c r="AM30" s="49"/>
      <c r="AN30" s="49"/>
      <c r="AO30" s="49"/>
      <c r="AP30" s="49"/>
      <c r="AQ30" s="60"/>
      <c r="AR30" s="60"/>
      <c r="AS30" s="60"/>
      <c r="AT30" s="60"/>
      <c r="AU30" s="49"/>
      <c r="AV30" s="49"/>
      <c r="AW30" s="49"/>
      <c r="AX30" s="49"/>
      <c r="AY30" s="4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</row>
    <row r="31" spans="1:81" x14ac:dyDescent="0.35">
      <c r="A31" s="8">
        <v>200000000030</v>
      </c>
      <c r="B31" s="8">
        <v>200100028</v>
      </c>
      <c r="C31" s="8" t="s">
        <v>47</v>
      </c>
      <c r="D31" s="8" t="s">
        <v>654</v>
      </c>
      <c r="E31" s="8" t="s">
        <v>1099</v>
      </c>
      <c r="F31" s="8" t="s">
        <v>963</v>
      </c>
      <c r="G31" s="8" t="s">
        <v>1155</v>
      </c>
      <c r="H31" s="8" t="s">
        <v>10</v>
      </c>
      <c r="I31" s="8" t="s">
        <v>1120</v>
      </c>
      <c r="J31" s="8" t="s">
        <v>1121</v>
      </c>
      <c r="K31" s="8">
        <v>8001</v>
      </c>
      <c r="L31" s="8" t="s">
        <v>1122</v>
      </c>
      <c r="M31" s="8" t="s">
        <v>1123</v>
      </c>
      <c r="N31" s="10" t="s">
        <v>1105</v>
      </c>
      <c r="O31" s="10" t="s">
        <v>968</v>
      </c>
      <c r="P31" s="9">
        <v>44531</v>
      </c>
      <c r="Q31" s="8">
        <v>5</v>
      </c>
      <c r="R31" s="57">
        <v>5.2</v>
      </c>
      <c r="S31" s="57">
        <v>5.2</v>
      </c>
      <c r="T31" s="9" t="s">
        <v>1106</v>
      </c>
      <c r="U31" s="9">
        <v>44896</v>
      </c>
      <c r="V31" s="9">
        <v>45261</v>
      </c>
      <c r="W31" s="9" t="s">
        <v>1124</v>
      </c>
      <c r="X31" s="9" t="s">
        <v>1125</v>
      </c>
      <c r="Y31" s="58">
        <v>25000000</v>
      </c>
      <c r="Z31" s="58">
        <v>260000</v>
      </c>
      <c r="AA31" s="58">
        <v>400000</v>
      </c>
      <c r="AB31" s="58">
        <v>260000</v>
      </c>
      <c r="AC31" s="65">
        <v>9876543212</v>
      </c>
      <c r="AD31" s="65">
        <v>0.2</v>
      </c>
      <c r="AE31" s="57">
        <f t="shared" si="0"/>
        <v>52000</v>
      </c>
      <c r="AF31" s="9">
        <v>45900</v>
      </c>
      <c r="AG31" s="51"/>
      <c r="AH31" s="49"/>
      <c r="AI31" s="49"/>
      <c r="AJ31" s="49"/>
      <c r="AK31" s="59"/>
      <c r="AL31" s="59"/>
      <c r="AM31" s="49"/>
      <c r="AN31" s="49"/>
      <c r="AO31" s="49"/>
      <c r="AP31" s="49"/>
      <c r="AQ31" s="60"/>
      <c r="AR31" s="60"/>
      <c r="AS31" s="60"/>
      <c r="AT31" s="60"/>
      <c r="AU31" s="49"/>
      <c r="AV31" s="49"/>
      <c r="AW31" s="49"/>
      <c r="AX31" s="49"/>
      <c r="AY31" s="4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</row>
    <row r="32" spans="1:81" x14ac:dyDescent="0.35">
      <c r="A32" s="8">
        <v>200000000031</v>
      </c>
      <c r="B32" s="8">
        <v>200100029</v>
      </c>
      <c r="C32" s="8" t="s">
        <v>5</v>
      </c>
      <c r="D32" s="8" t="s">
        <v>654</v>
      </c>
      <c r="E32" s="8" t="s">
        <v>1099</v>
      </c>
      <c r="F32" s="8" t="s">
        <v>963</v>
      </c>
      <c r="G32" s="8" t="s">
        <v>1137</v>
      </c>
      <c r="H32" s="8" t="s">
        <v>10</v>
      </c>
      <c r="I32" s="8" t="s">
        <v>1101</v>
      </c>
      <c r="J32" s="8" t="s">
        <v>1102</v>
      </c>
      <c r="K32" s="8">
        <v>8002</v>
      </c>
      <c r="L32" s="8" t="s">
        <v>1103</v>
      </c>
      <c r="M32" s="8" t="s">
        <v>1104</v>
      </c>
      <c r="N32" s="10" t="s">
        <v>1105</v>
      </c>
      <c r="O32" s="10" t="s">
        <v>968</v>
      </c>
      <c r="P32" s="9">
        <v>42430</v>
      </c>
      <c r="Q32" s="8">
        <v>4.5</v>
      </c>
      <c r="R32" s="57">
        <v>4.75</v>
      </c>
      <c r="S32" s="57">
        <v>4.75</v>
      </c>
      <c r="T32" s="9" t="s">
        <v>1106</v>
      </c>
      <c r="U32" s="9">
        <v>44805</v>
      </c>
      <c r="V32" s="9">
        <v>45170</v>
      </c>
      <c r="W32" s="9" t="s">
        <v>1107</v>
      </c>
      <c r="X32" s="9" t="s">
        <v>1108</v>
      </c>
      <c r="Y32" s="58">
        <v>10000000</v>
      </c>
      <c r="Z32" s="58">
        <v>95000</v>
      </c>
      <c r="AA32" s="58">
        <v>40000</v>
      </c>
      <c r="AB32" s="58">
        <v>95000</v>
      </c>
      <c r="AC32" s="65">
        <v>9876543210</v>
      </c>
      <c r="AD32" s="65">
        <v>0.2</v>
      </c>
      <c r="AE32" s="57">
        <f t="shared" si="0"/>
        <v>19000</v>
      </c>
      <c r="AF32" s="9">
        <v>45900</v>
      </c>
      <c r="AG32" s="51"/>
      <c r="AH32" s="49"/>
      <c r="AI32" s="49"/>
      <c r="AJ32" s="49"/>
      <c r="AK32" s="59"/>
      <c r="AL32" s="59"/>
      <c r="AM32" s="49"/>
      <c r="AN32" s="49"/>
      <c r="AO32" s="49"/>
      <c r="AP32" s="49"/>
      <c r="AQ32" s="60"/>
      <c r="AR32" s="60"/>
      <c r="AS32" s="60"/>
      <c r="AT32" s="60"/>
      <c r="AU32" s="49"/>
      <c r="AV32" s="49"/>
      <c r="AW32" s="49"/>
      <c r="AX32" s="49"/>
      <c r="AY32" s="4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</row>
    <row r="33" spans="1:81" x14ac:dyDescent="0.35">
      <c r="A33" s="8">
        <v>200000000032</v>
      </c>
      <c r="B33" s="8">
        <v>200100030</v>
      </c>
      <c r="C33" s="8" t="s">
        <v>95</v>
      </c>
      <c r="D33" s="8" t="s">
        <v>654</v>
      </c>
      <c r="E33" s="8" t="s">
        <v>1099</v>
      </c>
      <c r="F33" s="8" t="s">
        <v>963</v>
      </c>
      <c r="G33" s="8" t="s">
        <v>1156</v>
      </c>
      <c r="H33" s="8" t="s">
        <v>10</v>
      </c>
      <c r="I33" s="8" t="s">
        <v>1101</v>
      </c>
      <c r="J33" s="8" t="s">
        <v>1102</v>
      </c>
      <c r="K33" s="8">
        <v>8002</v>
      </c>
      <c r="L33" s="8" t="s">
        <v>1103</v>
      </c>
      <c r="M33" s="8" t="s">
        <v>1104</v>
      </c>
      <c r="N33" s="10" t="s">
        <v>1105</v>
      </c>
      <c r="O33" s="10" t="s">
        <v>968</v>
      </c>
      <c r="P33" s="9">
        <v>42430</v>
      </c>
      <c r="Q33" s="8">
        <v>4.5</v>
      </c>
      <c r="R33" s="57">
        <v>4.75</v>
      </c>
      <c r="S33" s="57">
        <v>4.75</v>
      </c>
      <c r="T33" s="9" t="s">
        <v>1106</v>
      </c>
      <c r="U33" s="9">
        <v>44805</v>
      </c>
      <c r="V33" s="9">
        <v>45170</v>
      </c>
      <c r="W33" s="9" t="s">
        <v>1107</v>
      </c>
      <c r="X33" s="9" t="s">
        <v>1108</v>
      </c>
      <c r="Y33" s="58">
        <v>10000000</v>
      </c>
      <c r="Z33" s="58">
        <v>95000</v>
      </c>
      <c r="AA33" s="58">
        <v>40000</v>
      </c>
      <c r="AB33" s="58">
        <v>95000</v>
      </c>
      <c r="AC33" s="65">
        <v>9876543210</v>
      </c>
      <c r="AD33" s="65">
        <v>0.2</v>
      </c>
      <c r="AE33" s="57">
        <f t="shared" si="0"/>
        <v>19000</v>
      </c>
      <c r="AF33" s="9">
        <v>45900</v>
      </c>
      <c r="AG33" s="51"/>
      <c r="AH33" s="49"/>
      <c r="AI33" s="49"/>
      <c r="AJ33" s="49"/>
      <c r="AK33" s="59"/>
      <c r="AL33" s="59"/>
      <c r="AM33" s="49"/>
      <c r="AN33" s="49"/>
      <c r="AO33" s="49"/>
      <c r="AP33" s="49"/>
      <c r="AQ33" s="60"/>
      <c r="AR33" s="60"/>
      <c r="AS33" s="60"/>
      <c r="AT33" s="60"/>
      <c r="AU33" s="49"/>
      <c r="AV33" s="49"/>
      <c r="AW33" s="49"/>
      <c r="AX33" s="49"/>
      <c r="AY33" s="4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</row>
    <row r="34" spans="1:81" x14ac:dyDescent="0.35">
      <c r="A34" s="8">
        <v>200000000033</v>
      </c>
      <c r="B34" s="8">
        <v>200100031</v>
      </c>
      <c r="C34" s="8" t="s">
        <v>41</v>
      </c>
      <c r="D34" s="8" t="s">
        <v>654</v>
      </c>
      <c r="E34" s="8" t="s">
        <v>1099</v>
      </c>
      <c r="F34" s="8" t="s">
        <v>963</v>
      </c>
      <c r="G34" s="8" t="s">
        <v>1157</v>
      </c>
      <c r="H34" s="8" t="s">
        <v>10</v>
      </c>
      <c r="I34" s="8" t="s">
        <v>1131</v>
      </c>
      <c r="J34" s="8" t="s">
        <v>1132</v>
      </c>
      <c r="K34" s="8">
        <v>8002</v>
      </c>
      <c r="L34" s="8" t="s">
        <v>1112</v>
      </c>
      <c r="M34" s="8" t="s">
        <v>1113</v>
      </c>
      <c r="N34" s="10" t="s">
        <v>1133</v>
      </c>
      <c r="O34" s="10" t="s">
        <v>1134</v>
      </c>
      <c r="P34" s="9">
        <v>41404</v>
      </c>
      <c r="Q34" s="8">
        <v>5</v>
      </c>
      <c r="R34" s="57">
        <v>5.2</v>
      </c>
      <c r="S34" s="57">
        <v>5.2</v>
      </c>
      <c r="T34" s="9" t="s">
        <v>1129</v>
      </c>
      <c r="U34" s="9">
        <v>44875</v>
      </c>
      <c r="V34" s="9">
        <v>45056</v>
      </c>
      <c r="W34" s="9" t="s">
        <v>1107</v>
      </c>
      <c r="X34" s="9" t="s">
        <v>1108</v>
      </c>
      <c r="Y34" s="58">
        <v>1500000</v>
      </c>
      <c r="Z34" s="58">
        <v>15600</v>
      </c>
      <c r="AA34" s="58">
        <v>0</v>
      </c>
      <c r="AB34" s="58">
        <v>15600</v>
      </c>
      <c r="AC34" s="65">
        <v>9876543214</v>
      </c>
      <c r="AD34" s="65">
        <v>0.2</v>
      </c>
      <c r="AE34" s="57">
        <f t="shared" si="0"/>
        <v>3120</v>
      </c>
      <c r="AF34" s="9">
        <v>45900</v>
      </c>
      <c r="AG34" s="51"/>
      <c r="AH34" s="49"/>
      <c r="AI34" s="49"/>
      <c r="AJ34" s="49"/>
      <c r="AK34" s="59"/>
      <c r="AL34" s="59"/>
      <c r="AM34" s="49"/>
      <c r="AN34" s="49"/>
      <c r="AO34" s="49"/>
      <c r="AP34" s="49"/>
      <c r="AQ34" s="60"/>
      <c r="AR34" s="60"/>
      <c r="AS34" s="60"/>
      <c r="AT34" s="60"/>
      <c r="AU34" s="49"/>
      <c r="AV34" s="49"/>
      <c r="AW34" s="49"/>
      <c r="AX34" s="49"/>
      <c r="AY34" s="4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</row>
    <row r="35" spans="1:81" x14ac:dyDescent="0.35">
      <c r="A35" s="8">
        <v>200000000034</v>
      </c>
      <c r="B35" s="8">
        <v>200100031</v>
      </c>
      <c r="C35" s="8" t="s">
        <v>41</v>
      </c>
      <c r="D35" s="8" t="s">
        <v>654</v>
      </c>
      <c r="E35" s="8" t="s">
        <v>1099</v>
      </c>
      <c r="F35" s="8" t="s">
        <v>963</v>
      </c>
      <c r="G35" s="8" t="s">
        <v>1157</v>
      </c>
      <c r="H35" s="8" t="s">
        <v>0</v>
      </c>
      <c r="I35" s="8" t="s">
        <v>1101</v>
      </c>
      <c r="J35" s="8" t="s">
        <v>1102</v>
      </c>
      <c r="K35" s="8">
        <v>8002</v>
      </c>
      <c r="L35" s="8" t="s">
        <v>1122</v>
      </c>
      <c r="M35" s="8" t="s">
        <v>1123</v>
      </c>
      <c r="N35" s="10" t="s">
        <v>1105</v>
      </c>
      <c r="O35" s="10" t="s">
        <v>968</v>
      </c>
      <c r="P35" s="9">
        <v>33974</v>
      </c>
      <c r="Q35" s="8">
        <v>4.25</v>
      </c>
      <c r="R35" s="57">
        <v>4.5</v>
      </c>
      <c r="S35" s="57">
        <v>4.5</v>
      </c>
      <c r="T35" s="9" t="s">
        <v>1136</v>
      </c>
      <c r="U35" s="9">
        <v>45143</v>
      </c>
      <c r="V35" s="9">
        <v>45174</v>
      </c>
      <c r="W35" s="9" t="s">
        <v>1117</v>
      </c>
      <c r="X35" s="9" t="s">
        <v>1118</v>
      </c>
      <c r="Y35" s="58">
        <v>2000000</v>
      </c>
      <c r="Z35" s="58">
        <v>1500</v>
      </c>
      <c r="AA35" s="58">
        <v>10000</v>
      </c>
      <c r="AB35" s="58">
        <v>1500</v>
      </c>
      <c r="AC35" s="65">
        <v>9876543215</v>
      </c>
      <c r="AD35" s="65">
        <v>0.2</v>
      </c>
      <c r="AE35" s="57">
        <f t="shared" si="0"/>
        <v>300</v>
      </c>
      <c r="AF35" s="9">
        <v>45900</v>
      </c>
      <c r="AG35" s="51"/>
      <c r="AH35" s="49"/>
      <c r="AI35" s="49"/>
      <c r="AJ35" s="49"/>
      <c r="AK35" s="59"/>
      <c r="AL35" s="59"/>
      <c r="AM35" s="49"/>
      <c r="AN35" s="49"/>
      <c r="AO35" s="49"/>
      <c r="AP35" s="49"/>
      <c r="AQ35" s="60"/>
      <c r="AR35" s="60"/>
      <c r="AS35" s="60"/>
      <c r="AT35" s="60"/>
      <c r="AU35" s="49"/>
      <c r="AV35" s="49"/>
      <c r="AW35" s="49"/>
      <c r="AX35" s="49"/>
      <c r="AY35" s="4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</row>
    <row r="36" spans="1:81" x14ac:dyDescent="0.35">
      <c r="A36" s="8">
        <v>200000000035</v>
      </c>
      <c r="B36" s="8">
        <v>200100032</v>
      </c>
      <c r="C36" s="8" t="s">
        <v>29</v>
      </c>
      <c r="D36" s="8" t="s">
        <v>654</v>
      </c>
      <c r="E36" s="8" t="s">
        <v>1099</v>
      </c>
      <c r="F36" s="8" t="s">
        <v>963</v>
      </c>
      <c r="G36" s="8" t="s">
        <v>1158</v>
      </c>
      <c r="H36" s="8" t="s">
        <v>10</v>
      </c>
      <c r="I36" s="8" t="s">
        <v>1110</v>
      </c>
      <c r="J36" s="8" t="s">
        <v>1111</v>
      </c>
      <c r="K36" s="8">
        <v>8001</v>
      </c>
      <c r="L36" s="8" t="s">
        <v>1103</v>
      </c>
      <c r="M36" s="8" t="s">
        <v>1104</v>
      </c>
      <c r="N36" s="10" t="s">
        <v>1105</v>
      </c>
      <c r="O36" s="10" t="s">
        <v>968</v>
      </c>
      <c r="P36" s="9">
        <v>43605</v>
      </c>
      <c r="Q36" s="8">
        <v>3.75</v>
      </c>
      <c r="R36" s="57">
        <v>4</v>
      </c>
      <c r="S36" s="57">
        <v>4</v>
      </c>
      <c r="T36" s="9" t="s">
        <v>1129</v>
      </c>
      <c r="U36" s="9">
        <v>45066</v>
      </c>
      <c r="V36" s="9">
        <v>45250</v>
      </c>
      <c r="W36" s="9" t="s">
        <v>1124</v>
      </c>
      <c r="X36" s="9" t="s">
        <v>1125</v>
      </c>
      <c r="Y36" s="58">
        <v>6000000</v>
      </c>
      <c r="Z36" s="58">
        <v>48000</v>
      </c>
      <c r="AA36" s="58">
        <v>20000</v>
      </c>
      <c r="AB36" s="58">
        <v>48000</v>
      </c>
      <c r="AC36" s="65">
        <v>9876543216</v>
      </c>
      <c r="AD36" s="65">
        <v>0.2</v>
      </c>
      <c r="AE36" s="57">
        <f t="shared" si="0"/>
        <v>9600</v>
      </c>
      <c r="AF36" s="9">
        <v>45900</v>
      </c>
      <c r="AG36" s="51"/>
      <c r="AH36" s="49"/>
      <c r="AI36" s="49"/>
      <c r="AJ36" s="49"/>
      <c r="AK36" s="59"/>
      <c r="AL36" s="59"/>
      <c r="AM36" s="49"/>
      <c r="AN36" s="49"/>
      <c r="AO36" s="49"/>
      <c r="AP36" s="49"/>
      <c r="AQ36" s="60"/>
      <c r="AR36" s="60"/>
      <c r="AS36" s="60"/>
      <c r="AT36" s="60"/>
      <c r="AU36" s="49"/>
      <c r="AV36" s="49"/>
      <c r="AW36" s="49"/>
      <c r="AX36" s="49"/>
      <c r="AY36" s="4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</row>
    <row r="37" spans="1:81" x14ac:dyDescent="0.35">
      <c r="A37" s="8">
        <v>200000000036</v>
      </c>
      <c r="B37" s="8">
        <v>200100033</v>
      </c>
      <c r="C37" s="8" t="s">
        <v>5</v>
      </c>
      <c r="D37" s="8" t="s">
        <v>654</v>
      </c>
      <c r="E37" s="8" t="s">
        <v>1099</v>
      </c>
      <c r="F37" s="8" t="s">
        <v>963</v>
      </c>
      <c r="G37" s="8" t="s">
        <v>1143</v>
      </c>
      <c r="H37" s="8" t="s">
        <v>0</v>
      </c>
      <c r="I37" s="8" t="s">
        <v>1120</v>
      </c>
      <c r="J37" s="8" t="s">
        <v>1121</v>
      </c>
      <c r="K37" s="8">
        <v>8002</v>
      </c>
      <c r="L37" s="8" t="s">
        <v>1112</v>
      </c>
      <c r="M37" s="8" t="s">
        <v>1113</v>
      </c>
      <c r="N37" s="10" t="s">
        <v>1105</v>
      </c>
      <c r="O37" s="10" t="s">
        <v>968</v>
      </c>
      <c r="P37" s="9">
        <v>33095</v>
      </c>
      <c r="Q37" s="8">
        <v>5.2</v>
      </c>
      <c r="R37" s="57">
        <v>5.5</v>
      </c>
      <c r="S37" s="57">
        <v>5.5</v>
      </c>
      <c r="T37" s="9" t="s">
        <v>1116</v>
      </c>
      <c r="U37" s="9">
        <v>45087</v>
      </c>
      <c r="V37" s="9">
        <v>45179</v>
      </c>
      <c r="W37" s="9" t="s">
        <v>1107</v>
      </c>
      <c r="X37" s="9" t="s">
        <v>1108</v>
      </c>
      <c r="Y37" s="58">
        <v>12000000</v>
      </c>
      <c r="Z37" s="58">
        <v>33000</v>
      </c>
      <c r="AA37" s="58">
        <v>40000</v>
      </c>
      <c r="AB37" s="58">
        <v>33000</v>
      </c>
      <c r="AC37" s="65">
        <v>9876543217</v>
      </c>
      <c r="AD37" s="65">
        <v>0.2</v>
      </c>
      <c r="AE37" s="57">
        <f t="shared" si="0"/>
        <v>6600</v>
      </c>
      <c r="AF37" s="9">
        <v>45900</v>
      </c>
      <c r="AG37" s="51"/>
      <c r="AH37" s="49"/>
      <c r="AI37" s="49"/>
      <c r="AJ37" s="49"/>
      <c r="AK37" s="59"/>
      <c r="AL37" s="59"/>
      <c r="AM37" s="49"/>
      <c r="AN37" s="49"/>
      <c r="AO37" s="49"/>
      <c r="AP37" s="49"/>
      <c r="AQ37" s="60"/>
      <c r="AR37" s="60"/>
      <c r="AS37" s="60"/>
      <c r="AT37" s="60"/>
      <c r="AU37" s="49"/>
      <c r="AV37" s="49"/>
      <c r="AW37" s="49"/>
      <c r="AX37" s="49"/>
      <c r="AY37" s="4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</row>
    <row r="38" spans="1:81" x14ac:dyDescent="0.35">
      <c r="A38" s="8">
        <v>200000000037</v>
      </c>
      <c r="B38" s="8">
        <v>200100034</v>
      </c>
      <c r="C38" s="8" t="s">
        <v>5</v>
      </c>
      <c r="D38" s="8" t="s">
        <v>654</v>
      </c>
      <c r="E38" s="8" t="s">
        <v>1099</v>
      </c>
      <c r="F38" s="8" t="s">
        <v>963</v>
      </c>
      <c r="G38" s="8" t="s">
        <v>1159</v>
      </c>
      <c r="H38" s="8" t="s">
        <v>10</v>
      </c>
      <c r="I38" s="8" t="s">
        <v>1101</v>
      </c>
      <c r="J38" s="8" t="s">
        <v>1102</v>
      </c>
      <c r="K38" s="8">
        <v>8001</v>
      </c>
      <c r="L38" s="8" t="s">
        <v>1103</v>
      </c>
      <c r="M38" s="8" t="s">
        <v>1104</v>
      </c>
      <c r="N38" s="10" t="s">
        <v>1105</v>
      </c>
      <c r="O38" s="10" t="s">
        <v>968</v>
      </c>
      <c r="P38" s="9">
        <v>42430</v>
      </c>
      <c r="Q38" s="8">
        <v>4.5</v>
      </c>
      <c r="R38" s="57">
        <v>4.75</v>
      </c>
      <c r="S38" s="57">
        <v>4.75</v>
      </c>
      <c r="T38" s="9" t="s">
        <v>1106</v>
      </c>
      <c r="U38" s="9">
        <v>44805</v>
      </c>
      <c r="V38" s="9">
        <v>45170</v>
      </c>
      <c r="W38" s="9" t="s">
        <v>1107</v>
      </c>
      <c r="X38" s="9" t="s">
        <v>1108</v>
      </c>
      <c r="Y38" s="58">
        <v>10000000</v>
      </c>
      <c r="Z38" s="58">
        <v>95000</v>
      </c>
      <c r="AA38" s="58">
        <v>40000</v>
      </c>
      <c r="AB38" s="58">
        <v>95000</v>
      </c>
      <c r="AC38" s="65">
        <v>9876543210</v>
      </c>
      <c r="AD38" s="65">
        <v>0.2</v>
      </c>
      <c r="AE38" s="57">
        <f t="shared" si="0"/>
        <v>19000</v>
      </c>
      <c r="AF38" s="9">
        <v>45900</v>
      </c>
      <c r="AG38" s="51"/>
      <c r="AH38" s="49"/>
      <c r="AI38" s="49"/>
      <c r="AJ38" s="49"/>
      <c r="AK38" s="59"/>
      <c r="AL38" s="59"/>
      <c r="AM38" s="49"/>
      <c r="AN38" s="49"/>
      <c r="AO38" s="49"/>
      <c r="AP38" s="49"/>
      <c r="AQ38" s="60"/>
      <c r="AR38" s="60"/>
      <c r="AS38" s="60"/>
      <c r="AT38" s="60"/>
      <c r="AU38" s="49"/>
      <c r="AV38" s="49"/>
      <c r="AW38" s="49"/>
      <c r="AX38" s="49"/>
      <c r="AY38" s="4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</row>
    <row r="39" spans="1:81" x14ac:dyDescent="0.35">
      <c r="A39" s="8">
        <v>200000000038</v>
      </c>
      <c r="B39" s="8">
        <v>200100034</v>
      </c>
      <c r="C39" s="8" t="s">
        <v>5</v>
      </c>
      <c r="D39" s="8" t="s">
        <v>654</v>
      </c>
      <c r="E39" s="8" t="s">
        <v>1099</v>
      </c>
      <c r="F39" s="8" t="s">
        <v>963</v>
      </c>
      <c r="G39" s="8" t="s">
        <v>1159</v>
      </c>
      <c r="H39" s="8" t="s">
        <v>10</v>
      </c>
      <c r="I39" s="8" t="s">
        <v>1101</v>
      </c>
      <c r="J39" s="8" t="s">
        <v>1102</v>
      </c>
      <c r="K39" s="8">
        <v>8001</v>
      </c>
      <c r="L39" s="8" t="s">
        <v>1103</v>
      </c>
      <c r="M39" s="8" t="s">
        <v>1104</v>
      </c>
      <c r="N39" s="10" t="s">
        <v>1105</v>
      </c>
      <c r="O39" s="10" t="s">
        <v>968</v>
      </c>
      <c r="P39" s="9">
        <v>42430</v>
      </c>
      <c r="Q39" s="8">
        <v>4.5</v>
      </c>
      <c r="R39" s="57">
        <v>4.75</v>
      </c>
      <c r="S39" s="57">
        <v>4.75</v>
      </c>
      <c r="T39" s="9" t="s">
        <v>1106</v>
      </c>
      <c r="U39" s="9">
        <v>44805</v>
      </c>
      <c r="V39" s="9">
        <v>45170</v>
      </c>
      <c r="W39" s="9" t="s">
        <v>1107</v>
      </c>
      <c r="X39" s="9" t="s">
        <v>1108</v>
      </c>
      <c r="Y39" s="58">
        <v>10000000</v>
      </c>
      <c r="Z39" s="58">
        <v>95000</v>
      </c>
      <c r="AA39" s="58">
        <v>40000</v>
      </c>
      <c r="AB39" s="58">
        <v>95000</v>
      </c>
      <c r="AC39" s="65">
        <v>9876543210</v>
      </c>
      <c r="AD39" s="65">
        <v>0.2</v>
      </c>
      <c r="AE39" s="57">
        <f t="shared" si="0"/>
        <v>19000</v>
      </c>
      <c r="AF39" s="9">
        <v>45900</v>
      </c>
      <c r="AG39" s="51"/>
      <c r="AH39" s="49"/>
      <c r="AI39" s="49"/>
      <c r="AJ39" s="49"/>
      <c r="AK39" s="59"/>
      <c r="AL39" s="59"/>
      <c r="AM39" s="49"/>
      <c r="AN39" s="49"/>
      <c r="AO39" s="49"/>
      <c r="AP39" s="49"/>
      <c r="AQ39" s="60"/>
      <c r="AR39" s="60"/>
      <c r="AS39" s="60"/>
      <c r="AT39" s="60"/>
      <c r="AU39" s="49"/>
      <c r="AV39" s="49"/>
      <c r="AW39" s="49"/>
      <c r="AX39" s="49"/>
      <c r="AY39" s="4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</row>
    <row r="40" spans="1:81" x14ac:dyDescent="0.35">
      <c r="A40" s="8">
        <v>200000000039</v>
      </c>
      <c r="B40" s="8">
        <v>200100035</v>
      </c>
      <c r="C40" s="8" t="s">
        <v>89</v>
      </c>
      <c r="D40" s="8" t="s">
        <v>654</v>
      </c>
      <c r="E40" s="8" t="s">
        <v>1099</v>
      </c>
      <c r="F40" s="8" t="s">
        <v>963</v>
      </c>
      <c r="G40" s="8" t="s">
        <v>1153</v>
      </c>
      <c r="H40" s="8" t="s">
        <v>10</v>
      </c>
      <c r="I40" s="8" t="s">
        <v>1101</v>
      </c>
      <c r="J40" s="8" t="s">
        <v>1102</v>
      </c>
      <c r="K40" s="8">
        <v>8002</v>
      </c>
      <c r="L40" s="8" t="s">
        <v>1103</v>
      </c>
      <c r="M40" s="8" t="s">
        <v>1104</v>
      </c>
      <c r="N40" s="10" t="s">
        <v>1105</v>
      </c>
      <c r="O40" s="10" t="s">
        <v>968</v>
      </c>
      <c r="P40" s="9">
        <v>42430</v>
      </c>
      <c r="Q40" s="8">
        <v>4.5</v>
      </c>
      <c r="R40" s="57">
        <v>4.75</v>
      </c>
      <c r="S40" s="57">
        <v>4.75</v>
      </c>
      <c r="T40" s="9" t="s">
        <v>1106</v>
      </c>
      <c r="U40" s="9">
        <v>44805</v>
      </c>
      <c r="V40" s="9">
        <v>45170</v>
      </c>
      <c r="W40" s="9" t="s">
        <v>1107</v>
      </c>
      <c r="X40" s="9" t="s">
        <v>1108</v>
      </c>
      <c r="Y40" s="58">
        <v>10000000</v>
      </c>
      <c r="Z40" s="58">
        <v>95000</v>
      </c>
      <c r="AA40" s="58">
        <v>40000</v>
      </c>
      <c r="AB40" s="58">
        <v>95000</v>
      </c>
      <c r="AC40" s="65">
        <v>9876543210</v>
      </c>
      <c r="AD40" s="65">
        <v>0.2</v>
      </c>
      <c r="AE40" s="57">
        <f t="shared" si="0"/>
        <v>19000</v>
      </c>
      <c r="AF40" s="9">
        <v>45900</v>
      </c>
      <c r="AG40" s="51"/>
      <c r="AH40" s="49"/>
      <c r="AI40" s="49"/>
      <c r="AJ40" s="49"/>
      <c r="AK40" s="59"/>
      <c r="AL40" s="59"/>
      <c r="AM40" s="49"/>
      <c r="AN40" s="49"/>
      <c r="AO40" s="49"/>
      <c r="AP40" s="49"/>
      <c r="AQ40" s="60"/>
      <c r="AR40" s="60"/>
      <c r="AS40" s="60"/>
      <c r="AT40" s="60"/>
      <c r="AU40" s="49"/>
      <c r="AV40" s="49"/>
      <c r="AW40" s="49"/>
      <c r="AX40" s="49"/>
      <c r="AY40" s="4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</row>
    <row r="41" spans="1:81" x14ac:dyDescent="0.35">
      <c r="A41" s="8">
        <v>200000000040</v>
      </c>
      <c r="B41" s="8">
        <v>200100036</v>
      </c>
      <c r="C41" s="8" t="s">
        <v>5</v>
      </c>
      <c r="D41" s="8" t="s">
        <v>654</v>
      </c>
      <c r="E41" s="8" t="s">
        <v>1099</v>
      </c>
      <c r="F41" s="8" t="s">
        <v>963</v>
      </c>
      <c r="G41" s="8" t="s">
        <v>1142</v>
      </c>
      <c r="H41" s="8" t="s">
        <v>10</v>
      </c>
      <c r="I41" s="8" t="s">
        <v>1101</v>
      </c>
      <c r="J41" s="8" t="s">
        <v>1102</v>
      </c>
      <c r="K41" s="8">
        <v>8001</v>
      </c>
      <c r="L41" s="8" t="s">
        <v>1103</v>
      </c>
      <c r="M41" s="8" t="s">
        <v>1104</v>
      </c>
      <c r="N41" s="10" t="s">
        <v>1105</v>
      </c>
      <c r="O41" s="10" t="s">
        <v>968</v>
      </c>
      <c r="P41" s="9">
        <v>42430</v>
      </c>
      <c r="Q41" s="8">
        <v>4.5</v>
      </c>
      <c r="R41" s="57">
        <v>4.75</v>
      </c>
      <c r="S41" s="57">
        <v>4.75</v>
      </c>
      <c r="T41" s="9" t="s">
        <v>1106</v>
      </c>
      <c r="U41" s="9">
        <v>44805</v>
      </c>
      <c r="V41" s="9">
        <v>45170</v>
      </c>
      <c r="W41" s="9" t="s">
        <v>1107</v>
      </c>
      <c r="X41" s="9" t="s">
        <v>1108</v>
      </c>
      <c r="Y41" s="58">
        <v>10000000</v>
      </c>
      <c r="Z41" s="58">
        <v>95000</v>
      </c>
      <c r="AA41" s="58">
        <v>40000</v>
      </c>
      <c r="AB41" s="58">
        <v>95000</v>
      </c>
      <c r="AC41" s="65">
        <v>9876543210</v>
      </c>
      <c r="AD41" s="65">
        <v>0.2</v>
      </c>
      <c r="AE41" s="57">
        <f t="shared" si="0"/>
        <v>19000</v>
      </c>
      <c r="AF41" s="9">
        <v>45900</v>
      </c>
      <c r="AG41" s="51"/>
      <c r="AH41" s="49"/>
      <c r="AI41" s="49"/>
      <c r="AJ41" s="49"/>
      <c r="AK41" s="59"/>
      <c r="AL41" s="59"/>
      <c r="AM41" s="49"/>
      <c r="AN41" s="49"/>
      <c r="AO41" s="49"/>
      <c r="AP41" s="49"/>
      <c r="AQ41" s="60"/>
      <c r="AR41" s="60"/>
      <c r="AS41" s="60"/>
      <c r="AT41" s="60"/>
      <c r="AU41" s="49"/>
      <c r="AV41" s="49"/>
      <c r="AW41" s="49"/>
      <c r="AX41" s="49"/>
      <c r="AY41" s="4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</row>
    <row r="42" spans="1:81" x14ac:dyDescent="0.35">
      <c r="A42" s="8">
        <v>200000000041</v>
      </c>
      <c r="B42" s="8">
        <v>200100037</v>
      </c>
      <c r="C42" s="8" t="s">
        <v>41</v>
      </c>
      <c r="D42" s="8" t="s">
        <v>654</v>
      </c>
      <c r="E42" s="8" t="s">
        <v>1099</v>
      </c>
      <c r="F42" s="8" t="s">
        <v>963</v>
      </c>
      <c r="G42" s="8" t="s">
        <v>1157</v>
      </c>
      <c r="H42" s="8" t="s">
        <v>0</v>
      </c>
      <c r="I42" s="8" t="s">
        <v>1110</v>
      </c>
      <c r="J42" s="8" t="s">
        <v>1111</v>
      </c>
      <c r="K42" s="8">
        <v>8002</v>
      </c>
      <c r="L42" s="8" t="s">
        <v>1112</v>
      </c>
      <c r="M42" s="8" t="s">
        <v>1113</v>
      </c>
      <c r="N42" s="10" t="s">
        <v>1114</v>
      </c>
      <c r="O42" s="10" t="s">
        <v>1115</v>
      </c>
      <c r="P42" s="9">
        <v>44696</v>
      </c>
      <c r="Q42" s="8">
        <v>3.5</v>
      </c>
      <c r="R42" s="57">
        <v>3.8</v>
      </c>
      <c r="S42" s="57">
        <v>3.8</v>
      </c>
      <c r="T42" s="9" t="s">
        <v>1116</v>
      </c>
      <c r="U42" s="9">
        <v>44696</v>
      </c>
      <c r="V42" s="9">
        <v>44788</v>
      </c>
      <c r="W42" s="9" t="s">
        <v>1117</v>
      </c>
      <c r="X42" s="9" t="s">
        <v>1118</v>
      </c>
      <c r="Y42" s="58">
        <v>5000000</v>
      </c>
      <c r="Z42" s="58">
        <v>38000</v>
      </c>
      <c r="AA42" s="58">
        <v>0</v>
      </c>
      <c r="AB42" s="58">
        <v>38000</v>
      </c>
      <c r="AC42" s="65">
        <v>9876543211</v>
      </c>
      <c r="AD42" s="65">
        <v>0.2</v>
      </c>
      <c r="AE42" s="57">
        <f t="shared" si="0"/>
        <v>7600</v>
      </c>
      <c r="AF42" s="9">
        <v>45900</v>
      </c>
      <c r="AG42" s="51"/>
      <c r="AH42" s="49"/>
      <c r="AI42" s="49"/>
      <c r="AJ42" s="49"/>
      <c r="AK42" s="59"/>
      <c r="AL42" s="59"/>
      <c r="AM42" s="49"/>
      <c r="AN42" s="49"/>
      <c r="AO42" s="49"/>
      <c r="AP42" s="49"/>
      <c r="AQ42" s="60"/>
      <c r="AR42" s="60"/>
      <c r="AS42" s="60"/>
      <c r="AT42" s="60"/>
      <c r="AU42" s="49"/>
      <c r="AV42" s="49"/>
      <c r="AW42" s="49"/>
      <c r="AX42" s="49"/>
      <c r="AY42" s="4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</row>
    <row r="43" spans="1:81" x14ac:dyDescent="0.35">
      <c r="A43" s="8">
        <v>200000000042</v>
      </c>
      <c r="B43" s="8">
        <v>200100038</v>
      </c>
      <c r="C43" s="8" t="s">
        <v>53</v>
      </c>
      <c r="D43" s="8" t="s">
        <v>654</v>
      </c>
      <c r="E43" s="8" t="s">
        <v>1099</v>
      </c>
      <c r="F43" s="8" t="s">
        <v>963</v>
      </c>
      <c r="G43" s="8" t="s">
        <v>1160</v>
      </c>
      <c r="H43" s="8" t="s">
        <v>10</v>
      </c>
      <c r="I43" s="8" t="s">
        <v>1120</v>
      </c>
      <c r="J43" s="8" t="s">
        <v>1121</v>
      </c>
      <c r="K43" s="8">
        <v>8001</v>
      </c>
      <c r="L43" s="8" t="s">
        <v>1122</v>
      </c>
      <c r="M43" s="8" t="s">
        <v>1123</v>
      </c>
      <c r="N43" s="10" t="s">
        <v>1105</v>
      </c>
      <c r="O43" s="10" t="s">
        <v>968</v>
      </c>
      <c r="P43" s="9">
        <v>44531</v>
      </c>
      <c r="Q43" s="8">
        <v>5</v>
      </c>
      <c r="R43" s="57">
        <v>5.2</v>
      </c>
      <c r="S43" s="57">
        <v>5.2</v>
      </c>
      <c r="T43" s="9" t="s">
        <v>1106</v>
      </c>
      <c r="U43" s="9">
        <v>44896</v>
      </c>
      <c r="V43" s="9">
        <v>45261</v>
      </c>
      <c r="W43" s="9" t="s">
        <v>1124</v>
      </c>
      <c r="X43" s="9" t="s">
        <v>1125</v>
      </c>
      <c r="Y43" s="58">
        <v>25000000</v>
      </c>
      <c r="Z43" s="58">
        <v>260000</v>
      </c>
      <c r="AA43" s="58">
        <v>400000</v>
      </c>
      <c r="AB43" s="58">
        <v>260000</v>
      </c>
      <c r="AC43" s="65">
        <v>9876543212</v>
      </c>
      <c r="AD43" s="65">
        <v>0.2</v>
      </c>
      <c r="AE43" s="57">
        <f t="shared" si="0"/>
        <v>52000</v>
      </c>
      <c r="AF43" s="9">
        <v>45900</v>
      </c>
      <c r="AG43" s="51"/>
      <c r="AH43" s="49"/>
      <c r="AI43" s="49"/>
      <c r="AJ43" s="49"/>
      <c r="AK43" s="59"/>
      <c r="AL43" s="59"/>
      <c r="AM43" s="49"/>
      <c r="AN43" s="49"/>
      <c r="AO43" s="49"/>
      <c r="AP43" s="49"/>
      <c r="AQ43" s="60"/>
      <c r="AR43" s="60"/>
      <c r="AS43" s="60"/>
      <c r="AT43" s="60"/>
      <c r="AU43" s="49"/>
      <c r="AV43" s="49"/>
      <c r="AW43" s="49"/>
      <c r="AX43" s="49"/>
      <c r="AY43" s="4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</row>
    <row r="44" spans="1:81" x14ac:dyDescent="0.35">
      <c r="A44" s="8">
        <v>200000000043</v>
      </c>
      <c r="B44" s="8">
        <v>200100039</v>
      </c>
      <c r="C44" s="8" t="s">
        <v>23</v>
      </c>
      <c r="D44" s="8" t="s">
        <v>654</v>
      </c>
      <c r="E44" s="8" t="s">
        <v>1099</v>
      </c>
      <c r="F44" s="8" t="s">
        <v>963</v>
      </c>
      <c r="G44" s="8" t="s">
        <v>1161</v>
      </c>
      <c r="H44" s="8" t="s">
        <v>10</v>
      </c>
      <c r="I44" s="8" t="s">
        <v>1120</v>
      </c>
      <c r="J44" s="8" t="s">
        <v>1121</v>
      </c>
      <c r="K44" s="8">
        <v>8002</v>
      </c>
      <c r="L44" s="8" t="s">
        <v>1122</v>
      </c>
      <c r="M44" s="8" t="s">
        <v>1123</v>
      </c>
      <c r="N44" s="10" t="s">
        <v>1105</v>
      </c>
      <c r="O44" s="10" t="s">
        <v>968</v>
      </c>
      <c r="P44" s="9">
        <v>44531</v>
      </c>
      <c r="Q44" s="8">
        <v>5</v>
      </c>
      <c r="R44" s="57">
        <v>5.2</v>
      </c>
      <c r="S44" s="57">
        <v>5.2</v>
      </c>
      <c r="T44" s="9" t="s">
        <v>1106</v>
      </c>
      <c r="U44" s="9">
        <v>44896</v>
      </c>
      <c r="V44" s="9">
        <v>45261</v>
      </c>
      <c r="W44" s="9" t="s">
        <v>1124</v>
      </c>
      <c r="X44" s="9" t="s">
        <v>1125</v>
      </c>
      <c r="Y44" s="58">
        <v>25000000</v>
      </c>
      <c r="Z44" s="58">
        <v>260000</v>
      </c>
      <c r="AA44" s="58">
        <v>400000</v>
      </c>
      <c r="AB44" s="58">
        <v>260000</v>
      </c>
      <c r="AC44" s="65">
        <v>9876543212</v>
      </c>
      <c r="AD44" s="65">
        <v>0.2</v>
      </c>
      <c r="AE44" s="57">
        <f t="shared" si="0"/>
        <v>52000</v>
      </c>
      <c r="AF44" s="9">
        <v>45900</v>
      </c>
      <c r="AG44" s="51"/>
      <c r="AH44" s="49"/>
      <c r="AI44" s="49"/>
      <c r="AJ44" s="49"/>
      <c r="AK44" s="59"/>
      <c r="AL44" s="59"/>
      <c r="AM44" s="49"/>
      <c r="AN44" s="49"/>
      <c r="AO44" s="49"/>
      <c r="AP44" s="49"/>
      <c r="AQ44" s="60"/>
      <c r="AR44" s="60"/>
      <c r="AS44" s="60"/>
      <c r="AT44" s="60"/>
      <c r="AU44" s="49"/>
      <c r="AV44" s="49"/>
      <c r="AW44" s="49"/>
      <c r="AX44" s="49"/>
      <c r="AY44" s="4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</row>
    <row r="45" spans="1:81" x14ac:dyDescent="0.35">
      <c r="A45" s="8">
        <v>200000000044</v>
      </c>
      <c r="B45" s="8">
        <v>200100040</v>
      </c>
      <c r="C45" s="8" t="s">
        <v>41</v>
      </c>
      <c r="D45" s="8" t="s">
        <v>654</v>
      </c>
      <c r="E45" s="8" t="s">
        <v>1099</v>
      </c>
      <c r="F45" s="8" t="s">
        <v>963</v>
      </c>
      <c r="G45" s="8" t="s">
        <v>1119</v>
      </c>
      <c r="H45" s="8" t="s">
        <v>10</v>
      </c>
      <c r="I45" s="8" t="s">
        <v>1120</v>
      </c>
      <c r="J45" s="8" t="s">
        <v>1121</v>
      </c>
      <c r="K45" s="8">
        <v>8002</v>
      </c>
      <c r="L45" s="8" t="s">
        <v>1122</v>
      </c>
      <c r="M45" s="8" t="s">
        <v>1123</v>
      </c>
      <c r="N45" s="10" t="s">
        <v>1105</v>
      </c>
      <c r="O45" s="10" t="s">
        <v>968</v>
      </c>
      <c r="P45" s="9">
        <v>44531</v>
      </c>
      <c r="Q45" s="8">
        <v>5</v>
      </c>
      <c r="R45" s="57">
        <v>5.2</v>
      </c>
      <c r="S45" s="57">
        <v>5.2</v>
      </c>
      <c r="T45" s="9" t="s">
        <v>1106</v>
      </c>
      <c r="U45" s="9">
        <v>44896</v>
      </c>
      <c r="V45" s="9">
        <v>45261</v>
      </c>
      <c r="W45" s="9" t="s">
        <v>1124</v>
      </c>
      <c r="X45" s="9" t="s">
        <v>1125</v>
      </c>
      <c r="Y45" s="58">
        <v>25000000</v>
      </c>
      <c r="Z45" s="58">
        <v>260000</v>
      </c>
      <c r="AA45" s="58">
        <v>400000</v>
      </c>
      <c r="AB45" s="58">
        <v>260000</v>
      </c>
      <c r="AC45" s="65">
        <v>9876543212</v>
      </c>
      <c r="AD45" s="65">
        <v>0.2</v>
      </c>
      <c r="AE45" s="57">
        <f t="shared" si="0"/>
        <v>52000</v>
      </c>
      <c r="AF45" s="9">
        <v>45900</v>
      </c>
      <c r="AG45" s="51"/>
      <c r="AH45" s="49"/>
      <c r="AI45" s="49"/>
      <c r="AJ45" s="49"/>
      <c r="AK45" s="59"/>
      <c r="AL45" s="59"/>
      <c r="AM45" s="49"/>
      <c r="AN45" s="49"/>
      <c r="AO45" s="49"/>
      <c r="AP45" s="49"/>
      <c r="AQ45" s="60"/>
      <c r="AR45" s="60"/>
      <c r="AS45" s="60"/>
      <c r="AT45" s="60"/>
      <c r="AU45" s="49"/>
      <c r="AV45" s="49"/>
      <c r="AW45" s="49"/>
      <c r="AX45" s="49"/>
      <c r="AY45" s="4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</row>
    <row r="46" spans="1:81" x14ac:dyDescent="0.35">
      <c r="A46" s="8">
        <v>200000000045</v>
      </c>
      <c r="B46" s="8">
        <v>200100041</v>
      </c>
      <c r="C46" s="8" t="s">
        <v>65</v>
      </c>
      <c r="D46" s="8" t="s">
        <v>654</v>
      </c>
      <c r="E46" s="8" t="s">
        <v>1099</v>
      </c>
      <c r="F46" s="8" t="s">
        <v>963</v>
      </c>
      <c r="G46" s="8" t="s">
        <v>1148</v>
      </c>
      <c r="H46" s="8" t="s">
        <v>10</v>
      </c>
      <c r="I46" s="8" t="s">
        <v>1101</v>
      </c>
      <c r="J46" s="8" t="s">
        <v>1102</v>
      </c>
      <c r="K46" s="8">
        <v>8001</v>
      </c>
      <c r="L46" s="8" t="s">
        <v>1103</v>
      </c>
      <c r="M46" s="8" t="s">
        <v>1104</v>
      </c>
      <c r="N46" s="10" t="s">
        <v>1105</v>
      </c>
      <c r="O46" s="10" t="s">
        <v>968</v>
      </c>
      <c r="P46" s="9">
        <v>42430</v>
      </c>
      <c r="Q46" s="8">
        <v>4.5</v>
      </c>
      <c r="R46" s="57">
        <v>4.75</v>
      </c>
      <c r="S46" s="57">
        <v>4.75</v>
      </c>
      <c r="T46" s="9" t="s">
        <v>1106</v>
      </c>
      <c r="U46" s="9">
        <v>44805</v>
      </c>
      <c r="V46" s="9">
        <v>45170</v>
      </c>
      <c r="W46" s="9" t="s">
        <v>1107</v>
      </c>
      <c r="X46" s="9" t="s">
        <v>1108</v>
      </c>
      <c r="Y46" s="58">
        <v>10000000</v>
      </c>
      <c r="Z46" s="58">
        <v>95000</v>
      </c>
      <c r="AA46" s="58">
        <v>40000</v>
      </c>
      <c r="AB46" s="58">
        <v>95000</v>
      </c>
      <c r="AC46" s="65">
        <v>9876543210</v>
      </c>
      <c r="AD46" s="65">
        <v>0.2</v>
      </c>
      <c r="AE46" s="57">
        <f t="shared" si="0"/>
        <v>19000</v>
      </c>
      <c r="AF46" s="9">
        <v>45900</v>
      </c>
      <c r="AG46" s="51"/>
      <c r="AH46" s="49"/>
      <c r="AI46" s="49"/>
      <c r="AJ46" s="49"/>
      <c r="AK46" s="59"/>
      <c r="AL46" s="59"/>
      <c r="AM46" s="49"/>
      <c r="AN46" s="49"/>
      <c r="AO46" s="49"/>
      <c r="AP46" s="49"/>
      <c r="AQ46" s="60"/>
      <c r="AR46" s="60"/>
      <c r="AS46" s="60"/>
      <c r="AT46" s="60"/>
      <c r="AU46" s="49"/>
      <c r="AV46" s="49"/>
      <c r="AW46" s="49"/>
      <c r="AX46" s="49"/>
      <c r="AY46" s="4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</row>
    <row r="47" spans="1:81" x14ac:dyDescent="0.35">
      <c r="A47" s="8">
        <v>200000000046</v>
      </c>
      <c r="B47" s="8">
        <v>200100042</v>
      </c>
      <c r="C47" s="8" t="s">
        <v>119</v>
      </c>
      <c r="D47" s="8" t="s">
        <v>654</v>
      </c>
      <c r="E47" s="8" t="s">
        <v>1099</v>
      </c>
      <c r="F47" s="8" t="s">
        <v>963</v>
      </c>
      <c r="G47" s="8" t="s">
        <v>1162</v>
      </c>
      <c r="H47" s="8" t="s">
        <v>0</v>
      </c>
      <c r="I47" s="8" t="s">
        <v>1110</v>
      </c>
      <c r="J47" s="8" t="s">
        <v>1111</v>
      </c>
      <c r="K47" s="8">
        <v>8001</v>
      </c>
      <c r="L47" s="8" t="s">
        <v>1112</v>
      </c>
      <c r="M47" s="8" t="s">
        <v>1113</v>
      </c>
      <c r="N47" s="10" t="s">
        <v>1114</v>
      </c>
      <c r="O47" s="10" t="s">
        <v>1115</v>
      </c>
      <c r="P47" s="9">
        <v>44696</v>
      </c>
      <c r="Q47" s="8">
        <v>3.5</v>
      </c>
      <c r="R47" s="57">
        <v>3.8</v>
      </c>
      <c r="S47" s="57">
        <v>3.8</v>
      </c>
      <c r="T47" s="9" t="s">
        <v>1116</v>
      </c>
      <c r="U47" s="9">
        <v>44696</v>
      </c>
      <c r="V47" s="9">
        <v>44788</v>
      </c>
      <c r="W47" s="9" t="s">
        <v>1117</v>
      </c>
      <c r="X47" s="9" t="s">
        <v>1118</v>
      </c>
      <c r="Y47" s="58">
        <v>5000000</v>
      </c>
      <c r="Z47" s="58">
        <v>38000</v>
      </c>
      <c r="AA47" s="58">
        <v>0</v>
      </c>
      <c r="AB47" s="58">
        <v>38000</v>
      </c>
      <c r="AC47" s="65">
        <v>9876543211</v>
      </c>
      <c r="AD47" s="65">
        <v>0.2</v>
      </c>
      <c r="AE47" s="57">
        <f t="shared" si="0"/>
        <v>7600</v>
      </c>
      <c r="AF47" s="9">
        <v>45900</v>
      </c>
      <c r="AG47" s="51"/>
      <c r="AH47" s="49"/>
      <c r="AI47" s="49"/>
      <c r="AJ47" s="49"/>
      <c r="AK47" s="59"/>
      <c r="AL47" s="59"/>
      <c r="AM47" s="49"/>
      <c r="AN47" s="49"/>
      <c r="AO47" s="49"/>
      <c r="AP47" s="49"/>
      <c r="AQ47" s="60"/>
      <c r="AR47" s="60"/>
      <c r="AS47" s="60"/>
      <c r="AT47" s="60"/>
      <c r="AU47" s="49"/>
      <c r="AV47" s="49"/>
      <c r="AW47" s="49"/>
      <c r="AX47" s="49"/>
      <c r="AY47" s="4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</row>
    <row r="48" spans="1:81" x14ac:dyDescent="0.35">
      <c r="A48" s="8">
        <v>200000000047</v>
      </c>
      <c r="B48" s="8">
        <v>200100043</v>
      </c>
      <c r="C48" s="8" t="s">
        <v>41</v>
      </c>
      <c r="D48" s="8" t="s">
        <v>654</v>
      </c>
      <c r="E48" s="8" t="s">
        <v>1099</v>
      </c>
      <c r="F48" s="8" t="s">
        <v>963</v>
      </c>
      <c r="G48" s="8" t="s">
        <v>1140</v>
      </c>
      <c r="H48" s="8" t="s">
        <v>10</v>
      </c>
      <c r="I48" s="8" t="s">
        <v>1120</v>
      </c>
      <c r="J48" s="8" t="s">
        <v>1121</v>
      </c>
      <c r="K48" s="8">
        <v>8002</v>
      </c>
      <c r="L48" s="8" t="s">
        <v>1122</v>
      </c>
      <c r="M48" s="8" t="s">
        <v>1123</v>
      </c>
      <c r="N48" s="10" t="s">
        <v>1105</v>
      </c>
      <c r="O48" s="10" t="s">
        <v>968</v>
      </c>
      <c r="P48" s="9">
        <v>44531</v>
      </c>
      <c r="Q48" s="8">
        <v>5</v>
      </c>
      <c r="R48" s="57">
        <v>5.2</v>
      </c>
      <c r="S48" s="57">
        <v>5.2</v>
      </c>
      <c r="T48" s="9" t="s">
        <v>1106</v>
      </c>
      <c r="U48" s="9">
        <v>44896</v>
      </c>
      <c r="V48" s="9">
        <v>45261</v>
      </c>
      <c r="W48" s="9" t="s">
        <v>1124</v>
      </c>
      <c r="X48" s="9" t="s">
        <v>1125</v>
      </c>
      <c r="Y48" s="58">
        <v>25000000</v>
      </c>
      <c r="Z48" s="58">
        <v>260000</v>
      </c>
      <c r="AA48" s="58">
        <v>400000</v>
      </c>
      <c r="AB48" s="58">
        <v>260000</v>
      </c>
      <c r="AC48" s="65">
        <v>9876543212</v>
      </c>
      <c r="AD48" s="65">
        <v>0.2</v>
      </c>
      <c r="AE48" s="57">
        <f t="shared" si="0"/>
        <v>52000</v>
      </c>
      <c r="AF48" s="9">
        <v>45900</v>
      </c>
      <c r="AG48" s="51"/>
      <c r="AH48" s="49"/>
      <c r="AI48" s="49"/>
      <c r="AJ48" s="49"/>
      <c r="AK48" s="59"/>
      <c r="AL48" s="59"/>
      <c r="AM48" s="49"/>
      <c r="AN48" s="49"/>
      <c r="AO48" s="49"/>
      <c r="AP48" s="49"/>
      <c r="AQ48" s="60"/>
      <c r="AR48" s="60"/>
      <c r="AS48" s="60"/>
      <c r="AT48" s="60"/>
      <c r="AU48" s="49"/>
      <c r="AV48" s="49"/>
      <c r="AW48" s="49"/>
      <c r="AX48" s="49"/>
      <c r="AY48" s="4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</row>
    <row r="49" spans="1:81" x14ac:dyDescent="0.35">
      <c r="A49" s="8">
        <v>200000000048</v>
      </c>
      <c r="B49" s="8">
        <v>200100044</v>
      </c>
      <c r="C49" s="8" t="s">
        <v>35</v>
      </c>
      <c r="D49" s="8" t="s">
        <v>654</v>
      </c>
      <c r="E49" s="8" t="s">
        <v>1099</v>
      </c>
      <c r="F49" s="8" t="s">
        <v>963</v>
      </c>
      <c r="G49" s="8" t="s">
        <v>1163</v>
      </c>
      <c r="H49" s="8" t="s">
        <v>10</v>
      </c>
      <c r="I49" s="8" t="s">
        <v>1120</v>
      </c>
      <c r="J49" s="8" t="s">
        <v>1121</v>
      </c>
      <c r="K49" s="8">
        <v>8002</v>
      </c>
      <c r="L49" s="8" t="s">
        <v>1122</v>
      </c>
      <c r="M49" s="8" t="s">
        <v>1123</v>
      </c>
      <c r="N49" s="10" t="s">
        <v>1105</v>
      </c>
      <c r="O49" s="10" t="s">
        <v>968</v>
      </c>
      <c r="P49" s="9">
        <v>44531</v>
      </c>
      <c r="Q49" s="8">
        <v>5</v>
      </c>
      <c r="R49" s="57">
        <v>5.2</v>
      </c>
      <c r="S49" s="57">
        <v>5.2</v>
      </c>
      <c r="T49" s="9" t="s">
        <v>1106</v>
      </c>
      <c r="U49" s="9">
        <v>44896</v>
      </c>
      <c r="V49" s="9">
        <v>45261</v>
      </c>
      <c r="W49" s="9" t="s">
        <v>1124</v>
      </c>
      <c r="X49" s="9" t="s">
        <v>1125</v>
      </c>
      <c r="Y49" s="58">
        <v>25000000</v>
      </c>
      <c r="Z49" s="58">
        <v>260000</v>
      </c>
      <c r="AA49" s="58">
        <v>400000</v>
      </c>
      <c r="AB49" s="58">
        <v>260000</v>
      </c>
      <c r="AC49" s="65">
        <v>9876543212</v>
      </c>
      <c r="AD49" s="65">
        <v>0.2</v>
      </c>
      <c r="AE49" s="57">
        <f t="shared" si="0"/>
        <v>52000</v>
      </c>
      <c r="AF49" s="9">
        <v>45900</v>
      </c>
      <c r="AG49" s="51"/>
      <c r="AH49" s="49"/>
      <c r="AI49" s="49"/>
      <c r="AJ49" s="49"/>
      <c r="AK49" s="59"/>
      <c r="AL49" s="59"/>
      <c r="AM49" s="49"/>
      <c r="AN49" s="49"/>
      <c r="AO49" s="49"/>
      <c r="AP49" s="49"/>
      <c r="AQ49" s="60"/>
      <c r="AR49" s="60"/>
      <c r="AS49" s="60"/>
      <c r="AT49" s="60"/>
      <c r="AU49" s="49"/>
      <c r="AV49" s="49"/>
      <c r="AW49" s="49"/>
      <c r="AX49" s="49"/>
      <c r="AY49" s="4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</row>
    <row r="50" spans="1:81" x14ac:dyDescent="0.35">
      <c r="A50" s="8">
        <v>200000000049</v>
      </c>
      <c r="B50" s="8">
        <v>200100045</v>
      </c>
      <c r="C50" s="8" t="s">
        <v>89</v>
      </c>
      <c r="D50" s="8" t="s">
        <v>654</v>
      </c>
      <c r="E50" s="8" t="s">
        <v>1099</v>
      </c>
      <c r="F50" s="8" t="s">
        <v>963</v>
      </c>
      <c r="G50" s="8" t="s">
        <v>1153</v>
      </c>
      <c r="H50" s="8" t="s">
        <v>10</v>
      </c>
      <c r="I50" s="8" t="s">
        <v>1131</v>
      </c>
      <c r="J50" s="8" t="s">
        <v>1132</v>
      </c>
      <c r="K50" s="8">
        <v>8002</v>
      </c>
      <c r="L50" s="8" t="s">
        <v>1112</v>
      </c>
      <c r="M50" s="8" t="s">
        <v>1113</v>
      </c>
      <c r="N50" s="10" t="s">
        <v>1133</v>
      </c>
      <c r="O50" s="10" t="s">
        <v>1134</v>
      </c>
      <c r="P50" s="9">
        <v>41404</v>
      </c>
      <c r="Q50" s="8">
        <v>5</v>
      </c>
      <c r="R50" s="57">
        <v>5.2</v>
      </c>
      <c r="S50" s="57">
        <v>5.2</v>
      </c>
      <c r="T50" s="9" t="s">
        <v>1129</v>
      </c>
      <c r="U50" s="9">
        <v>44875</v>
      </c>
      <c r="V50" s="9">
        <v>45056</v>
      </c>
      <c r="W50" s="9" t="s">
        <v>1107</v>
      </c>
      <c r="X50" s="9" t="s">
        <v>1108</v>
      </c>
      <c r="Y50" s="58">
        <v>1500000</v>
      </c>
      <c r="Z50" s="58">
        <v>15600</v>
      </c>
      <c r="AA50" s="58">
        <v>0</v>
      </c>
      <c r="AB50" s="58">
        <v>15600</v>
      </c>
      <c r="AC50" s="65">
        <v>9876543214</v>
      </c>
      <c r="AD50" s="65">
        <v>0.2</v>
      </c>
      <c r="AE50" s="57">
        <f t="shared" si="0"/>
        <v>3120</v>
      </c>
      <c r="AF50" s="9">
        <v>45900</v>
      </c>
      <c r="AG50" s="51"/>
      <c r="AH50" s="49"/>
      <c r="AI50" s="49"/>
      <c r="AJ50" s="49"/>
      <c r="AK50" s="59"/>
      <c r="AL50" s="59"/>
      <c r="AM50" s="49"/>
      <c r="AN50" s="49"/>
      <c r="AO50" s="49"/>
      <c r="AP50" s="49"/>
      <c r="AQ50" s="60"/>
      <c r="AR50" s="60"/>
      <c r="AS50" s="60"/>
      <c r="AT50" s="60"/>
      <c r="AU50" s="49"/>
      <c r="AV50" s="49"/>
      <c r="AW50" s="49"/>
      <c r="AX50" s="49"/>
      <c r="AY50" s="4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</row>
    <row r="51" spans="1:81" x14ac:dyDescent="0.35">
      <c r="A51" s="8">
        <v>200000000050</v>
      </c>
      <c r="B51" s="8">
        <v>200100046</v>
      </c>
      <c r="C51" s="8" t="s">
        <v>107</v>
      </c>
      <c r="D51" s="8" t="s">
        <v>654</v>
      </c>
      <c r="E51" s="8" t="s">
        <v>1099</v>
      </c>
      <c r="F51" s="8" t="s">
        <v>963</v>
      </c>
      <c r="G51" s="8" t="s">
        <v>1164</v>
      </c>
      <c r="H51" s="8" t="s">
        <v>0</v>
      </c>
      <c r="I51" s="8" t="s">
        <v>1101</v>
      </c>
      <c r="J51" s="8" t="s">
        <v>1102</v>
      </c>
      <c r="K51" s="8">
        <v>8001</v>
      </c>
      <c r="L51" s="8" t="s">
        <v>1122</v>
      </c>
      <c r="M51" s="8" t="s">
        <v>1123</v>
      </c>
      <c r="N51" s="10" t="s">
        <v>1105</v>
      </c>
      <c r="O51" s="10" t="s">
        <v>968</v>
      </c>
      <c r="P51" s="9">
        <v>33974</v>
      </c>
      <c r="Q51" s="8">
        <v>4.25</v>
      </c>
      <c r="R51" s="57">
        <v>4.5</v>
      </c>
      <c r="S51" s="57">
        <v>4.5</v>
      </c>
      <c r="T51" s="9" t="s">
        <v>1136</v>
      </c>
      <c r="U51" s="9">
        <v>45143</v>
      </c>
      <c r="V51" s="9">
        <v>45174</v>
      </c>
      <c r="W51" s="9" t="s">
        <v>1117</v>
      </c>
      <c r="X51" s="9" t="s">
        <v>1118</v>
      </c>
      <c r="Y51" s="58">
        <v>2000000</v>
      </c>
      <c r="Z51" s="58">
        <v>1500</v>
      </c>
      <c r="AA51" s="58">
        <v>10000</v>
      </c>
      <c r="AB51" s="58">
        <v>1500</v>
      </c>
      <c r="AC51" s="65">
        <v>9876543215</v>
      </c>
      <c r="AD51" s="65">
        <v>0.2</v>
      </c>
      <c r="AE51" s="57">
        <f t="shared" si="0"/>
        <v>300</v>
      </c>
      <c r="AF51" s="9">
        <v>45900</v>
      </c>
      <c r="AG51" s="51"/>
      <c r="AH51" s="49"/>
      <c r="AI51" s="49"/>
      <c r="AJ51" s="49"/>
      <c r="AK51" s="59"/>
      <c r="AL51" s="59"/>
      <c r="AM51" s="49"/>
      <c r="AN51" s="49"/>
      <c r="AO51" s="49"/>
      <c r="AP51" s="49"/>
      <c r="AQ51" s="60"/>
      <c r="AR51" s="60"/>
      <c r="AS51" s="60"/>
      <c r="AT51" s="60"/>
      <c r="AU51" s="49"/>
      <c r="AV51" s="49"/>
      <c r="AW51" s="49"/>
      <c r="AX51" s="49"/>
      <c r="AY51" s="4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</row>
    <row r="52" spans="1:81" x14ac:dyDescent="0.35">
      <c r="A52" s="8">
        <v>200000000051</v>
      </c>
      <c r="B52" s="8">
        <v>200100047</v>
      </c>
      <c r="C52" s="8" t="s">
        <v>65</v>
      </c>
      <c r="D52" s="8" t="s">
        <v>654</v>
      </c>
      <c r="E52" s="8" t="s">
        <v>1099</v>
      </c>
      <c r="F52" s="8" t="s">
        <v>963</v>
      </c>
      <c r="G52" s="8" t="s">
        <v>1141</v>
      </c>
      <c r="H52" s="8" t="s">
        <v>10</v>
      </c>
      <c r="I52" s="8" t="s">
        <v>1110</v>
      </c>
      <c r="J52" s="8" t="s">
        <v>1111</v>
      </c>
      <c r="K52" s="8">
        <v>8001</v>
      </c>
      <c r="L52" s="8" t="s">
        <v>1103</v>
      </c>
      <c r="M52" s="8" t="s">
        <v>1104</v>
      </c>
      <c r="N52" s="10" t="s">
        <v>1105</v>
      </c>
      <c r="O52" s="10" t="s">
        <v>968</v>
      </c>
      <c r="P52" s="9">
        <v>43605</v>
      </c>
      <c r="Q52" s="8">
        <v>3.75</v>
      </c>
      <c r="R52" s="57">
        <v>4</v>
      </c>
      <c r="S52" s="57">
        <v>4</v>
      </c>
      <c r="T52" s="9" t="s">
        <v>1129</v>
      </c>
      <c r="U52" s="9">
        <v>45066</v>
      </c>
      <c r="V52" s="9">
        <v>45250</v>
      </c>
      <c r="W52" s="9" t="s">
        <v>1124</v>
      </c>
      <c r="X52" s="9" t="s">
        <v>1125</v>
      </c>
      <c r="Y52" s="58">
        <v>6000000</v>
      </c>
      <c r="Z52" s="58">
        <v>48000</v>
      </c>
      <c r="AA52" s="58">
        <v>20000</v>
      </c>
      <c r="AB52" s="58">
        <v>48000</v>
      </c>
      <c r="AC52" s="65">
        <v>9876543216</v>
      </c>
      <c r="AD52" s="65">
        <v>0.2</v>
      </c>
      <c r="AE52" s="57">
        <f t="shared" si="0"/>
        <v>9600</v>
      </c>
      <c r="AF52" s="9">
        <v>45900</v>
      </c>
      <c r="AG52" s="51"/>
      <c r="AH52" s="49"/>
      <c r="AI52" s="49"/>
      <c r="AJ52" s="49"/>
      <c r="AK52" s="59"/>
      <c r="AL52" s="59"/>
      <c r="AM52" s="49"/>
      <c r="AN52" s="49"/>
      <c r="AO52" s="49"/>
      <c r="AP52" s="49"/>
      <c r="AQ52" s="60"/>
      <c r="AR52" s="60"/>
      <c r="AS52" s="60"/>
      <c r="AT52" s="60"/>
      <c r="AU52" s="49"/>
      <c r="AV52" s="49"/>
      <c r="AW52" s="49"/>
      <c r="AX52" s="49"/>
      <c r="AY52" s="4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</row>
    <row r="53" spans="1:81" x14ac:dyDescent="0.35">
      <c r="A53" s="8">
        <v>200000000052</v>
      </c>
      <c r="B53" s="8">
        <v>200100048</v>
      </c>
      <c r="C53" s="8" t="s">
        <v>101</v>
      </c>
      <c r="D53" s="8" t="s">
        <v>654</v>
      </c>
      <c r="E53" s="8" t="s">
        <v>1099</v>
      </c>
      <c r="F53" s="8" t="s">
        <v>963</v>
      </c>
      <c r="G53" s="8" t="s">
        <v>1109</v>
      </c>
      <c r="H53" s="8" t="s">
        <v>0</v>
      </c>
      <c r="I53" s="8" t="s">
        <v>1120</v>
      </c>
      <c r="J53" s="8" t="s">
        <v>1121</v>
      </c>
      <c r="K53" s="8">
        <v>8001</v>
      </c>
      <c r="L53" s="8" t="s">
        <v>1112</v>
      </c>
      <c r="M53" s="8" t="s">
        <v>1113</v>
      </c>
      <c r="N53" s="10" t="s">
        <v>1105</v>
      </c>
      <c r="O53" s="10" t="s">
        <v>968</v>
      </c>
      <c r="P53" s="9">
        <v>33095</v>
      </c>
      <c r="Q53" s="8">
        <v>5.2</v>
      </c>
      <c r="R53" s="57">
        <v>5.5</v>
      </c>
      <c r="S53" s="57">
        <v>5.5</v>
      </c>
      <c r="T53" s="9" t="s">
        <v>1116</v>
      </c>
      <c r="U53" s="9">
        <v>45087</v>
      </c>
      <c r="V53" s="9">
        <v>45179</v>
      </c>
      <c r="W53" s="9" t="s">
        <v>1107</v>
      </c>
      <c r="X53" s="9" t="s">
        <v>1108</v>
      </c>
      <c r="Y53" s="58">
        <v>12000000</v>
      </c>
      <c r="Z53" s="58">
        <v>33000</v>
      </c>
      <c r="AA53" s="58">
        <v>40000</v>
      </c>
      <c r="AB53" s="58">
        <v>33000</v>
      </c>
      <c r="AC53" s="65">
        <v>9876543217</v>
      </c>
      <c r="AD53" s="65">
        <v>0.2</v>
      </c>
      <c r="AE53" s="57">
        <f t="shared" si="0"/>
        <v>6600</v>
      </c>
      <c r="AF53" s="9">
        <v>45900</v>
      </c>
      <c r="AG53" s="51"/>
      <c r="AH53" s="49"/>
      <c r="AI53" s="49"/>
      <c r="AJ53" s="49"/>
      <c r="AK53" s="59"/>
      <c r="AL53" s="59"/>
      <c r="AM53" s="49"/>
      <c r="AN53" s="49"/>
      <c r="AO53" s="49"/>
      <c r="AP53" s="49"/>
      <c r="AQ53" s="60"/>
      <c r="AR53" s="60"/>
      <c r="AS53" s="60"/>
      <c r="AT53" s="60"/>
      <c r="AU53" s="49"/>
      <c r="AV53" s="49"/>
      <c r="AW53" s="49"/>
      <c r="AX53" s="49"/>
      <c r="AY53" s="4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</row>
    <row r="54" spans="1:81" x14ac:dyDescent="0.35">
      <c r="A54" s="8">
        <v>200000000053</v>
      </c>
      <c r="B54" s="8">
        <v>200100049</v>
      </c>
      <c r="C54" s="8" t="s">
        <v>113</v>
      </c>
      <c r="D54" s="8" t="s">
        <v>654</v>
      </c>
      <c r="E54" s="8" t="s">
        <v>1099</v>
      </c>
      <c r="F54" s="8" t="s">
        <v>963</v>
      </c>
      <c r="G54" s="8" t="s">
        <v>1165</v>
      </c>
      <c r="H54" s="8" t="s">
        <v>10</v>
      </c>
      <c r="I54" s="8" t="s">
        <v>1120</v>
      </c>
      <c r="J54" s="8" t="s">
        <v>1121</v>
      </c>
      <c r="K54" s="8">
        <v>8001</v>
      </c>
      <c r="L54" s="8" t="s">
        <v>1122</v>
      </c>
      <c r="M54" s="8" t="s">
        <v>1123</v>
      </c>
      <c r="N54" s="10" t="s">
        <v>1105</v>
      </c>
      <c r="O54" s="10" t="s">
        <v>968</v>
      </c>
      <c r="P54" s="9">
        <v>44531</v>
      </c>
      <c r="Q54" s="8">
        <v>5</v>
      </c>
      <c r="R54" s="57">
        <v>5.2</v>
      </c>
      <c r="S54" s="57">
        <v>5.2</v>
      </c>
      <c r="T54" s="9" t="s">
        <v>1106</v>
      </c>
      <c r="U54" s="9">
        <v>44896</v>
      </c>
      <c r="V54" s="9">
        <v>45261</v>
      </c>
      <c r="W54" s="9" t="s">
        <v>1124</v>
      </c>
      <c r="X54" s="9" t="s">
        <v>1125</v>
      </c>
      <c r="Y54" s="58">
        <v>25000000</v>
      </c>
      <c r="Z54" s="58">
        <v>260000</v>
      </c>
      <c r="AA54" s="58">
        <v>400000</v>
      </c>
      <c r="AB54" s="58">
        <v>260000</v>
      </c>
      <c r="AC54" s="65">
        <v>9876543212</v>
      </c>
      <c r="AD54" s="65">
        <v>0.2</v>
      </c>
      <c r="AE54" s="57">
        <f t="shared" si="0"/>
        <v>52000</v>
      </c>
      <c r="AF54" s="9">
        <v>45900</v>
      </c>
      <c r="AG54" s="51"/>
      <c r="AH54" s="49"/>
      <c r="AI54" s="49"/>
      <c r="AJ54" s="49"/>
      <c r="AK54" s="59"/>
      <c r="AL54" s="59"/>
      <c r="AM54" s="49"/>
      <c r="AN54" s="49"/>
      <c r="AO54" s="49"/>
      <c r="AP54" s="49"/>
      <c r="AQ54" s="60"/>
      <c r="AR54" s="60"/>
      <c r="AS54" s="60"/>
      <c r="AT54" s="60"/>
      <c r="AU54" s="49"/>
      <c r="AV54" s="49"/>
      <c r="AW54" s="49"/>
      <c r="AX54" s="49"/>
      <c r="AY54" s="4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</row>
    <row r="55" spans="1:81" x14ac:dyDescent="0.35">
      <c r="A55" s="8">
        <v>200000000054</v>
      </c>
      <c r="B55" s="8">
        <v>200100050</v>
      </c>
      <c r="C55" s="8" t="s">
        <v>35</v>
      </c>
      <c r="D55" s="8" t="s">
        <v>654</v>
      </c>
      <c r="E55" s="8" t="s">
        <v>1099</v>
      </c>
      <c r="F55" s="8" t="s">
        <v>963</v>
      </c>
      <c r="G55" s="8" t="s">
        <v>1166</v>
      </c>
      <c r="H55" s="8" t="s">
        <v>0</v>
      </c>
      <c r="I55" s="8" t="s">
        <v>1120</v>
      </c>
      <c r="J55" s="8" t="s">
        <v>1121</v>
      </c>
      <c r="K55" s="8">
        <v>8002</v>
      </c>
      <c r="L55" s="8" t="s">
        <v>1112</v>
      </c>
      <c r="M55" s="8" t="s">
        <v>1113</v>
      </c>
      <c r="N55" s="8" t="s">
        <v>1105</v>
      </c>
      <c r="O55" s="8" t="s">
        <v>968</v>
      </c>
      <c r="P55" s="9">
        <v>33095</v>
      </c>
      <c r="Q55" s="8">
        <v>5.2</v>
      </c>
      <c r="R55" s="57">
        <v>5.5</v>
      </c>
      <c r="S55" s="57">
        <v>5.5</v>
      </c>
      <c r="T55" s="8" t="s">
        <v>1116</v>
      </c>
      <c r="U55" s="9">
        <v>45087</v>
      </c>
      <c r="V55" s="9">
        <v>45179</v>
      </c>
      <c r="W55" s="9" t="s">
        <v>1107</v>
      </c>
      <c r="X55" s="9" t="s">
        <v>1108</v>
      </c>
      <c r="Y55" s="58">
        <v>12000000</v>
      </c>
      <c r="Z55" s="58">
        <v>33000</v>
      </c>
      <c r="AA55" s="58">
        <v>40000</v>
      </c>
      <c r="AB55" s="58">
        <v>33000</v>
      </c>
      <c r="AC55" s="65">
        <v>9876543217</v>
      </c>
      <c r="AD55" s="65">
        <v>0.2</v>
      </c>
      <c r="AE55" s="57">
        <f t="shared" si="0"/>
        <v>6600</v>
      </c>
      <c r="AF55" s="9">
        <v>45900</v>
      </c>
      <c r="AG55" s="51"/>
      <c r="AH55" s="49"/>
      <c r="AI55" s="49"/>
      <c r="AJ55" s="49"/>
      <c r="AK55" s="59"/>
      <c r="AL55" s="59"/>
      <c r="AM55" s="49"/>
      <c r="AN55" s="49"/>
      <c r="AO55" s="49"/>
      <c r="AP55" s="49"/>
      <c r="AQ55" s="60"/>
      <c r="AR55" s="60"/>
      <c r="AS55" s="60"/>
      <c r="AT55" s="60"/>
      <c r="AU55" s="49"/>
      <c r="AV55" s="49"/>
      <c r="AW55" s="49"/>
      <c r="AX55" s="49"/>
      <c r="AY55" s="4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</row>
    <row r="56" spans="1:81" x14ac:dyDescent="0.35">
      <c r="A56" s="8">
        <v>200000000055</v>
      </c>
      <c r="B56" s="8">
        <v>200100051</v>
      </c>
      <c r="C56" s="8" t="s">
        <v>17</v>
      </c>
      <c r="D56" s="8" t="s">
        <v>654</v>
      </c>
      <c r="E56" s="8" t="s">
        <v>1099</v>
      </c>
      <c r="F56" s="8" t="s">
        <v>963</v>
      </c>
      <c r="G56" s="8" t="s">
        <v>1150</v>
      </c>
      <c r="H56" s="8" t="s">
        <v>10</v>
      </c>
      <c r="I56" s="8" t="s">
        <v>1127</v>
      </c>
      <c r="J56" s="8" t="s">
        <v>1128</v>
      </c>
      <c r="K56" s="8">
        <v>8002</v>
      </c>
      <c r="L56" s="8" t="s">
        <v>1122</v>
      </c>
      <c r="M56" s="8" t="s">
        <v>1123</v>
      </c>
      <c r="N56" s="8" t="s">
        <v>1105</v>
      </c>
      <c r="O56" s="8" t="s">
        <v>968</v>
      </c>
      <c r="P56" s="9">
        <v>44531</v>
      </c>
      <c r="Q56" s="8">
        <v>4.8</v>
      </c>
      <c r="R56" s="57">
        <v>5</v>
      </c>
      <c r="S56" s="57">
        <v>5</v>
      </c>
      <c r="T56" s="8" t="s">
        <v>1106</v>
      </c>
      <c r="U56" s="9">
        <v>44805</v>
      </c>
      <c r="V56" s="9">
        <v>45170</v>
      </c>
      <c r="W56" s="9" t="s">
        <v>1124</v>
      </c>
      <c r="X56" s="9" t="s">
        <v>1125</v>
      </c>
      <c r="Y56" s="58">
        <v>8000000</v>
      </c>
      <c r="Z56" s="58">
        <v>80000</v>
      </c>
      <c r="AA56" s="58">
        <v>20000</v>
      </c>
      <c r="AB56" s="58">
        <v>80000</v>
      </c>
      <c r="AC56" s="65">
        <v>9876543218</v>
      </c>
      <c r="AD56" s="65">
        <v>0.2</v>
      </c>
      <c r="AE56" s="57">
        <f t="shared" si="0"/>
        <v>16000</v>
      </c>
      <c r="AF56" s="9">
        <v>45900</v>
      </c>
      <c r="AG56" s="51"/>
      <c r="AH56" s="49"/>
      <c r="AI56" s="49"/>
      <c r="AJ56" s="49"/>
      <c r="AK56" s="59"/>
      <c r="AL56" s="59"/>
      <c r="AM56" s="49"/>
      <c r="AN56" s="49"/>
      <c r="AO56" s="49"/>
      <c r="AP56" s="49"/>
      <c r="AQ56" s="60"/>
      <c r="AR56" s="60"/>
      <c r="AS56" s="60"/>
      <c r="AT56" s="60"/>
      <c r="AU56" s="49"/>
      <c r="AV56" s="49"/>
      <c r="AW56" s="49"/>
      <c r="AX56" s="49"/>
      <c r="AY56" s="4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</row>
    <row r="57" spans="1:81" x14ac:dyDescent="0.35">
      <c r="A57" s="8">
        <v>200000000056</v>
      </c>
      <c r="B57" s="8">
        <v>200100052</v>
      </c>
      <c r="C57" s="8" t="s">
        <v>41</v>
      </c>
      <c r="D57" s="8" t="s">
        <v>654</v>
      </c>
      <c r="E57" s="8" t="s">
        <v>1099</v>
      </c>
      <c r="F57" s="8" t="s">
        <v>963</v>
      </c>
      <c r="G57" s="8" t="s">
        <v>1149</v>
      </c>
      <c r="H57" s="8" t="s">
        <v>0</v>
      </c>
      <c r="I57" s="8" t="s">
        <v>1131</v>
      </c>
      <c r="J57" s="8" t="s">
        <v>1132</v>
      </c>
      <c r="K57" s="8">
        <v>8001</v>
      </c>
      <c r="L57" s="8" t="s">
        <v>1103</v>
      </c>
      <c r="M57" s="8" t="s">
        <v>1104</v>
      </c>
      <c r="N57" s="8" t="s">
        <v>1105</v>
      </c>
      <c r="O57" s="8" t="s">
        <v>968</v>
      </c>
      <c r="P57" s="9">
        <v>39217</v>
      </c>
      <c r="Q57" s="8">
        <v>4.7</v>
      </c>
      <c r="R57" s="57">
        <v>4.9000000000000004</v>
      </c>
      <c r="S57" s="57">
        <v>4.9000000000000004</v>
      </c>
      <c r="T57" s="8" t="s">
        <v>1129</v>
      </c>
      <c r="U57" s="9">
        <v>45061</v>
      </c>
      <c r="V57" s="9">
        <v>45245</v>
      </c>
      <c r="W57" s="9" t="s">
        <v>1117</v>
      </c>
      <c r="X57" s="9" t="s">
        <v>1118</v>
      </c>
      <c r="Y57" s="58">
        <v>3500000</v>
      </c>
      <c r="Z57" s="58">
        <v>34300</v>
      </c>
      <c r="AA57" s="58">
        <v>20000</v>
      </c>
      <c r="AB57" s="58">
        <v>34300</v>
      </c>
      <c r="AC57" s="65">
        <v>9876543219</v>
      </c>
      <c r="AD57" s="65">
        <v>0.2</v>
      </c>
      <c r="AE57" s="57">
        <f t="shared" si="0"/>
        <v>6860</v>
      </c>
      <c r="AF57" s="9">
        <v>45900</v>
      </c>
      <c r="AG57" s="51"/>
      <c r="AH57" s="49"/>
      <c r="AI57" s="49"/>
      <c r="AJ57" s="49"/>
      <c r="AK57" s="59"/>
      <c r="AL57" s="59"/>
      <c r="AM57" s="49"/>
      <c r="AN57" s="49"/>
      <c r="AO57" s="49"/>
      <c r="AP57" s="49"/>
      <c r="AQ57" s="60"/>
      <c r="AR57" s="60"/>
      <c r="AS57" s="60"/>
      <c r="AT57" s="60"/>
      <c r="AU57" s="49"/>
      <c r="AV57" s="49"/>
      <c r="AW57" s="49"/>
      <c r="AX57" s="49"/>
      <c r="AY57" s="4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</row>
    <row r="58" spans="1:81" x14ac:dyDescent="0.35">
      <c r="A58" s="8">
        <v>200000000057</v>
      </c>
      <c r="B58" s="8">
        <v>200100054</v>
      </c>
      <c r="C58" s="8" t="s">
        <v>5</v>
      </c>
      <c r="D58" s="8" t="s">
        <v>654</v>
      </c>
      <c r="E58" s="8" t="s">
        <v>1099</v>
      </c>
      <c r="F58" s="8" t="s">
        <v>963</v>
      </c>
      <c r="G58" s="8" t="s">
        <v>1167</v>
      </c>
      <c r="H58" s="8" t="s">
        <v>10</v>
      </c>
      <c r="I58" s="8" t="s">
        <v>1131</v>
      </c>
      <c r="J58" s="8" t="s">
        <v>1132</v>
      </c>
      <c r="K58" s="8">
        <v>8001</v>
      </c>
      <c r="L58" s="8" t="s">
        <v>1112</v>
      </c>
      <c r="M58" s="8" t="s">
        <v>1113</v>
      </c>
      <c r="N58" s="8" t="s">
        <v>1133</v>
      </c>
      <c r="O58" s="8" t="s">
        <v>1134</v>
      </c>
      <c r="P58" s="9">
        <v>41404</v>
      </c>
      <c r="Q58" s="8">
        <v>5</v>
      </c>
      <c r="R58" s="57">
        <v>5.2</v>
      </c>
      <c r="S58" s="57">
        <v>5.2</v>
      </c>
      <c r="T58" s="8" t="s">
        <v>1129</v>
      </c>
      <c r="U58" s="9">
        <v>44875</v>
      </c>
      <c r="V58" s="9">
        <v>45056</v>
      </c>
      <c r="W58" s="9" t="s">
        <v>1107</v>
      </c>
      <c r="X58" s="9" t="s">
        <v>1108</v>
      </c>
      <c r="Y58" s="58">
        <v>1500000</v>
      </c>
      <c r="Z58" s="58">
        <v>15600</v>
      </c>
      <c r="AA58" s="58">
        <v>0</v>
      </c>
      <c r="AB58" s="58">
        <v>15600</v>
      </c>
      <c r="AC58" s="65">
        <v>9876543214</v>
      </c>
      <c r="AD58" s="65">
        <v>0.2</v>
      </c>
      <c r="AE58" s="57">
        <f t="shared" si="0"/>
        <v>3120</v>
      </c>
      <c r="AF58" s="9">
        <v>45900</v>
      </c>
      <c r="AG58" s="51"/>
      <c r="AH58" s="49"/>
      <c r="AI58" s="49"/>
      <c r="AJ58" s="49"/>
      <c r="AK58" s="59"/>
      <c r="AL58" s="59"/>
      <c r="AM58" s="49"/>
      <c r="AN58" s="49"/>
      <c r="AO58" s="49"/>
      <c r="AP58" s="49"/>
      <c r="AQ58" s="60"/>
      <c r="AR58" s="60"/>
      <c r="AS58" s="60"/>
      <c r="AT58" s="60"/>
      <c r="AU58" s="49"/>
      <c r="AV58" s="49"/>
      <c r="AW58" s="49"/>
      <c r="AX58" s="49"/>
      <c r="AY58" s="4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</row>
    <row r="59" spans="1:81" x14ac:dyDescent="0.35">
      <c r="A59" s="8">
        <v>200000000058</v>
      </c>
      <c r="B59" s="8">
        <v>200100055</v>
      </c>
      <c r="C59" s="8" t="s">
        <v>53</v>
      </c>
      <c r="D59" s="8" t="s">
        <v>654</v>
      </c>
      <c r="E59" s="8" t="s">
        <v>1099</v>
      </c>
      <c r="F59" s="8" t="s">
        <v>963</v>
      </c>
      <c r="G59" s="8" t="s">
        <v>1168</v>
      </c>
      <c r="H59" s="8" t="s">
        <v>0</v>
      </c>
      <c r="I59" s="8" t="s">
        <v>1101</v>
      </c>
      <c r="J59" s="8" t="s">
        <v>1102</v>
      </c>
      <c r="K59" s="8">
        <v>8001</v>
      </c>
      <c r="L59" s="8" t="s">
        <v>1122</v>
      </c>
      <c r="M59" s="8" t="s">
        <v>1123</v>
      </c>
      <c r="N59" s="8" t="s">
        <v>1105</v>
      </c>
      <c r="O59" s="8" t="s">
        <v>968</v>
      </c>
      <c r="P59" s="9">
        <v>33974</v>
      </c>
      <c r="Q59" s="8">
        <v>4.25</v>
      </c>
      <c r="R59" s="57">
        <v>4.5</v>
      </c>
      <c r="S59" s="57">
        <v>4.5</v>
      </c>
      <c r="T59" s="8" t="s">
        <v>1136</v>
      </c>
      <c r="U59" s="9">
        <v>45143</v>
      </c>
      <c r="V59" s="9">
        <v>45174</v>
      </c>
      <c r="W59" s="9" t="s">
        <v>1117</v>
      </c>
      <c r="X59" s="9" t="s">
        <v>1118</v>
      </c>
      <c r="Y59" s="58">
        <v>2000000</v>
      </c>
      <c r="Z59" s="58">
        <v>1500</v>
      </c>
      <c r="AA59" s="58">
        <v>10000</v>
      </c>
      <c r="AB59" s="58">
        <v>1500</v>
      </c>
      <c r="AC59" s="65">
        <v>9876543215</v>
      </c>
      <c r="AD59" s="65">
        <v>0.2</v>
      </c>
      <c r="AE59" s="57">
        <f t="shared" si="0"/>
        <v>300</v>
      </c>
      <c r="AF59" s="9">
        <v>45900</v>
      </c>
      <c r="AG59" s="51"/>
      <c r="AH59" s="49"/>
      <c r="AI59" s="49"/>
      <c r="AJ59" s="49"/>
      <c r="AK59" s="59"/>
      <c r="AL59" s="59"/>
      <c r="AM59" s="49"/>
      <c r="AN59" s="49"/>
      <c r="AO59" s="49"/>
      <c r="AP59" s="49"/>
      <c r="AQ59" s="60"/>
      <c r="AR59" s="60"/>
      <c r="AS59" s="60"/>
      <c r="AT59" s="60"/>
      <c r="AU59" s="49"/>
      <c r="AV59" s="49"/>
      <c r="AW59" s="49"/>
      <c r="AX59" s="49"/>
      <c r="AY59" s="4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</row>
    <row r="60" spans="1:81" x14ac:dyDescent="0.35">
      <c r="A60" s="8">
        <v>200000000059</v>
      </c>
      <c r="B60" s="8">
        <v>200100056</v>
      </c>
      <c r="C60" s="8" t="s">
        <v>71</v>
      </c>
      <c r="D60" s="8" t="s">
        <v>654</v>
      </c>
      <c r="E60" s="8" t="s">
        <v>1099</v>
      </c>
      <c r="F60" s="8" t="s">
        <v>963</v>
      </c>
      <c r="G60" s="8" t="s">
        <v>1169</v>
      </c>
      <c r="H60" s="8" t="s">
        <v>10</v>
      </c>
      <c r="I60" s="8" t="s">
        <v>1110</v>
      </c>
      <c r="J60" s="8" t="s">
        <v>1111</v>
      </c>
      <c r="K60" s="8">
        <v>8002</v>
      </c>
      <c r="L60" s="8" t="s">
        <v>1103</v>
      </c>
      <c r="M60" s="8" t="s">
        <v>1104</v>
      </c>
      <c r="N60" s="8" t="s">
        <v>1105</v>
      </c>
      <c r="O60" s="8" t="s">
        <v>968</v>
      </c>
      <c r="P60" s="9">
        <v>43605</v>
      </c>
      <c r="Q60" s="8">
        <v>3.75</v>
      </c>
      <c r="R60" s="57">
        <v>4</v>
      </c>
      <c r="S60" s="57">
        <v>4</v>
      </c>
      <c r="T60" s="8" t="s">
        <v>1129</v>
      </c>
      <c r="U60" s="9">
        <v>45066</v>
      </c>
      <c r="V60" s="9">
        <v>45250</v>
      </c>
      <c r="W60" s="9" t="s">
        <v>1124</v>
      </c>
      <c r="X60" s="9" t="s">
        <v>1125</v>
      </c>
      <c r="Y60" s="58">
        <v>6000000</v>
      </c>
      <c r="Z60" s="58">
        <v>48000</v>
      </c>
      <c r="AA60" s="58">
        <v>20000</v>
      </c>
      <c r="AB60" s="58">
        <v>48000</v>
      </c>
      <c r="AC60" s="65">
        <v>9876543216</v>
      </c>
      <c r="AD60" s="65">
        <v>0.2</v>
      </c>
      <c r="AE60" s="57">
        <f t="shared" si="0"/>
        <v>9600</v>
      </c>
      <c r="AF60" s="9">
        <v>45900</v>
      </c>
      <c r="AG60" s="51"/>
      <c r="AH60" s="49"/>
      <c r="AI60" s="49"/>
      <c r="AJ60" s="49"/>
      <c r="AK60" s="59"/>
      <c r="AL60" s="59"/>
      <c r="AM60" s="49"/>
      <c r="AN60" s="49"/>
      <c r="AO60" s="49"/>
      <c r="AP60" s="49"/>
      <c r="AQ60" s="60"/>
      <c r="AR60" s="60"/>
      <c r="AS60" s="60"/>
      <c r="AT60" s="60"/>
      <c r="AU60" s="49"/>
      <c r="AV60" s="49"/>
      <c r="AW60" s="49"/>
      <c r="AX60" s="49"/>
      <c r="AY60" s="4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</row>
    <row r="61" spans="1:81" x14ac:dyDescent="0.35">
      <c r="A61" s="8">
        <v>200000000060</v>
      </c>
      <c r="B61" s="8">
        <v>200100057</v>
      </c>
      <c r="C61" s="8" t="s">
        <v>5</v>
      </c>
      <c r="D61" s="8" t="s">
        <v>654</v>
      </c>
      <c r="E61" s="8" t="s">
        <v>1099</v>
      </c>
      <c r="F61" s="8" t="s">
        <v>963</v>
      </c>
      <c r="G61" s="8" t="s">
        <v>1143</v>
      </c>
      <c r="H61" s="8" t="s">
        <v>0</v>
      </c>
      <c r="I61" s="8" t="s">
        <v>1120</v>
      </c>
      <c r="J61" s="8" t="s">
        <v>1121</v>
      </c>
      <c r="K61" s="8">
        <v>8001</v>
      </c>
      <c r="L61" s="8" t="s">
        <v>1112</v>
      </c>
      <c r="M61" s="8" t="s">
        <v>1113</v>
      </c>
      <c r="N61" s="8" t="s">
        <v>1105</v>
      </c>
      <c r="O61" s="8" t="s">
        <v>968</v>
      </c>
      <c r="P61" s="9">
        <v>33095</v>
      </c>
      <c r="Q61" s="8">
        <v>5.2</v>
      </c>
      <c r="R61" s="57">
        <v>5.5</v>
      </c>
      <c r="S61" s="57">
        <v>5.5</v>
      </c>
      <c r="T61" s="8" t="s">
        <v>1116</v>
      </c>
      <c r="U61" s="9">
        <v>45087</v>
      </c>
      <c r="V61" s="9">
        <v>45179</v>
      </c>
      <c r="W61" s="9" t="s">
        <v>1107</v>
      </c>
      <c r="X61" s="9" t="s">
        <v>1108</v>
      </c>
      <c r="Y61" s="58">
        <v>12000000</v>
      </c>
      <c r="Z61" s="58">
        <v>33000</v>
      </c>
      <c r="AA61" s="58">
        <v>40000</v>
      </c>
      <c r="AB61" s="58">
        <v>33000</v>
      </c>
      <c r="AC61" s="65">
        <v>9876543217</v>
      </c>
      <c r="AD61" s="65">
        <v>0.2</v>
      </c>
      <c r="AE61" s="57">
        <f t="shared" si="0"/>
        <v>6600</v>
      </c>
      <c r="AF61" s="9">
        <v>45900</v>
      </c>
      <c r="AG61" s="51"/>
      <c r="AH61" s="49"/>
      <c r="AI61" s="49"/>
      <c r="AJ61" s="49"/>
      <c r="AK61" s="59"/>
      <c r="AL61" s="59"/>
      <c r="AM61" s="49"/>
      <c r="AN61" s="49"/>
      <c r="AO61" s="49"/>
      <c r="AP61" s="49"/>
      <c r="AQ61" s="60"/>
      <c r="AR61" s="60"/>
      <c r="AS61" s="60"/>
      <c r="AT61" s="60"/>
      <c r="AU61" s="49"/>
      <c r="AV61" s="49"/>
      <c r="AW61" s="49"/>
      <c r="AX61" s="49"/>
      <c r="AY61" s="4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</row>
    <row r="62" spans="1:81" x14ac:dyDescent="0.35">
      <c r="A62" s="8">
        <v>200000000061</v>
      </c>
      <c r="B62" s="8">
        <v>200100058</v>
      </c>
      <c r="C62" s="8" t="s">
        <v>35</v>
      </c>
      <c r="D62" s="8" t="s">
        <v>654</v>
      </c>
      <c r="E62" s="8" t="s">
        <v>1099</v>
      </c>
      <c r="F62" s="8" t="s">
        <v>963</v>
      </c>
      <c r="G62" s="8" t="s">
        <v>1166</v>
      </c>
      <c r="H62" s="8" t="s">
        <v>10</v>
      </c>
      <c r="I62" s="8" t="s">
        <v>1120</v>
      </c>
      <c r="J62" s="8" t="s">
        <v>1121</v>
      </c>
      <c r="K62" s="8">
        <v>8001</v>
      </c>
      <c r="L62" s="8" t="s">
        <v>1122</v>
      </c>
      <c r="M62" s="8" t="s">
        <v>1123</v>
      </c>
      <c r="N62" s="8" t="s">
        <v>1105</v>
      </c>
      <c r="O62" s="8" t="s">
        <v>968</v>
      </c>
      <c r="P62" s="9">
        <v>44531</v>
      </c>
      <c r="Q62" s="8">
        <v>5</v>
      </c>
      <c r="R62" s="57">
        <v>5.2</v>
      </c>
      <c r="S62" s="57">
        <v>5.2</v>
      </c>
      <c r="T62" s="8" t="s">
        <v>1106</v>
      </c>
      <c r="U62" s="9">
        <v>44896</v>
      </c>
      <c r="V62" s="9">
        <v>45261</v>
      </c>
      <c r="W62" s="9" t="s">
        <v>1124</v>
      </c>
      <c r="X62" s="9" t="s">
        <v>1125</v>
      </c>
      <c r="Y62" s="58">
        <v>25000000</v>
      </c>
      <c r="Z62" s="58">
        <v>260000</v>
      </c>
      <c r="AA62" s="58">
        <v>400000</v>
      </c>
      <c r="AB62" s="58">
        <v>260000</v>
      </c>
      <c r="AC62" s="65">
        <v>9876543212</v>
      </c>
      <c r="AD62" s="65">
        <v>0.2</v>
      </c>
      <c r="AE62" s="57">
        <f t="shared" si="0"/>
        <v>52000</v>
      </c>
      <c r="AF62" s="9">
        <v>45900</v>
      </c>
      <c r="AG62" s="51"/>
      <c r="AH62" s="49"/>
      <c r="AI62" s="49"/>
      <c r="AJ62" s="49"/>
      <c r="AK62" s="59"/>
      <c r="AL62" s="59"/>
      <c r="AM62" s="49"/>
      <c r="AN62" s="49"/>
      <c r="AO62" s="49"/>
      <c r="AP62" s="49"/>
      <c r="AQ62" s="60"/>
      <c r="AR62" s="60"/>
      <c r="AS62" s="60"/>
      <c r="AT62" s="60"/>
      <c r="AU62" s="49"/>
      <c r="AV62" s="49"/>
      <c r="AW62" s="49"/>
      <c r="AX62" s="49"/>
      <c r="AY62" s="4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</row>
    <row r="63" spans="1:81" x14ac:dyDescent="0.35">
      <c r="A63" s="8">
        <v>200000000062</v>
      </c>
      <c r="B63" s="8">
        <v>200100059</v>
      </c>
      <c r="C63" s="8" t="s">
        <v>17</v>
      </c>
      <c r="D63" s="8" t="s">
        <v>654</v>
      </c>
      <c r="E63" s="8" t="s">
        <v>1099</v>
      </c>
      <c r="F63" s="8" t="s">
        <v>963</v>
      </c>
      <c r="G63" s="8" t="s">
        <v>1150</v>
      </c>
      <c r="H63" s="8" t="s">
        <v>10</v>
      </c>
      <c r="I63" s="8" t="s">
        <v>1120</v>
      </c>
      <c r="J63" s="8" t="s">
        <v>1121</v>
      </c>
      <c r="K63" s="8">
        <v>8002</v>
      </c>
      <c r="L63" s="8" t="s">
        <v>1122</v>
      </c>
      <c r="M63" s="8" t="s">
        <v>1123</v>
      </c>
      <c r="N63" s="8" t="s">
        <v>1105</v>
      </c>
      <c r="O63" s="8" t="s">
        <v>968</v>
      </c>
      <c r="P63" s="9">
        <v>44531</v>
      </c>
      <c r="Q63" s="8">
        <v>5</v>
      </c>
      <c r="R63" s="57">
        <v>5.2</v>
      </c>
      <c r="S63" s="57">
        <v>5.2</v>
      </c>
      <c r="T63" s="8" t="s">
        <v>1106</v>
      </c>
      <c r="U63" s="9">
        <v>44896</v>
      </c>
      <c r="V63" s="9">
        <v>45261</v>
      </c>
      <c r="W63" s="9" t="s">
        <v>1124</v>
      </c>
      <c r="X63" s="9" t="s">
        <v>1125</v>
      </c>
      <c r="Y63" s="58">
        <v>25000000</v>
      </c>
      <c r="Z63" s="58">
        <v>260000</v>
      </c>
      <c r="AA63" s="58">
        <v>400000</v>
      </c>
      <c r="AB63" s="58">
        <v>260000</v>
      </c>
      <c r="AC63" s="65">
        <v>9876543212</v>
      </c>
      <c r="AD63" s="65">
        <v>0.2</v>
      </c>
      <c r="AE63" s="57">
        <f t="shared" si="0"/>
        <v>52000</v>
      </c>
      <c r="AF63" s="9">
        <v>45900</v>
      </c>
      <c r="AG63" s="51"/>
      <c r="AH63" s="49"/>
      <c r="AI63" s="49"/>
      <c r="AJ63" s="49"/>
      <c r="AK63" s="59"/>
      <c r="AL63" s="59"/>
      <c r="AM63" s="49"/>
      <c r="AN63" s="49"/>
      <c r="AO63" s="49"/>
      <c r="AP63" s="49"/>
      <c r="AQ63" s="60"/>
      <c r="AR63" s="60"/>
      <c r="AS63" s="60"/>
      <c r="AT63" s="60"/>
      <c r="AU63" s="49"/>
      <c r="AV63" s="49"/>
      <c r="AW63" s="49"/>
      <c r="AX63" s="49"/>
      <c r="AY63" s="4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</row>
    <row r="64" spans="1:81" x14ac:dyDescent="0.35">
      <c r="A64" s="8">
        <v>200000000063</v>
      </c>
      <c r="B64" s="8">
        <v>200100060</v>
      </c>
      <c r="C64" s="8" t="s">
        <v>29</v>
      </c>
      <c r="D64" s="8" t="s">
        <v>654</v>
      </c>
      <c r="E64" s="8" t="s">
        <v>1099</v>
      </c>
      <c r="F64" s="8" t="s">
        <v>963</v>
      </c>
      <c r="G64" s="8" t="s">
        <v>1158</v>
      </c>
      <c r="H64" s="8" t="s">
        <v>10</v>
      </c>
      <c r="I64" s="8" t="s">
        <v>1120</v>
      </c>
      <c r="J64" s="8" t="s">
        <v>1121</v>
      </c>
      <c r="K64" s="8">
        <v>8001</v>
      </c>
      <c r="L64" s="8" t="s">
        <v>1122</v>
      </c>
      <c r="M64" s="8" t="s">
        <v>1123</v>
      </c>
      <c r="N64" s="8" t="s">
        <v>1105</v>
      </c>
      <c r="O64" s="8" t="s">
        <v>968</v>
      </c>
      <c r="P64" s="9">
        <v>44531</v>
      </c>
      <c r="Q64" s="8">
        <v>5</v>
      </c>
      <c r="R64" s="57">
        <v>5.2</v>
      </c>
      <c r="S64" s="57">
        <v>5.2</v>
      </c>
      <c r="T64" s="8" t="s">
        <v>1106</v>
      </c>
      <c r="U64" s="9">
        <v>44896</v>
      </c>
      <c r="V64" s="9">
        <v>45261</v>
      </c>
      <c r="W64" s="9" t="s">
        <v>1124</v>
      </c>
      <c r="X64" s="9" t="s">
        <v>1125</v>
      </c>
      <c r="Y64" s="58">
        <v>25000000</v>
      </c>
      <c r="Z64" s="58">
        <v>260000</v>
      </c>
      <c r="AA64" s="58">
        <v>400000</v>
      </c>
      <c r="AB64" s="58">
        <v>260000</v>
      </c>
      <c r="AC64" s="65">
        <v>9876543212</v>
      </c>
      <c r="AD64" s="65">
        <v>0.2</v>
      </c>
      <c r="AE64" s="57">
        <f t="shared" si="0"/>
        <v>52000</v>
      </c>
      <c r="AF64" s="9">
        <v>45900</v>
      </c>
      <c r="AG64" s="51"/>
      <c r="AH64" s="49"/>
      <c r="AI64" s="49"/>
      <c r="AJ64" s="49"/>
      <c r="AK64" s="59"/>
      <c r="AL64" s="59"/>
      <c r="AM64" s="49"/>
      <c r="AN64" s="49"/>
      <c r="AO64" s="49"/>
      <c r="AP64" s="49"/>
      <c r="AQ64" s="60"/>
      <c r="AR64" s="60"/>
      <c r="AS64" s="60"/>
      <c r="AT64" s="60"/>
      <c r="AU64" s="49"/>
      <c r="AV64" s="49"/>
      <c r="AW64" s="49"/>
      <c r="AX64" s="49"/>
      <c r="AY64" s="4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</row>
    <row r="65" spans="1:81" x14ac:dyDescent="0.35">
      <c r="A65" s="8">
        <v>200000000064</v>
      </c>
      <c r="B65" s="8">
        <v>200100061</v>
      </c>
      <c r="C65" s="8" t="s">
        <v>53</v>
      </c>
      <c r="D65" s="8" t="s">
        <v>654</v>
      </c>
      <c r="E65" s="8" t="s">
        <v>1099</v>
      </c>
      <c r="F65" s="8" t="s">
        <v>963</v>
      </c>
      <c r="G65" s="8" t="s">
        <v>1170</v>
      </c>
      <c r="H65" s="8" t="s">
        <v>10</v>
      </c>
      <c r="I65" s="8" t="s">
        <v>1120</v>
      </c>
      <c r="J65" s="8" t="s">
        <v>1121</v>
      </c>
      <c r="K65" s="8">
        <v>8001</v>
      </c>
      <c r="L65" s="8" t="s">
        <v>1122</v>
      </c>
      <c r="M65" s="8" t="s">
        <v>1123</v>
      </c>
      <c r="N65" s="8" t="s">
        <v>1105</v>
      </c>
      <c r="O65" s="8" t="s">
        <v>968</v>
      </c>
      <c r="P65" s="9">
        <v>44531</v>
      </c>
      <c r="Q65" s="8">
        <v>5</v>
      </c>
      <c r="R65" s="57">
        <v>5.2</v>
      </c>
      <c r="S65" s="57">
        <v>5.2</v>
      </c>
      <c r="T65" s="8" t="s">
        <v>1106</v>
      </c>
      <c r="U65" s="9">
        <v>44896</v>
      </c>
      <c r="V65" s="9">
        <v>45261</v>
      </c>
      <c r="W65" s="9" t="s">
        <v>1124</v>
      </c>
      <c r="X65" s="9" t="s">
        <v>1125</v>
      </c>
      <c r="Y65" s="58">
        <v>25000000</v>
      </c>
      <c r="Z65" s="58">
        <v>260000</v>
      </c>
      <c r="AA65" s="58">
        <v>400000</v>
      </c>
      <c r="AB65" s="58">
        <v>260000</v>
      </c>
      <c r="AC65" s="65">
        <v>9876543212</v>
      </c>
      <c r="AD65" s="65">
        <v>0.2</v>
      </c>
      <c r="AE65" s="57">
        <f t="shared" si="0"/>
        <v>52000</v>
      </c>
      <c r="AF65" s="9">
        <v>45900</v>
      </c>
      <c r="AG65" s="51"/>
      <c r="AH65" s="49"/>
      <c r="AI65" s="49"/>
      <c r="AJ65" s="49"/>
      <c r="AK65" s="59"/>
      <c r="AL65" s="59"/>
      <c r="AM65" s="49"/>
      <c r="AN65" s="49"/>
      <c r="AO65" s="49"/>
      <c r="AP65" s="49"/>
      <c r="AQ65" s="60"/>
      <c r="AR65" s="60"/>
      <c r="AS65" s="60"/>
      <c r="AT65" s="60"/>
      <c r="AU65" s="49"/>
      <c r="AV65" s="49"/>
      <c r="AW65" s="49"/>
      <c r="AX65" s="49"/>
      <c r="AY65" s="4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</row>
    <row r="66" spans="1:81" x14ac:dyDescent="0.35">
      <c r="A66" s="8">
        <v>200000000065</v>
      </c>
      <c r="B66" s="8">
        <v>200100062</v>
      </c>
      <c r="C66" s="8" t="s">
        <v>113</v>
      </c>
      <c r="D66" s="8" t="s">
        <v>654</v>
      </c>
      <c r="E66" s="8" t="s">
        <v>1099</v>
      </c>
      <c r="F66" s="8" t="s">
        <v>963</v>
      </c>
      <c r="G66" s="8" t="s">
        <v>1138</v>
      </c>
      <c r="H66" s="8" t="s">
        <v>10</v>
      </c>
      <c r="I66" s="8" t="s">
        <v>1101</v>
      </c>
      <c r="J66" s="8" t="s">
        <v>1102</v>
      </c>
      <c r="K66" s="8">
        <v>8001</v>
      </c>
      <c r="L66" s="8" t="s">
        <v>1103</v>
      </c>
      <c r="M66" s="8" t="s">
        <v>1104</v>
      </c>
      <c r="N66" s="8" t="s">
        <v>1105</v>
      </c>
      <c r="O66" s="8" t="s">
        <v>968</v>
      </c>
      <c r="P66" s="9">
        <v>42430</v>
      </c>
      <c r="Q66" s="8">
        <v>4.5</v>
      </c>
      <c r="R66" s="57">
        <v>4.75</v>
      </c>
      <c r="S66" s="57">
        <v>4.75</v>
      </c>
      <c r="T66" s="8" t="s">
        <v>1106</v>
      </c>
      <c r="U66" s="9">
        <v>44805</v>
      </c>
      <c r="V66" s="9">
        <v>45170</v>
      </c>
      <c r="W66" s="9" t="s">
        <v>1107</v>
      </c>
      <c r="X66" s="9" t="s">
        <v>1108</v>
      </c>
      <c r="Y66" s="58">
        <v>10000000</v>
      </c>
      <c r="Z66" s="58">
        <v>95000</v>
      </c>
      <c r="AA66" s="58">
        <v>40000</v>
      </c>
      <c r="AB66" s="58">
        <v>95000</v>
      </c>
      <c r="AC66" s="65">
        <v>9876543210</v>
      </c>
      <c r="AD66" s="65">
        <v>0.2</v>
      </c>
      <c r="AE66" s="57">
        <f t="shared" si="0"/>
        <v>19000</v>
      </c>
      <c r="AF66" s="9">
        <v>45900</v>
      </c>
      <c r="AG66" s="51"/>
      <c r="AH66" s="49"/>
      <c r="AI66" s="49"/>
      <c r="AJ66" s="49"/>
      <c r="AK66" s="59"/>
      <c r="AL66" s="59"/>
      <c r="AM66" s="49"/>
      <c r="AN66" s="49"/>
      <c r="AO66" s="49"/>
      <c r="AP66" s="49"/>
      <c r="AQ66" s="60"/>
      <c r="AR66" s="60"/>
      <c r="AS66" s="60"/>
      <c r="AT66" s="60"/>
      <c r="AU66" s="49"/>
      <c r="AV66" s="49"/>
      <c r="AW66" s="49"/>
      <c r="AX66" s="49"/>
      <c r="AY66" s="4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59"/>
      <c r="CA66" s="59"/>
      <c r="CB66" s="59"/>
      <c r="CC66" s="59"/>
    </row>
    <row r="67" spans="1:81" x14ac:dyDescent="0.35">
      <c r="A67" s="8">
        <v>200000000066</v>
      </c>
      <c r="B67" s="8">
        <v>200100063</v>
      </c>
      <c r="C67" s="8" t="s">
        <v>65</v>
      </c>
      <c r="D67" s="8" t="s">
        <v>654</v>
      </c>
      <c r="E67" s="8" t="s">
        <v>1099</v>
      </c>
      <c r="F67" s="8" t="s">
        <v>963</v>
      </c>
      <c r="G67" s="8" t="s">
        <v>1171</v>
      </c>
      <c r="H67" s="8" t="s">
        <v>0</v>
      </c>
      <c r="I67" s="8" t="s">
        <v>1110</v>
      </c>
      <c r="J67" s="8" t="s">
        <v>1111</v>
      </c>
      <c r="K67" s="8">
        <v>8002</v>
      </c>
      <c r="L67" s="8" t="s">
        <v>1112</v>
      </c>
      <c r="M67" s="8" t="s">
        <v>1113</v>
      </c>
      <c r="N67" s="8" t="s">
        <v>1114</v>
      </c>
      <c r="O67" s="8" t="s">
        <v>1115</v>
      </c>
      <c r="P67" s="9">
        <v>44696</v>
      </c>
      <c r="Q67" s="8">
        <v>3.5</v>
      </c>
      <c r="R67" s="57">
        <v>3.8</v>
      </c>
      <c r="S67" s="57">
        <v>3.8</v>
      </c>
      <c r="T67" s="8" t="s">
        <v>1116</v>
      </c>
      <c r="U67" s="9">
        <v>44696</v>
      </c>
      <c r="V67" s="9">
        <v>44788</v>
      </c>
      <c r="W67" s="9" t="s">
        <v>1117</v>
      </c>
      <c r="X67" s="9" t="s">
        <v>1118</v>
      </c>
      <c r="Y67" s="58">
        <v>5000000</v>
      </c>
      <c r="Z67" s="58">
        <v>38000</v>
      </c>
      <c r="AA67" s="58">
        <v>0</v>
      </c>
      <c r="AB67" s="58">
        <v>38000</v>
      </c>
      <c r="AC67" s="65">
        <v>9876543211</v>
      </c>
      <c r="AD67" s="65">
        <v>0.2</v>
      </c>
      <c r="AE67" s="57">
        <f t="shared" si="0"/>
        <v>7600</v>
      </c>
      <c r="AF67" s="9">
        <v>45900</v>
      </c>
      <c r="AG67" s="51"/>
      <c r="AH67" s="49"/>
      <c r="AI67" s="49"/>
      <c r="AJ67" s="49"/>
      <c r="AK67" s="59"/>
      <c r="AL67" s="59"/>
      <c r="AM67" s="49"/>
      <c r="AN67" s="49"/>
      <c r="AO67" s="49"/>
      <c r="AP67" s="49"/>
      <c r="AQ67" s="60"/>
      <c r="AR67" s="60"/>
      <c r="AS67" s="60"/>
      <c r="AT67" s="60"/>
      <c r="AU67" s="49"/>
      <c r="AV67" s="49"/>
      <c r="AW67" s="49"/>
      <c r="AX67" s="49"/>
      <c r="AY67" s="4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59"/>
      <c r="CA67" s="59"/>
      <c r="CB67" s="59"/>
      <c r="CC67" s="59"/>
    </row>
    <row r="68" spans="1:81" x14ac:dyDescent="0.35">
      <c r="A68" s="8">
        <v>200000000067</v>
      </c>
      <c r="B68" s="8">
        <v>200100064</v>
      </c>
      <c r="C68" s="8" t="s">
        <v>101</v>
      </c>
      <c r="D68" s="8" t="s">
        <v>654</v>
      </c>
      <c r="E68" s="8" t="s">
        <v>1099</v>
      </c>
      <c r="F68" s="8" t="s">
        <v>963</v>
      </c>
      <c r="G68" s="8" t="s">
        <v>1172</v>
      </c>
      <c r="H68" s="8" t="s">
        <v>10</v>
      </c>
      <c r="I68" s="8" t="s">
        <v>1120</v>
      </c>
      <c r="J68" s="8" t="s">
        <v>1121</v>
      </c>
      <c r="K68" s="8">
        <v>8001</v>
      </c>
      <c r="L68" s="8" t="s">
        <v>1122</v>
      </c>
      <c r="M68" s="8" t="s">
        <v>1123</v>
      </c>
      <c r="N68" s="8" t="s">
        <v>1105</v>
      </c>
      <c r="O68" s="8" t="s">
        <v>968</v>
      </c>
      <c r="P68" s="9">
        <v>44531</v>
      </c>
      <c r="Q68" s="8">
        <v>5</v>
      </c>
      <c r="R68" s="57">
        <v>5.2</v>
      </c>
      <c r="S68" s="57">
        <v>5.2</v>
      </c>
      <c r="T68" s="8" t="s">
        <v>1106</v>
      </c>
      <c r="U68" s="9">
        <v>44896</v>
      </c>
      <c r="V68" s="9">
        <v>45261</v>
      </c>
      <c r="W68" s="9" t="s">
        <v>1124</v>
      </c>
      <c r="X68" s="9" t="s">
        <v>1125</v>
      </c>
      <c r="Y68" s="58">
        <v>25000000</v>
      </c>
      <c r="Z68" s="58">
        <v>260000</v>
      </c>
      <c r="AA68" s="58">
        <v>400000</v>
      </c>
      <c r="AB68" s="58">
        <v>260000</v>
      </c>
      <c r="AC68" s="65">
        <v>9876543212</v>
      </c>
      <c r="AD68" s="65">
        <v>0.2</v>
      </c>
      <c r="AE68" s="57">
        <f t="shared" si="0"/>
        <v>52000</v>
      </c>
      <c r="AF68" s="9">
        <v>45900</v>
      </c>
      <c r="AG68" s="51"/>
      <c r="AH68" s="49"/>
      <c r="AI68" s="49"/>
      <c r="AJ68" s="49"/>
      <c r="AK68" s="59"/>
      <c r="AL68" s="59"/>
      <c r="AM68" s="49"/>
      <c r="AN68" s="49"/>
      <c r="AO68" s="49"/>
      <c r="AP68" s="49"/>
      <c r="AQ68" s="60"/>
      <c r="AR68" s="60"/>
      <c r="AS68" s="60"/>
      <c r="AT68" s="60"/>
      <c r="AU68" s="49"/>
      <c r="AV68" s="49"/>
      <c r="AW68" s="49"/>
      <c r="AX68" s="49"/>
      <c r="AY68" s="4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</row>
    <row r="69" spans="1:81" x14ac:dyDescent="0.35">
      <c r="A69" s="8">
        <v>200000000068</v>
      </c>
      <c r="B69" s="8">
        <v>200100066</v>
      </c>
      <c r="C69" s="8" t="s">
        <v>95</v>
      </c>
      <c r="D69" s="8" t="s">
        <v>654</v>
      </c>
      <c r="E69" s="8" t="s">
        <v>1099</v>
      </c>
      <c r="F69" s="8" t="s">
        <v>963</v>
      </c>
      <c r="G69" s="8" t="s">
        <v>1173</v>
      </c>
      <c r="H69" s="8" t="s">
        <v>10</v>
      </c>
      <c r="I69" s="8" t="s">
        <v>1120</v>
      </c>
      <c r="J69" s="8" t="s">
        <v>1121</v>
      </c>
      <c r="K69" s="8">
        <v>8001</v>
      </c>
      <c r="L69" s="8" t="s">
        <v>1122</v>
      </c>
      <c r="M69" s="8" t="s">
        <v>1123</v>
      </c>
      <c r="N69" s="8" t="s">
        <v>1105</v>
      </c>
      <c r="O69" s="8" t="s">
        <v>968</v>
      </c>
      <c r="P69" s="9">
        <v>44531</v>
      </c>
      <c r="Q69" s="8">
        <v>5</v>
      </c>
      <c r="R69" s="57">
        <v>5.2</v>
      </c>
      <c r="S69" s="57">
        <v>5.2</v>
      </c>
      <c r="T69" s="8" t="s">
        <v>1106</v>
      </c>
      <c r="U69" s="9">
        <v>44896</v>
      </c>
      <c r="V69" s="9">
        <v>45261</v>
      </c>
      <c r="W69" s="9" t="s">
        <v>1124</v>
      </c>
      <c r="X69" s="9" t="s">
        <v>1125</v>
      </c>
      <c r="Y69" s="58">
        <v>25000000</v>
      </c>
      <c r="Z69" s="58">
        <v>260000</v>
      </c>
      <c r="AA69" s="58">
        <v>400000</v>
      </c>
      <c r="AB69" s="58">
        <v>260000</v>
      </c>
      <c r="AC69" s="65">
        <v>9876543212</v>
      </c>
      <c r="AD69" s="65">
        <v>0.2</v>
      </c>
      <c r="AE69" s="57">
        <f t="shared" si="0"/>
        <v>52000</v>
      </c>
      <c r="AF69" s="9">
        <v>45900</v>
      </c>
      <c r="AG69" s="51"/>
      <c r="AH69" s="49"/>
      <c r="AI69" s="49"/>
      <c r="AJ69" s="49"/>
      <c r="AK69" s="59"/>
      <c r="AL69" s="59"/>
      <c r="AM69" s="49"/>
      <c r="AN69" s="49"/>
      <c r="AO69" s="49"/>
      <c r="AP69" s="49"/>
      <c r="AQ69" s="60"/>
      <c r="AR69" s="60"/>
      <c r="AS69" s="60"/>
      <c r="AT69" s="60"/>
      <c r="AU69" s="49"/>
      <c r="AV69" s="49"/>
      <c r="AW69" s="49"/>
      <c r="AX69" s="49"/>
      <c r="AY69" s="4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</row>
    <row r="70" spans="1:81" x14ac:dyDescent="0.35">
      <c r="A70" s="8">
        <v>200000000069</v>
      </c>
      <c r="B70" s="8">
        <v>200100067</v>
      </c>
      <c r="C70" s="8" t="s">
        <v>83</v>
      </c>
      <c r="D70" s="8" t="s">
        <v>654</v>
      </c>
      <c r="E70" s="8" t="s">
        <v>1099</v>
      </c>
      <c r="F70" s="8" t="s">
        <v>963</v>
      </c>
      <c r="G70" s="8" t="s">
        <v>1135</v>
      </c>
      <c r="H70" s="8" t="s">
        <v>10</v>
      </c>
      <c r="I70" s="8" t="s">
        <v>1131</v>
      </c>
      <c r="J70" s="8" t="s">
        <v>1132</v>
      </c>
      <c r="K70" s="8">
        <v>8001</v>
      </c>
      <c r="L70" s="8" t="s">
        <v>1112</v>
      </c>
      <c r="M70" s="8" t="s">
        <v>1113</v>
      </c>
      <c r="N70" s="8" t="s">
        <v>1133</v>
      </c>
      <c r="O70" s="8" t="s">
        <v>1134</v>
      </c>
      <c r="P70" s="9">
        <v>41404</v>
      </c>
      <c r="Q70" s="8">
        <v>5</v>
      </c>
      <c r="R70" s="57">
        <v>5.2</v>
      </c>
      <c r="S70" s="57">
        <v>5.2</v>
      </c>
      <c r="T70" s="8" t="s">
        <v>1129</v>
      </c>
      <c r="U70" s="9">
        <v>44875</v>
      </c>
      <c r="V70" s="9">
        <v>45056</v>
      </c>
      <c r="W70" s="9" t="s">
        <v>1107</v>
      </c>
      <c r="X70" s="9" t="s">
        <v>1108</v>
      </c>
      <c r="Y70" s="58">
        <v>1500000</v>
      </c>
      <c r="Z70" s="58">
        <v>15600</v>
      </c>
      <c r="AA70" s="58">
        <v>0</v>
      </c>
      <c r="AB70" s="58">
        <v>15600</v>
      </c>
      <c r="AC70" s="65">
        <v>9876543214</v>
      </c>
      <c r="AD70" s="65">
        <v>0.2</v>
      </c>
      <c r="AE70" s="57">
        <f t="shared" si="0"/>
        <v>3120</v>
      </c>
      <c r="AF70" s="9">
        <v>45900</v>
      </c>
      <c r="AG70" s="51"/>
      <c r="AH70" s="49"/>
      <c r="AI70" s="49"/>
      <c r="AJ70" s="49"/>
      <c r="AK70" s="59"/>
      <c r="AL70" s="59"/>
      <c r="AM70" s="49"/>
      <c r="AN70" s="49"/>
      <c r="AO70" s="49"/>
      <c r="AP70" s="49"/>
      <c r="AQ70" s="60"/>
      <c r="AR70" s="60"/>
      <c r="AS70" s="60"/>
      <c r="AT70" s="60"/>
      <c r="AU70" s="49"/>
      <c r="AV70" s="49"/>
      <c r="AW70" s="49"/>
      <c r="AX70" s="49"/>
      <c r="AY70" s="4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</row>
    <row r="71" spans="1:81" x14ac:dyDescent="0.35">
      <c r="A71" s="8">
        <v>200000000070</v>
      </c>
      <c r="B71" s="8">
        <v>200100068</v>
      </c>
      <c r="C71" s="8" t="s">
        <v>119</v>
      </c>
      <c r="D71" s="8" t="s">
        <v>654</v>
      </c>
      <c r="E71" s="8" t="s">
        <v>1099</v>
      </c>
      <c r="F71" s="8" t="s">
        <v>963</v>
      </c>
      <c r="G71" s="8" t="s">
        <v>1174</v>
      </c>
      <c r="H71" s="8" t="s">
        <v>0</v>
      </c>
      <c r="I71" s="8" t="s">
        <v>1101</v>
      </c>
      <c r="J71" s="8" t="s">
        <v>1102</v>
      </c>
      <c r="K71" s="8">
        <v>8002</v>
      </c>
      <c r="L71" s="8" t="s">
        <v>1122</v>
      </c>
      <c r="M71" s="8" t="s">
        <v>1123</v>
      </c>
      <c r="N71" s="8" t="s">
        <v>1105</v>
      </c>
      <c r="O71" s="8" t="s">
        <v>968</v>
      </c>
      <c r="P71" s="9">
        <v>33974</v>
      </c>
      <c r="Q71" s="8">
        <v>4.25</v>
      </c>
      <c r="R71" s="57">
        <v>4.5</v>
      </c>
      <c r="S71" s="57">
        <v>4.5</v>
      </c>
      <c r="T71" s="8" t="s">
        <v>1136</v>
      </c>
      <c r="U71" s="9">
        <v>45143</v>
      </c>
      <c r="V71" s="9">
        <v>45174</v>
      </c>
      <c r="W71" s="9" t="s">
        <v>1117</v>
      </c>
      <c r="X71" s="9" t="s">
        <v>1118</v>
      </c>
      <c r="Y71" s="58">
        <v>2000000</v>
      </c>
      <c r="Z71" s="58">
        <v>1500</v>
      </c>
      <c r="AA71" s="58">
        <v>10000</v>
      </c>
      <c r="AB71" s="58">
        <v>1500</v>
      </c>
      <c r="AC71" s="65">
        <v>9876543215</v>
      </c>
      <c r="AD71" s="65">
        <v>0.2</v>
      </c>
      <c r="AE71" s="57">
        <f t="shared" si="0"/>
        <v>300</v>
      </c>
      <c r="AF71" s="9">
        <v>45900</v>
      </c>
      <c r="AG71" s="51"/>
      <c r="AH71" s="49"/>
      <c r="AI71" s="49"/>
      <c r="AJ71" s="49"/>
      <c r="AK71" s="59"/>
      <c r="AL71" s="59"/>
      <c r="AM71" s="49"/>
      <c r="AN71" s="49"/>
      <c r="AO71" s="49"/>
      <c r="AP71" s="49"/>
      <c r="AQ71" s="60"/>
      <c r="AR71" s="60"/>
      <c r="AS71" s="60"/>
      <c r="AT71" s="60"/>
      <c r="AU71" s="49"/>
      <c r="AV71" s="49"/>
      <c r="AW71" s="49"/>
      <c r="AX71" s="49"/>
      <c r="AY71" s="4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</row>
    <row r="72" spans="1:81" x14ac:dyDescent="0.35">
      <c r="A72" s="8">
        <v>200000000071</v>
      </c>
      <c r="B72" s="8">
        <v>200100069</v>
      </c>
      <c r="C72" s="8" t="s">
        <v>35</v>
      </c>
      <c r="D72" s="8" t="s">
        <v>654</v>
      </c>
      <c r="E72" s="8" t="s">
        <v>1099</v>
      </c>
      <c r="F72" s="8" t="s">
        <v>963</v>
      </c>
      <c r="G72" s="8" t="s">
        <v>1175</v>
      </c>
      <c r="H72" s="8" t="s">
        <v>10</v>
      </c>
      <c r="I72" s="8" t="s">
        <v>1110</v>
      </c>
      <c r="J72" s="8" t="s">
        <v>1111</v>
      </c>
      <c r="K72" s="8">
        <v>8002</v>
      </c>
      <c r="L72" s="8" t="s">
        <v>1103</v>
      </c>
      <c r="M72" s="8" t="s">
        <v>1104</v>
      </c>
      <c r="N72" s="8" t="s">
        <v>1105</v>
      </c>
      <c r="O72" s="8" t="s">
        <v>968</v>
      </c>
      <c r="P72" s="9">
        <v>43605</v>
      </c>
      <c r="Q72" s="8">
        <v>3.75</v>
      </c>
      <c r="R72" s="57">
        <v>4</v>
      </c>
      <c r="S72" s="57">
        <v>4</v>
      </c>
      <c r="T72" s="8" t="s">
        <v>1129</v>
      </c>
      <c r="U72" s="9">
        <v>45066</v>
      </c>
      <c r="V72" s="9">
        <v>45250</v>
      </c>
      <c r="W72" s="9" t="s">
        <v>1124</v>
      </c>
      <c r="X72" s="9" t="s">
        <v>1125</v>
      </c>
      <c r="Y72" s="58">
        <v>6000000</v>
      </c>
      <c r="Z72" s="58">
        <v>48000</v>
      </c>
      <c r="AA72" s="58">
        <v>20000</v>
      </c>
      <c r="AB72" s="58">
        <v>48000</v>
      </c>
      <c r="AC72" s="65">
        <v>9876543216</v>
      </c>
      <c r="AD72" s="65">
        <v>0.2</v>
      </c>
      <c r="AE72" s="57">
        <f t="shared" si="0"/>
        <v>9600</v>
      </c>
      <c r="AF72" s="9">
        <v>45900</v>
      </c>
      <c r="AG72" s="51"/>
      <c r="AH72" s="49"/>
      <c r="AI72" s="49"/>
      <c r="AJ72" s="49"/>
      <c r="AK72" s="59"/>
      <c r="AL72" s="59"/>
      <c r="AM72" s="49"/>
      <c r="AN72" s="49"/>
      <c r="AO72" s="49"/>
      <c r="AP72" s="49"/>
      <c r="AQ72" s="60"/>
      <c r="AR72" s="60"/>
      <c r="AS72" s="60"/>
      <c r="AT72" s="60"/>
      <c r="AU72" s="49"/>
      <c r="AV72" s="49"/>
      <c r="AW72" s="49"/>
      <c r="AX72" s="49"/>
      <c r="AY72" s="4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</row>
    <row r="73" spans="1:81" x14ac:dyDescent="0.35">
      <c r="A73" s="8">
        <v>200000000072</v>
      </c>
      <c r="B73" s="8">
        <v>200100070</v>
      </c>
      <c r="C73" s="8" t="s">
        <v>113</v>
      </c>
      <c r="D73" s="8" t="s">
        <v>654</v>
      </c>
      <c r="E73" s="8" t="s">
        <v>1099</v>
      </c>
      <c r="F73" s="8" t="s">
        <v>963</v>
      </c>
      <c r="G73" s="8" t="s">
        <v>1165</v>
      </c>
      <c r="H73" s="8" t="s">
        <v>0</v>
      </c>
      <c r="I73" s="8" t="s">
        <v>1120</v>
      </c>
      <c r="J73" s="8" t="s">
        <v>1121</v>
      </c>
      <c r="K73" s="8">
        <v>8001</v>
      </c>
      <c r="L73" s="8" t="s">
        <v>1112</v>
      </c>
      <c r="M73" s="8" t="s">
        <v>1113</v>
      </c>
      <c r="N73" s="8" t="s">
        <v>1105</v>
      </c>
      <c r="O73" s="8" t="s">
        <v>968</v>
      </c>
      <c r="P73" s="9">
        <v>33095</v>
      </c>
      <c r="Q73" s="8">
        <v>5.2</v>
      </c>
      <c r="R73" s="57">
        <v>5.5</v>
      </c>
      <c r="S73" s="57">
        <v>5.5</v>
      </c>
      <c r="T73" s="8" t="s">
        <v>1116</v>
      </c>
      <c r="U73" s="9">
        <v>45087</v>
      </c>
      <c r="V73" s="9">
        <v>45179</v>
      </c>
      <c r="W73" s="9" t="s">
        <v>1107</v>
      </c>
      <c r="X73" s="9" t="s">
        <v>1108</v>
      </c>
      <c r="Y73" s="58">
        <v>12000000</v>
      </c>
      <c r="Z73" s="58">
        <v>33000</v>
      </c>
      <c r="AA73" s="58">
        <v>40000</v>
      </c>
      <c r="AB73" s="58">
        <v>33000</v>
      </c>
      <c r="AC73" s="65">
        <v>9876543217</v>
      </c>
      <c r="AD73" s="65">
        <v>0.2</v>
      </c>
      <c r="AE73" s="57">
        <f t="shared" si="0"/>
        <v>6600</v>
      </c>
      <c r="AF73" s="9">
        <v>45900</v>
      </c>
      <c r="AG73" s="51"/>
      <c r="AH73" s="49"/>
      <c r="AI73" s="49"/>
      <c r="AJ73" s="49"/>
      <c r="AK73" s="59"/>
      <c r="AL73" s="59"/>
      <c r="AM73" s="49"/>
      <c r="AN73" s="49"/>
      <c r="AO73" s="49"/>
      <c r="AP73" s="49"/>
      <c r="AQ73" s="60"/>
      <c r="AR73" s="60"/>
      <c r="AS73" s="60"/>
      <c r="AT73" s="60"/>
      <c r="AU73" s="49"/>
      <c r="AV73" s="49"/>
      <c r="AW73" s="49"/>
      <c r="AX73" s="49"/>
      <c r="AY73" s="4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</row>
    <row r="74" spans="1:81" x14ac:dyDescent="0.35">
      <c r="A74" s="8">
        <v>200000000073</v>
      </c>
      <c r="B74" s="8">
        <v>200100071</v>
      </c>
      <c r="C74" s="8" t="s">
        <v>29</v>
      </c>
      <c r="D74" s="8" t="s">
        <v>654</v>
      </c>
      <c r="E74" s="8" t="s">
        <v>1099</v>
      </c>
      <c r="F74" s="8" t="s">
        <v>963</v>
      </c>
      <c r="G74" s="8" t="s">
        <v>1146</v>
      </c>
      <c r="H74" s="8" t="s">
        <v>10</v>
      </c>
      <c r="I74" s="8" t="s">
        <v>1120</v>
      </c>
      <c r="J74" s="8" t="s">
        <v>1121</v>
      </c>
      <c r="K74" s="8">
        <v>8001</v>
      </c>
      <c r="L74" s="8" t="s">
        <v>1122</v>
      </c>
      <c r="M74" s="8" t="s">
        <v>1123</v>
      </c>
      <c r="N74" s="8" t="s">
        <v>1105</v>
      </c>
      <c r="O74" s="8" t="s">
        <v>968</v>
      </c>
      <c r="P74" s="9">
        <v>44531</v>
      </c>
      <c r="Q74" s="8">
        <v>5</v>
      </c>
      <c r="R74" s="57">
        <v>5.2</v>
      </c>
      <c r="S74" s="57">
        <v>5.2</v>
      </c>
      <c r="T74" s="8" t="s">
        <v>1106</v>
      </c>
      <c r="U74" s="9">
        <v>44896</v>
      </c>
      <c r="V74" s="9">
        <v>45261</v>
      </c>
      <c r="W74" s="9" t="s">
        <v>1124</v>
      </c>
      <c r="X74" s="9" t="s">
        <v>1125</v>
      </c>
      <c r="Y74" s="58">
        <v>25000000</v>
      </c>
      <c r="Z74" s="58">
        <v>260000</v>
      </c>
      <c r="AA74" s="58">
        <v>400000</v>
      </c>
      <c r="AB74" s="58">
        <v>260000</v>
      </c>
      <c r="AC74" s="65">
        <v>9876543212</v>
      </c>
      <c r="AD74" s="65">
        <v>0.2</v>
      </c>
      <c r="AE74" s="57">
        <f t="shared" si="0"/>
        <v>52000</v>
      </c>
      <c r="AF74" s="9">
        <v>45900</v>
      </c>
      <c r="AG74" s="51"/>
      <c r="AH74" s="49"/>
      <c r="AI74" s="49"/>
      <c r="AJ74" s="49"/>
      <c r="AK74" s="59"/>
      <c r="AL74" s="59"/>
      <c r="AM74" s="49"/>
      <c r="AN74" s="49"/>
      <c r="AO74" s="49"/>
      <c r="AP74" s="49"/>
      <c r="AQ74" s="60"/>
      <c r="AR74" s="60"/>
      <c r="AS74" s="60"/>
      <c r="AT74" s="60"/>
      <c r="AU74" s="49"/>
      <c r="AV74" s="49"/>
      <c r="AW74" s="49"/>
      <c r="AX74" s="49"/>
      <c r="AY74" s="4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</row>
    <row r="75" spans="1:81" x14ac:dyDescent="0.35">
      <c r="A75" s="8">
        <v>200000000074</v>
      </c>
      <c r="B75" s="8">
        <v>200100072</v>
      </c>
      <c r="C75" s="8" t="s">
        <v>113</v>
      </c>
      <c r="D75" s="8" t="s">
        <v>654</v>
      </c>
      <c r="E75" s="8" t="s">
        <v>1099</v>
      </c>
      <c r="F75" s="8" t="s">
        <v>963</v>
      </c>
      <c r="G75" s="8" t="s">
        <v>1138</v>
      </c>
      <c r="H75" s="8" t="s">
        <v>0</v>
      </c>
      <c r="I75" s="8" t="s">
        <v>1120</v>
      </c>
      <c r="J75" s="8" t="s">
        <v>1121</v>
      </c>
      <c r="K75" s="8">
        <v>8002</v>
      </c>
      <c r="L75" s="8" t="s">
        <v>1112</v>
      </c>
      <c r="M75" s="8" t="s">
        <v>1113</v>
      </c>
      <c r="N75" s="8" t="s">
        <v>1105</v>
      </c>
      <c r="O75" s="8" t="s">
        <v>968</v>
      </c>
      <c r="P75" s="9">
        <v>33095</v>
      </c>
      <c r="Q75" s="8">
        <v>5.2</v>
      </c>
      <c r="R75" s="57">
        <v>5.5</v>
      </c>
      <c r="S75" s="57">
        <v>5.5</v>
      </c>
      <c r="T75" s="8" t="s">
        <v>1116</v>
      </c>
      <c r="U75" s="9">
        <v>45087</v>
      </c>
      <c r="V75" s="9">
        <v>45179</v>
      </c>
      <c r="W75" s="9" t="s">
        <v>1107</v>
      </c>
      <c r="X75" s="9" t="s">
        <v>1108</v>
      </c>
      <c r="Y75" s="58">
        <v>12000000</v>
      </c>
      <c r="Z75" s="58">
        <v>33000</v>
      </c>
      <c r="AA75" s="58">
        <v>40000</v>
      </c>
      <c r="AB75" s="58">
        <v>33000</v>
      </c>
      <c r="AC75" s="65">
        <v>9876543217</v>
      </c>
      <c r="AD75" s="65">
        <v>0.2</v>
      </c>
      <c r="AE75" s="57">
        <f t="shared" si="0"/>
        <v>6600</v>
      </c>
      <c r="AF75" s="9">
        <v>45900</v>
      </c>
      <c r="AG75" s="51"/>
      <c r="AH75" s="49"/>
      <c r="AI75" s="49"/>
      <c r="AJ75" s="49"/>
      <c r="AK75" s="59"/>
      <c r="AL75" s="59"/>
      <c r="AM75" s="49"/>
      <c r="AN75" s="49"/>
      <c r="AO75" s="49"/>
      <c r="AP75" s="49"/>
      <c r="AQ75" s="60"/>
      <c r="AR75" s="60"/>
      <c r="AS75" s="60"/>
      <c r="AT75" s="60"/>
      <c r="AU75" s="49"/>
      <c r="AV75" s="49"/>
      <c r="AW75" s="49"/>
      <c r="AX75" s="49"/>
      <c r="AY75" s="4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</row>
    <row r="76" spans="1:81" x14ac:dyDescent="0.35">
      <c r="A76" s="8">
        <v>200000000075</v>
      </c>
      <c r="B76" s="8">
        <v>200100073</v>
      </c>
      <c r="C76" s="8" t="s">
        <v>5</v>
      </c>
      <c r="D76" s="8" t="s">
        <v>654</v>
      </c>
      <c r="E76" s="8" t="s">
        <v>1099</v>
      </c>
      <c r="F76" s="8" t="s">
        <v>963</v>
      </c>
      <c r="G76" s="8" t="s">
        <v>1176</v>
      </c>
      <c r="H76" s="8" t="s">
        <v>10</v>
      </c>
      <c r="I76" s="8" t="s">
        <v>1127</v>
      </c>
      <c r="J76" s="8" t="s">
        <v>1128</v>
      </c>
      <c r="K76" s="8">
        <v>8002</v>
      </c>
      <c r="L76" s="8" t="s">
        <v>1122</v>
      </c>
      <c r="M76" s="8" t="s">
        <v>1123</v>
      </c>
      <c r="N76" s="8" t="s">
        <v>1105</v>
      </c>
      <c r="O76" s="8" t="s">
        <v>968</v>
      </c>
      <c r="P76" s="9">
        <v>44531</v>
      </c>
      <c r="Q76" s="8">
        <v>4.8</v>
      </c>
      <c r="R76" s="57">
        <v>5</v>
      </c>
      <c r="S76" s="57">
        <v>5</v>
      </c>
      <c r="T76" s="8" t="s">
        <v>1106</v>
      </c>
      <c r="U76" s="9">
        <v>44805</v>
      </c>
      <c r="V76" s="9">
        <v>45170</v>
      </c>
      <c r="W76" s="9" t="s">
        <v>1124</v>
      </c>
      <c r="X76" s="9" t="s">
        <v>1125</v>
      </c>
      <c r="Y76" s="58">
        <v>8000000</v>
      </c>
      <c r="Z76" s="58">
        <v>80000</v>
      </c>
      <c r="AA76" s="58">
        <v>20000</v>
      </c>
      <c r="AB76" s="58">
        <v>80000</v>
      </c>
      <c r="AC76" s="65">
        <v>9876543218</v>
      </c>
      <c r="AD76" s="65">
        <v>0.2</v>
      </c>
      <c r="AE76" s="57">
        <f t="shared" si="0"/>
        <v>16000</v>
      </c>
      <c r="AF76" s="9">
        <v>45900</v>
      </c>
      <c r="AG76" s="51"/>
      <c r="AH76" s="49"/>
      <c r="AI76" s="49"/>
      <c r="AJ76" s="49"/>
      <c r="AK76" s="59"/>
      <c r="AL76" s="59"/>
      <c r="AM76" s="49"/>
      <c r="AN76" s="49"/>
      <c r="AO76" s="49"/>
      <c r="AP76" s="49"/>
      <c r="AQ76" s="60"/>
      <c r="AR76" s="60"/>
      <c r="AS76" s="60"/>
      <c r="AT76" s="60"/>
      <c r="AU76" s="49"/>
      <c r="AV76" s="49"/>
      <c r="AW76" s="49"/>
      <c r="AX76" s="49"/>
      <c r="AY76" s="4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</row>
    <row r="77" spans="1:81" x14ac:dyDescent="0.35">
      <c r="A77" s="8">
        <v>200000000076</v>
      </c>
      <c r="B77" s="8">
        <v>200100074</v>
      </c>
      <c r="C77" s="8" t="s">
        <v>89</v>
      </c>
      <c r="D77" s="8" t="s">
        <v>654</v>
      </c>
      <c r="E77" s="8" t="s">
        <v>1099</v>
      </c>
      <c r="F77" s="8" t="s">
        <v>963</v>
      </c>
      <c r="G77" s="8" t="s">
        <v>1153</v>
      </c>
      <c r="H77" s="8" t="s">
        <v>0</v>
      </c>
      <c r="I77" s="8" t="s">
        <v>1131</v>
      </c>
      <c r="J77" s="8" t="s">
        <v>1132</v>
      </c>
      <c r="K77" s="8">
        <v>8002</v>
      </c>
      <c r="L77" s="8" t="s">
        <v>1103</v>
      </c>
      <c r="M77" s="8" t="s">
        <v>1104</v>
      </c>
      <c r="N77" s="8" t="s">
        <v>1105</v>
      </c>
      <c r="O77" s="8" t="s">
        <v>968</v>
      </c>
      <c r="P77" s="9">
        <v>39217</v>
      </c>
      <c r="Q77" s="8">
        <v>4.7</v>
      </c>
      <c r="R77" s="57">
        <v>4.9000000000000004</v>
      </c>
      <c r="S77" s="57">
        <v>4.9000000000000004</v>
      </c>
      <c r="T77" s="8" t="s">
        <v>1129</v>
      </c>
      <c r="U77" s="9">
        <v>45061</v>
      </c>
      <c r="V77" s="9">
        <v>45245</v>
      </c>
      <c r="W77" s="9" t="s">
        <v>1117</v>
      </c>
      <c r="X77" s="9" t="s">
        <v>1118</v>
      </c>
      <c r="Y77" s="58">
        <v>3500000</v>
      </c>
      <c r="Z77" s="58">
        <v>34300</v>
      </c>
      <c r="AA77" s="58">
        <v>20000</v>
      </c>
      <c r="AB77" s="58">
        <v>34300</v>
      </c>
      <c r="AC77" s="65">
        <v>9876543219</v>
      </c>
      <c r="AD77" s="65">
        <v>0.2</v>
      </c>
      <c r="AE77" s="57">
        <f t="shared" si="0"/>
        <v>6860</v>
      </c>
      <c r="AF77" s="9">
        <v>45900</v>
      </c>
      <c r="AG77" s="51"/>
      <c r="AH77" s="49"/>
      <c r="AI77" s="49"/>
      <c r="AJ77" s="49"/>
      <c r="AK77" s="59"/>
      <c r="AL77" s="59"/>
      <c r="AM77" s="49"/>
      <c r="AN77" s="49"/>
      <c r="AO77" s="49"/>
      <c r="AP77" s="49"/>
      <c r="AQ77" s="60"/>
      <c r="AR77" s="60"/>
      <c r="AS77" s="60"/>
      <c r="AT77" s="60"/>
      <c r="AU77" s="49"/>
      <c r="AV77" s="49"/>
      <c r="AW77" s="49"/>
      <c r="AX77" s="49"/>
      <c r="AY77" s="4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</row>
    <row r="78" spans="1:81" x14ac:dyDescent="0.35">
      <c r="A78" s="8">
        <v>200000000077</v>
      </c>
      <c r="B78" s="8">
        <v>200100075</v>
      </c>
      <c r="C78" s="8" t="s">
        <v>95</v>
      </c>
      <c r="D78" s="8" t="s">
        <v>654</v>
      </c>
      <c r="E78" s="8" t="s">
        <v>1099</v>
      </c>
      <c r="F78" s="8" t="s">
        <v>963</v>
      </c>
      <c r="G78" s="8" t="s">
        <v>1177</v>
      </c>
      <c r="H78" s="8" t="s">
        <v>10</v>
      </c>
      <c r="I78" s="8" t="s">
        <v>1131</v>
      </c>
      <c r="J78" s="8" t="s">
        <v>1132</v>
      </c>
      <c r="K78" s="8">
        <v>8001</v>
      </c>
      <c r="L78" s="8" t="s">
        <v>1112</v>
      </c>
      <c r="M78" s="8" t="s">
        <v>1113</v>
      </c>
      <c r="N78" s="8" t="s">
        <v>1133</v>
      </c>
      <c r="O78" s="8" t="s">
        <v>1134</v>
      </c>
      <c r="P78" s="9">
        <v>41404</v>
      </c>
      <c r="Q78" s="8">
        <v>5</v>
      </c>
      <c r="R78" s="57">
        <v>5.2</v>
      </c>
      <c r="S78" s="57">
        <v>5.2</v>
      </c>
      <c r="T78" s="8" t="s">
        <v>1129</v>
      </c>
      <c r="U78" s="9">
        <v>44875</v>
      </c>
      <c r="V78" s="9">
        <v>45056</v>
      </c>
      <c r="W78" s="9" t="s">
        <v>1107</v>
      </c>
      <c r="X78" s="9" t="s">
        <v>1108</v>
      </c>
      <c r="Y78" s="58">
        <v>1500000</v>
      </c>
      <c r="Z78" s="58">
        <v>15600</v>
      </c>
      <c r="AA78" s="58">
        <v>0</v>
      </c>
      <c r="AB78" s="58">
        <v>15600</v>
      </c>
      <c r="AC78" s="65">
        <v>9876543214</v>
      </c>
      <c r="AD78" s="65">
        <v>0.2</v>
      </c>
      <c r="AE78" s="57">
        <f t="shared" si="0"/>
        <v>3120</v>
      </c>
      <c r="AF78" s="9">
        <v>45900</v>
      </c>
      <c r="AG78" s="51"/>
      <c r="AH78" s="49"/>
      <c r="AI78" s="49"/>
      <c r="AJ78" s="49"/>
      <c r="AK78" s="59"/>
      <c r="AL78" s="59"/>
      <c r="AM78" s="49"/>
      <c r="AN78" s="49"/>
      <c r="AO78" s="49"/>
      <c r="AP78" s="49"/>
      <c r="AQ78" s="60"/>
      <c r="AR78" s="60"/>
      <c r="AS78" s="60"/>
      <c r="AT78" s="60"/>
      <c r="AU78" s="49"/>
      <c r="AV78" s="49"/>
      <c r="AW78" s="49"/>
      <c r="AX78" s="49"/>
      <c r="AY78" s="4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</row>
    <row r="79" spans="1:81" x14ac:dyDescent="0.35">
      <c r="A79" s="8">
        <v>200000000078</v>
      </c>
      <c r="B79" s="8">
        <v>200100076</v>
      </c>
      <c r="C79" s="8" t="s">
        <v>71</v>
      </c>
      <c r="D79" s="8" t="s">
        <v>654</v>
      </c>
      <c r="E79" s="8" t="s">
        <v>1099</v>
      </c>
      <c r="F79" s="8" t="s">
        <v>963</v>
      </c>
      <c r="G79" s="8" t="s">
        <v>1178</v>
      </c>
      <c r="H79" s="8" t="s">
        <v>0</v>
      </c>
      <c r="I79" s="8" t="s">
        <v>1101</v>
      </c>
      <c r="J79" s="8" t="s">
        <v>1102</v>
      </c>
      <c r="K79" s="8">
        <v>8002</v>
      </c>
      <c r="L79" s="8" t="s">
        <v>1122</v>
      </c>
      <c r="M79" s="8" t="s">
        <v>1123</v>
      </c>
      <c r="N79" s="8" t="s">
        <v>1105</v>
      </c>
      <c r="O79" s="8" t="s">
        <v>968</v>
      </c>
      <c r="P79" s="9">
        <v>33974</v>
      </c>
      <c r="Q79" s="8">
        <v>4.25</v>
      </c>
      <c r="R79" s="57">
        <v>4.5</v>
      </c>
      <c r="S79" s="57">
        <v>4.5</v>
      </c>
      <c r="T79" s="8" t="s">
        <v>1136</v>
      </c>
      <c r="U79" s="9">
        <v>45143</v>
      </c>
      <c r="V79" s="9">
        <v>45174</v>
      </c>
      <c r="W79" s="9" t="s">
        <v>1117</v>
      </c>
      <c r="X79" s="9" t="s">
        <v>1118</v>
      </c>
      <c r="Y79" s="58">
        <v>2000000</v>
      </c>
      <c r="Z79" s="58">
        <v>1500</v>
      </c>
      <c r="AA79" s="58">
        <v>10000</v>
      </c>
      <c r="AB79" s="58">
        <v>1500</v>
      </c>
      <c r="AC79" s="65">
        <v>9876543215</v>
      </c>
      <c r="AD79" s="65">
        <v>0.2</v>
      </c>
      <c r="AE79" s="57">
        <f t="shared" si="0"/>
        <v>300</v>
      </c>
      <c r="AF79" s="9">
        <v>45900</v>
      </c>
      <c r="AG79" s="51"/>
      <c r="AH79" s="49"/>
      <c r="AI79" s="49"/>
      <c r="AJ79" s="49"/>
      <c r="AK79" s="59"/>
      <c r="AL79" s="59"/>
      <c r="AM79" s="49"/>
      <c r="AN79" s="49"/>
      <c r="AO79" s="49"/>
      <c r="AP79" s="49"/>
      <c r="AQ79" s="60"/>
      <c r="AR79" s="60"/>
      <c r="AS79" s="60"/>
      <c r="AT79" s="60"/>
      <c r="AU79" s="49"/>
      <c r="AV79" s="49"/>
      <c r="AW79" s="49"/>
      <c r="AX79" s="49"/>
      <c r="AY79" s="4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</row>
    <row r="80" spans="1:81" x14ac:dyDescent="0.35">
      <c r="A80" s="8">
        <v>200000000079</v>
      </c>
      <c r="B80" s="8">
        <v>200100077</v>
      </c>
      <c r="C80" s="8" t="s">
        <v>107</v>
      </c>
      <c r="D80" s="8" t="s">
        <v>654</v>
      </c>
      <c r="E80" s="8" t="s">
        <v>1099</v>
      </c>
      <c r="F80" s="8" t="s">
        <v>963</v>
      </c>
      <c r="G80" s="8" t="s">
        <v>1179</v>
      </c>
      <c r="H80" s="8" t="s">
        <v>10</v>
      </c>
      <c r="I80" s="8" t="s">
        <v>1110</v>
      </c>
      <c r="J80" s="8" t="s">
        <v>1111</v>
      </c>
      <c r="K80" s="8">
        <v>8001</v>
      </c>
      <c r="L80" s="8" t="s">
        <v>1103</v>
      </c>
      <c r="M80" s="8" t="s">
        <v>1104</v>
      </c>
      <c r="N80" s="8" t="s">
        <v>1105</v>
      </c>
      <c r="O80" s="8" t="s">
        <v>968</v>
      </c>
      <c r="P80" s="9">
        <v>43605</v>
      </c>
      <c r="Q80" s="8">
        <v>3.75</v>
      </c>
      <c r="R80" s="57">
        <v>4</v>
      </c>
      <c r="S80" s="57">
        <v>4</v>
      </c>
      <c r="T80" s="8" t="s">
        <v>1129</v>
      </c>
      <c r="U80" s="9">
        <v>45066</v>
      </c>
      <c r="V80" s="9">
        <v>45250</v>
      </c>
      <c r="W80" s="9" t="s">
        <v>1124</v>
      </c>
      <c r="X80" s="9" t="s">
        <v>1125</v>
      </c>
      <c r="Y80" s="58">
        <v>6000000</v>
      </c>
      <c r="Z80" s="58">
        <v>48000</v>
      </c>
      <c r="AA80" s="58">
        <v>20000</v>
      </c>
      <c r="AB80" s="58">
        <v>48000</v>
      </c>
      <c r="AC80" s="65">
        <v>9876543216</v>
      </c>
      <c r="AD80" s="65">
        <v>0.2</v>
      </c>
      <c r="AE80" s="57">
        <f t="shared" si="0"/>
        <v>9600</v>
      </c>
      <c r="AF80" s="9">
        <v>45900</v>
      </c>
      <c r="AG80" s="51"/>
      <c r="AH80" s="49"/>
      <c r="AI80" s="49"/>
      <c r="AJ80" s="49"/>
      <c r="AK80" s="59"/>
      <c r="AL80" s="59"/>
      <c r="AM80" s="49"/>
      <c r="AN80" s="49"/>
      <c r="AO80" s="49"/>
      <c r="AP80" s="49"/>
      <c r="AQ80" s="60"/>
      <c r="AR80" s="60"/>
      <c r="AS80" s="60"/>
      <c r="AT80" s="60"/>
      <c r="AU80" s="49"/>
      <c r="AV80" s="49"/>
      <c r="AW80" s="49"/>
      <c r="AX80" s="49"/>
      <c r="AY80" s="4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</row>
    <row r="81" spans="1:81" x14ac:dyDescent="0.35">
      <c r="A81" s="8">
        <v>200000000080</v>
      </c>
      <c r="B81" s="8">
        <v>200100079</v>
      </c>
      <c r="C81" s="8" t="s">
        <v>5</v>
      </c>
      <c r="D81" s="8" t="s">
        <v>654</v>
      </c>
      <c r="E81" s="8" t="s">
        <v>1099</v>
      </c>
      <c r="F81" s="8" t="s">
        <v>963</v>
      </c>
      <c r="G81" s="8" t="s">
        <v>1159</v>
      </c>
      <c r="H81" s="8" t="s">
        <v>0</v>
      </c>
      <c r="I81" s="8" t="s">
        <v>1120</v>
      </c>
      <c r="J81" s="8" t="s">
        <v>1121</v>
      </c>
      <c r="K81" s="8">
        <v>8002</v>
      </c>
      <c r="L81" s="8" t="s">
        <v>1112</v>
      </c>
      <c r="M81" s="8" t="s">
        <v>1113</v>
      </c>
      <c r="N81" s="8" t="s">
        <v>1105</v>
      </c>
      <c r="O81" s="8" t="s">
        <v>968</v>
      </c>
      <c r="P81" s="9">
        <v>33095</v>
      </c>
      <c r="Q81" s="8">
        <v>5.2</v>
      </c>
      <c r="R81" s="57">
        <v>5.5</v>
      </c>
      <c r="S81" s="57">
        <v>5.5</v>
      </c>
      <c r="T81" s="8" t="s">
        <v>1116</v>
      </c>
      <c r="U81" s="9">
        <v>45087</v>
      </c>
      <c r="V81" s="9">
        <v>45179</v>
      </c>
      <c r="W81" s="9" t="s">
        <v>1107</v>
      </c>
      <c r="X81" s="9" t="s">
        <v>1108</v>
      </c>
      <c r="Y81" s="58">
        <v>12000000</v>
      </c>
      <c r="Z81" s="58">
        <v>33000</v>
      </c>
      <c r="AA81" s="58">
        <v>40000</v>
      </c>
      <c r="AB81" s="58">
        <v>33000</v>
      </c>
      <c r="AC81" s="65">
        <v>9876543217</v>
      </c>
      <c r="AD81" s="65">
        <v>0.2</v>
      </c>
      <c r="AE81" s="57">
        <f t="shared" si="0"/>
        <v>6600</v>
      </c>
      <c r="AF81" s="9">
        <v>45900</v>
      </c>
      <c r="AG81" s="51"/>
      <c r="AH81" s="49"/>
      <c r="AI81" s="49"/>
      <c r="AJ81" s="49"/>
      <c r="AK81" s="59"/>
      <c r="AL81" s="59"/>
      <c r="AM81" s="49"/>
      <c r="AN81" s="49"/>
      <c r="AO81" s="49"/>
      <c r="AP81" s="49"/>
      <c r="AQ81" s="60"/>
      <c r="AR81" s="60"/>
      <c r="AS81" s="60"/>
      <c r="AT81" s="60"/>
      <c r="AU81" s="49"/>
      <c r="AV81" s="49"/>
      <c r="AW81" s="49"/>
      <c r="AX81" s="49"/>
      <c r="AY81" s="4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</row>
    <row r="82" spans="1:81" x14ac:dyDescent="0.35">
      <c r="A82" s="8">
        <v>200000000081</v>
      </c>
      <c r="B82" s="8">
        <v>200100080</v>
      </c>
      <c r="C82" s="8" t="s">
        <v>5</v>
      </c>
      <c r="D82" s="8" t="s">
        <v>654</v>
      </c>
      <c r="E82" s="8" t="s">
        <v>1099</v>
      </c>
      <c r="F82" s="8" t="s">
        <v>963</v>
      </c>
      <c r="G82" s="8" t="s">
        <v>1142</v>
      </c>
      <c r="H82" s="8" t="s">
        <v>10</v>
      </c>
      <c r="I82" s="8" t="s">
        <v>1120</v>
      </c>
      <c r="J82" s="8" t="s">
        <v>1121</v>
      </c>
      <c r="K82" s="8">
        <v>8001</v>
      </c>
      <c r="L82" s="8" t="s">
        <v>1122</v>
      </c>
      <c r="M82" s="8" t="s">
        <v>1123</v>
      </c>
      <c r="N82" s="8" t="s">
        <v>1105</v>
      </c>
      <c r="O82" s="8" t="s">
        <v>968</v>
      </c>
      <c r="P82" s="9">
        <v>44531</v>
      </c>
      <c r="Q82" s="8">
        <v>5</v>
      </c>
      <c r="R82" s="57">
        <v>5.2</v>
      </c>
      <c r="S82" s="57">
        <v>5.2</v>
      </c>
      <c r="T82" s="8" t="s">
        <v>1106</v>
      </c>
      <c r="U82" s="9">
        <v>44896</v>
      </c>
      <c r="V82" s="9">
        <v>45261</v>
      </c>
      <c r="W82" s="9" t="s">
        <v>1124</v>
      </c>
      <c r="X82" s="9" t="s">
        <v>1125</v>
      </c>
      <c r="Y82" s="58">
        <v>25000000</v>
      </c>
      <c r="Z82" s="58">
        <v>260000</v>
      </c>
      <c r="AA82" s="58">
        <v>400000</v>
      </c>
      <c r="AB82" s="58">
        <v>260000</v>
      </c>
      <c r="AC82" s="65">
        <v>9876543212</v>
      </c>
      <c r="AD82" s="65">
        <v>0.2</v>
      </c>
      <c r="AE82" s="57">
        <f t="shared" si="0"/>
        <v>52000</v>
      </c>
      <c r="AF82" s="9">
        <v>45900</v>
      </c>
      <c r="AG82" s="51"/>
      <c r="AH82" s="49"/>
      <c r="AI82" s="49"/>
      <c r="AJ82" s="49"/>
      <c r="AK82" s="59"/>
      <c r="AL82" s="59"/>
      <c r="AM82" s="49"/>
      <c r="AN82" s="49"/>
      <c r="AO82" s="49"/>
      <c r="AP82" s="49"/>
      <c r="AQ82" s="60"/>
      <c r="AR82" s="60"/>
      <c r="AS82" s="60"/>
      <c r="AT82" s="60"/>
      <c r="AU82" s="49"/>
      <c r="AV82" s="49"/>
      <c r="AW82" s="49"/>
      <c r="AX82" s="49"/>
      <c r="AY82" s="4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</row>
    <row r="83" spans="1:81" x14ac:dyDescent="0.35">
      <c r="A83" s="8">
        <v>200000000082</v>
      </c>
      <c r="B83" s="8">
        <v>200100081</v>
      </c>
      <c r="C83" s="8" t="s">
        <v>5</v>
      </c>
      <c r="D83" s="8" t="s">
        <v>654</v>
      </c>
      <c r="E83" s="8" t="s">
        <v>1099</v>
      </c>
      <c r="F83" s="8" t="s">
        <v>963</v>
      </c>
      <c r="G83" s="8" t="s">
        <v>1130</v>
      </c>
      <c r="H83" s="8" t="s">
        <v>10</v>
      </c>
      <c r="I83" s="8" t="s">
        <v>1120</v>
      </c>
      <c r="J83" s="8" t="s">
        <v>1121</v>
      </c>
      <c r="K83" s="8">
        <v>8001</v>
      </c>
      <c r="L83" s="8" t="s">
        <v>1122</v>
      </c>
      <c r="M83" s="8" t="s">
        <v>1123</v>
      </c>
      <c r="N83" s="8" t="s">
        <v>1105</v>
      </c>
      <c r="O83" s="8" t="s">
        <v>968</v>
      </c>
      <c r="P83" s="9">
        <v>44531</v>
      </c>
      <c r="Q83" s="8">
        <v>5</v>
      </c>
      <c r="R83" s="57">
        <v>5.2</v>
      </c>
      <c r="S83" s="57">
        <v>5.2</v>
      </c>
      <c r="T83" s="8" t="s">
        <v>1106</v>
      </c>
      <c r="U83" s="9">
        <v>44896</v>
      </c>
      <c r="V83" s="9">
        <v>45261</v>
      </c>
      <c r="W83" s="9" t="s">
        <v>1124</v>
      </c>
      <c r="X83" s="9" t="s">
        <v>1125</v>
      </c>
      <c r="Y83" s="58">
        <v>25000000</v>
      </c>
      <c r="Z83" s="58">
        <v>260000</v>
      </c>
      <c r="AA83" s="58">
        <v>400000</v>
      </c>
      <c r="AB83" s="58">
        <v>260000</v>
      </c>
      <c r="AC83" s="65">
        <v>9876543212</v>
      </c>
      <c r="AD83" s="65">
        <v>0.2</v>
      </c>
      <c r="AE83" s="57">
        <f t="shared" si="0"/>
        <v>52000</v>
      </c>
      <c r="AF83" s="9">
        <v>45900</v>
      </c>
      <c r="AG83" s="51"/>
      <c r="AH83" s="49"/>
      <c r="AI83" s="49"/>
      <c r="AJ83" s="49"/>
      <c r="AK83" s="59"/>
      <c r="AL83" s="59"/>
      <c r="AM83" s="49"/>
      <c r="AN83" s="49"/>
      <c r="AO83" s="49"/>
      <c r="AP83" s="49"/>
      <c r="AQ83" s="60"/>
      <c r="AR83" s="60"/>
      <c r="AS83" s="60"/>
      <c r="AT83" s="60"/>
      <c r="AU83" s="49"/>
      <c r="AV83" s="49"/>
      <c r="AW83" s="49"/>
      <c r="AX83" s="49"/>
      <c r="AY83" s="4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</row>
    <row r="84" spans="1:81" x14ac:dyDescent="0.35">
      <c r="A84" s="8">
        <v>200000000083</v>
      </c>
      <c r="B84" s="8">
        <v>200100082</v>
      </c>
      <c r="C84" s="8" t="s">
        <v>65</v>
      </c>
      <c r="D84" s="8" t="s">
        <v>654</v>
      </c>
      <c r="E84" s="8" t="s">
        <v>1099</v>
      </c>
      <c r="F84" s="8" t="s">
        <v>963</v>
      </c>
      <c r="G84" s="8" t="s">
        <v>1148</v>
      </c>
      <c r="H84" s="8" t="s">
        <v>10</v>
      </c>
      <c r="I84" s="8" t="s">
        <v>1120</v>
      </c>
      <c r="J84" s="8" t="s">
        <v>1121</v>
      </c>
      <c r="K84" s="8">
        <v>8002</v>
      </c>
      <c r="L84" s="8" t="s">
        <v>1122</v>
      </c>
      <c r="M84" s="8" t="s">
        <v>1123</v>
      </c>
      <c r="N84" s="8" t="s">
        <v>1105</v>
      </c>
      <c r="O84" s="8" t="s">
        <v>968</v>
      </c>
      <c r="P84" s="9">
        <v>44531</v>
      </c>
      <c r="Q84" s="8">
        <v>5</v>
      </c>
      <c r="R84" s="57">
        <v>5.2</v>
      </c>
      <c r="S84" s="57">
        <v>5.2</v>
      </c>
      <c r="T84" s="8" t="s">
        <v>1106</v>
      </c>
      <c r="U84" s="9">
        <v>44896</v>
      </c>
      <c r="V84" s="9">
        <v>45261</v>
      </c>
      <c r="W84" s="9" t="s">
        <v>1124</v>
      </c>
      <c r="X84" s="9" t="s">
        <v>1125</v>
      </c>
      <c r="Y84" s="58">
        <v>25000000</v>
      </c>
      <c r="Z84" s="58">
        <v>260000</v>
      </c>
      <c r="AA84" s="58">
        <v>400000</v>
      </c>
      <c r="AB84" s="58">
        <v>260000</v>
      </c>
      <c r="AC84" s="65">
        <v>9876543212</v>
      </c>
      <c r="AD84" s="65">
        <v>0.2</v>
      </c>
      <c r="AE84" s="57">
        <f t="shared" si="0"/>
        <v>52000</v>
      </c>
      <c r="AF84" s="9">
        <v>45900</v>
      </c>
      <c r="AG84" s="51"/>
      <c r="AH84" s="49"/>
      <c r="AI84" s="49"/>
      <c r="AJ84" s="49"/>
      <c r="AK84" s="59"/>
      <c r="AL84" s="59"/>
      <c r="AM84" s="49"/>
      <c r="AN84" s="49"/>
      <c r="AO84" s="49"/>
      <c r="AP84" s="49"/>
      <c r="AQ84" s="60"/>
      <c r="AR84" s="60"/>
      <c r="AS84" s="60"/>
      <c r="AT84" s="60"/>
      <c r="AU84" s="49"/>
      <c r="AV84" s="49"/>
      <c r="AW84" s="49"/>
      <c r="AX84" s="49"/>
      <c r="AY84" s="4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</row>
    <row r="85" spans="1:81" x14ac:dyDescent="0.35">
      <c r="A85" s="8">
        <v>200000000084</v>
      </c>
      <c r="B85" s="8">
        <v>200100083</v>
      </c>
      <c r="C85" s="8" t="s">
        <v>53</v>
      </c>
      <c r="D85" s="8" t="s">
        <v>654</v>
      </c>
      <c r="E85" s="8" t="s">
        <v>1099</v>
      </c>
      <c r="F85" s="8" t="s">
        <v>963</v>
      </c>
      <c r="G85" s="8" t="s">
        <v>1170</v>
      </c>
      <c r="H85" s="8" t="s">
        <v>10</v>
      </c>
      <c r="I85" s="8" t="s">
        <v>1120</v>
      </c>
      <c r="J85" s="8" t="s">
        <v>1121</v>
      </c>
      <c r="K85" s="8">
        <v>8002</v>
      </c>
      <c r="L85" s="8" t="s">
        <v>1122</v>
      </c>
      <c r="M85" s="8" t="s">
        <v>1123</v>
      </c>
      <c r="N85" s="8" t="s">
        <v>1105</v>
      </c>
      <c r="O85" s="8" t="s">
        <v>968</v>
      </c>
      <c r="P85" s="9">
        <v>44531</v>
      </c>
      <c r="Q85" s="8">
        <v>5</v>
      </c>
      <c r="R85" s="57">
        <v>5.2</v>
      </c>
      <c r="S85" s="57">
        <v>5.2</v>
      </c>
      <c r="T85" s="8" t="s">
        <v>1106</v>
      </c>
      <c r="U85" s="9">
        <v>44896</v>
      </c>
      <c r="V85" s="9">
        <v>45261</v>
      </c>
      <c r="W85" s="9" t="s">
        <v>1124</v>
      </c>
      <c r="X85" s="9" t="s">
        <v>1125</v>
      </c>
      <c r="Y85" s="58">
        <v>25000000</v>
      </c>
      <c r="Z85" s="58">
        <v>260000</v>
      </c>
      <c r="AA85" s="58">
        <v>400000</v>
      </c>
      <c r="AB85" s="58">
        <v>260000</v>
      </c>
      <c r="AC85" s="65">
        <v>9876543212</v>
      </c>
      <c r="AD85" s="65">
        <v>0.2</v>
      </c>
      <c r="AE85" s="57">
        <f t="shared" si="0"/>
        <v>52000</v>
      </c>
      <c r="AF85" s="9">
        <v>45900</v>
      </c>
      <c r="AG85" s="51"/>
      <c r="AH85" s="49"/>
      <c r="AI85" s="49"/>
      <c r="AJ85" s="49"/>
      <c r="AK85" s="59"/>
      <c r="AL85" s="59"/>
      <c r="AM85" s="49"/>
      <c r="AN85" s="49"/>
      <c r="AO85" s="49"/>
      <c r="AP85" s="49"/>
      <c r="AQ85" s="60"/>
      <c r="AR85" s="60"/>
      <c r="AS85" s="60"/>
      <c r="AT85" s="60"/>
      <c r="AU85" s="49"/>
      <c r="AV85" s="49"/>
      <c r="AW85" s="49"/>
      <c r="AX85" s="49"/>
      <c r="AY85" s="4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</row>
    <row r="86" spans="1:81" x14ac:dyDescent="0.35">
      <c r="A86" s="8">
        <v>200000000085</v>
      </c>
      <c r="B86" s="8">
        <v>200100084</v>
      </c>
      <c r="C86" s="8" t="s">
        <v>29</v>
      </c>
      <c r="D86" s="8" t="s">
        <v>654</v>
      </c>
      <c r="E86" s="8" t="s">
        <v>1099</v>
      </c>
      <c r="F86" s="8" t="s">
        <v>963</v>
      </c>
      <c r="G86" s="8" t="s">
        <v>1146</v>
      </c>
      <c r="H86" s="8" t="s">
        <v>10</v>
      </c>
      <c r="I86" s="8" t="s">
        <v>1101</v>
      </c>
      <c r="J86" s="8" t="s">
        <v>1102</v>
      </c>
      <c r="K86" s="8">
        <v>8001</v>
      </c>
      <c r="L86" s="8" t="s">
        <v>1103</v>
      </c>
      <c r="M86" s="8" t="s">
        <v>1104</v>
      </c>
      <c r="N86" s="8" t="s">
        <v>1105</v>
      </c>
      <c r="O86" s="8" t="s">
        <v>968</v>
      </c>
      <c r="P86" s="9">
        <v>42430</v>
      </c>
      <c r="Q86" s="8">
        <v>4.5</v>
      </c>
      <c r="R86" s="57">
        <v>4.75</v>
      </c>
      <c r="S86" s="57">
        <v>4.75</v>
      </c>
      <c r="T86" s="8" t="s">
        <v>1106</v>
      </c>
      <c r="U86" s="9">
        <v>44805</v>
      </c>
      <c r="V86" s="9">
        <v>45170</v>
      </c>
      <c r="W86" s="9" t="s">
        <v>1107</v>
      </c>
      <c r="X86" s="9" t="s">
        <v>1108</v>
      </c>
      <c r="Y86" s="58">
        <v>10000000</v>
      </c>
      <c r="Z86" s="58">
        <v>95000</v>
      </c>
      <c r="AA86" s="58">
        <v>40000</v>
      </c>
      <c r="AB86" s="58">
        <v>95000</v>
      </c>
      <c r="AC86" s="65">
        <v>9876543210</v>
      </c>
      <c r="AD86" s="65">
        <v>0.2</v>
      </c>
      <c r="AE86" s="57">
        <f t="shared" si="0"/>
        <v>19000</v>
      </c>
      <c r="AF86" s="9">
        <v>45900</v>
      </c>
      <c r="AG86" s="51"/>
      <c r="AH86" s="49"/>
      <c r="AI86" s="49"/>
      <c r="AJ86" s="49"/>
      <c r="AK86" s="59"/>
      <c r="AL86" s="59"/>
      <c r="AM86" s="49"/>
      <c r="AN86" s="49"/>
      <c r="AO86" s="49"/>
      <c r="AP86" s="49"/>
      <c r="AQ86" s="60"/>
      <c r="AR86" s="60"/>
      <c r="AS86" s="60"/>
      <c r="AT86" s="60"/>
      <c r="AU86" s="49"/>
      <c r="AV86" s="49"/>
      <c r="AW86" s="49"/>
      <c r="AX86" s="49"/>
      <c r="AY86" s="4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</row>
    <row r="87" spans="1:81" x14ac:dyDescent="0.35">
      <c r="A87" s="8">
        <v>200000000086</v>
      </c>
      <c r="B87" s="8">
        <v>200100085</v>
      </c>
      <c r="C87" s="8" t="s">
        <v>23</v>
      </c>
      <c r="D87" s="8" t="s">
        <v>654</v>
      </c>
      <c r="E87" s="8" t="s">
        <v>1099</v>
      </c>
      <c r="F87" s="8" t="s">
        <v>963</v>
      </c>
      <c r="G87" s="8" t="s">
        <v>1180</v>
      </c>
      <c r="H87" s="8" t="s">
        <v>0</v>
      </c>
      <c r="I87" s="8" t="s">
        <v>1110</v>
      </c>
      <c r="J87" s="8" t="s">
        <v>1111</v>
      </c>
      <c r="K87" s="8">
        <v>8002</v>
      </c>
      <c r="L87" s="8" t="s">
        <v>1112</v>
      </c>
      <c r="M87" s="8" t="s">
        <v>1113</v>
      </c>
      <c r="N87" s="8" t="s">
        <v>1114</v>
      </c>
      <c r="O87" s="8" t="s">
        <v>1115</v>
      </c>
      <c r="P87" s="9">
        <v>44696</v>
      </c>
      <c r="Q87" s="8">
        <v>3.5</v>
      </c>
      <c r="R87" s="57">
        <v>3.8</v>
      </c>
      <c r="S87" s="57">
        <v>3.8</v>
      </c>
      <c r="T87" s="8" t="s">
        <v>1116</v>
      </c>
      <c r="U87" s="9">
        <v>44696</v>
      </c>
      <c r="V87" s="9">
        <v>44788</v>
      </c>
      <c r="W87" s="9" t="s">
        <v>1117</v>
      </c>
      <c r="X87" s="9" t="s">
        <v>1118</v>
      </c>
      <c r="Y87" s="58">
        <v>5000000</v>
      </c>
      <c r="Z87" s="58">
        <v>38000</v>
      </c>
      <c r="AA87" s="58">
        <v>0</v>
      </c>
      <c r="AB87" s="58">
        <v>38000</v>
      </c>
      <c r="AC87" s="65">
        <v>9876543211</v>
      </c>
      <c r="AD87" s="65">
        <v>0.2</v>
      </c>
      <c r="AE87" s="57">
        <f t="shared" si="0"/>
        <v>7600</v>
      </c>
      <c r="AF87" s="9">
        <v>45900</v>
      </c>
      <c r="AG87" s="51"/>
      <c r="AH87" s="49"/>
      <c r="AI87" s="49"/>
      <c r="AJ87" s="49"/>
      <c r="AK87" s="59"/>
      <c r="AL87" s="59"/>
      <c r="AM87" s="49"/>
      <c r="AN87" s="49"/>
      <c r="AO87" s="49"/>
      <c r="AP87" s="49"/>
      <c r="AQ87" s="60"/>
      <c r="AR87" s="60"/>
      <c r="AS87" s="60"/>
      <c r="AT87" s="60"/>
      <c r="AU87" s="49"/>
      <c r="AV87" s="49"/>
      <c r="AW87" s="49"/>
      <c r="AX87" s="49"/>
      <c r="AY87" s="4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</row>
    <row r="88" spans="1:81" x14ac:dyDescent="0.35">
      <c r="A88" s="8">
        <v>200000000087</v>
      </c>
      <c r="B88" s="8">
        <v>200100086</v>
      </c>
      <c r="C88" s="8" t="s">
        <v>29</v>
      </c>
      <c r="D88" s="8" t="s">
        <v>654</v>
      </c>
      <c r="E88" s="8" t="s">
        <v>1099</v>
      </c>
      <c r="F88" s="8" t="s">
        <v>963</v>
      </c>
      <c r="G88" s="8" t="s">
        <v>1146</v>
      </c>
      <c r="H88" s="8" t="s">
        <v>10</v>
      </c>
      <c r="I88" s="8" t="s">
        <v>1120</v>
      </c>
      <c r="J88" s="8" t="s">
        <v>1121</v>
      </c>
      <c r="K88" s="8">
        <v>8002</v>
      </c>
      <c r="L88" s="8" t="s">
        <v>1122</v>
      </c>
      <c r="M88" s="8" t="s">
        <v>1123</v>
      </c>
      <c r="N88" s="8" t="s">
        <v>1105</v>
      </c>
      <c r="O88" s="8" t="s">
        <v>968</v>
      </c>
      <c r="P88" s="9">
        <v>44531</v>
      </c>
      <c r="Q88" s="8">
        <v>5</v>
      </c>
      <c r="R88" s="57">
        <v>5.2</v>
      </c>
      <c r="S88" s="57">
        <v>5.2</v>
      </c>
      <c r="T88" s="8" t="s">
        <v>1106</v>
      </c>
      <c r="U88" s="9">
        <v>44896</v>
      </c>
      <c r="V88" s="9">
        <v>45261</v>
      </c>
      <c r="W88" s="9" t="s">
        <v>1124</v>
      </c>
      <c r="X88" s="9" t="s">
        <v>1125</v>
      </c>
      <c r="Y88" s="58">
        <v>25000000</v>
      </c>
      <c r="Z88" s="58">
        <v>260000</v>
      </c>
      <c r="AA88" s="58">
        <v>400000</v>
      </c>
      <c r="AB88" s="58">
        <v>260000</v>
      </c>
      <c r="AC88" s="65">
        <v>9876543212</v>
      </c>
      <c r="AD88" s="65">
        <v>0.2</v>
      </c>
      <c r="AE88" s="57">
        <f t="shared" si="0"/>
        <v>52000</v>
      </c>
      <c r="AF88" s="9">
        <v>45900</v>
      </c>
      <c r="AG88" s="51"/>
      <c r="AH88" s="49"/>
      <c r="AI88" s="49"/>
      <c r="AJ88" s="49"/>
      <c r="AK88" s="59"/>
      <c r="AL88" s="59"/>
      <c r="AM88" s="49"/>
      <c r="AN88" s="49"/>
      <c r="AO88" s="49"/>
      <c r="AP88" s="49"/>
      <c r="AQ88" s="60"/>
      <c r="AR88" s="60"/>
      <c r="AS88" s="60"/>
      <c r="AT88" s="60"/>
      <c r="AU88" s="49"/>
      <c r="AV88" s="49"/>
      <c r="AW88" s="49"/>
      <c r="AX88" s="49"/>
      <c r="AY88" s="4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</row>
    <row r="89" spans="1:81" x14ac:dyDescent="0.35">
      <c r="A89" s="8">
        <v>200000000088</v>
      </c>
      <c r="B89" s="8">
        <v>200100087</v>
      </c>
      <c r="C89" s="8" t="s">
        <v>29</v>
      </c>
      <c r="D89" s="8" t="s">
        <v>654</v>
      </c>
      <c r="E89" s="8" t="s">
        <v>1099</v>
      </c>
      <c r="F89" s="8" t="s">
        <v>963</v>
      </c>
      <c r="G89" s="8" t="s">
        <v>1181</v>
      </c>
      <c r="H89" s="8" t="s">
        <v>10</v>
      </c>
      <c r="I89" s="8" t="s">
        <v>1120</v>
      </c>
      <c r="J89" s="8" t="s">
        <v>1121</v>
      </c>
      <c r="K89" s="8">
        <v>8001</v>
      </c>
      <c r="L89" s="8" t="s">
        <v>1122</v>
      </c>
      <c r="M89" s="8" t="s">
        <v>1123</v>
      </c>
      <c r="N89" s="8" t="s">
        <v>1105</v>
      </c>
      <c r="O89" s="8" t="s">
        <v>968</v>
      </c>
      <c r="P89" s="9">
        <v>44531</v>
      </c>
      <c r="Q89" s="8">
        <v>5</v>
      </c>
      <c r="R89" s="57">
        <v>5.2</v>
      </c>
      <c r="S89" s="57">
        <v>5.2</v>
      </c>
      <c r="T89" s="8" t="s">
        <v>1106</v>
      </c>
      <c r="U89" s="9">
        <v>44896</v>
      </c>
      <c r="V89" s="9">
        <v>45261</v>
      </c>
      <c r="W89" s="9" t="s">
        <v>1124</v>
      </c>
      <c r="X89" s="9" t="s">
        <v>1125</v>
      </c>
      <c r="Y89" s="58">
        <v>25000000</v>
      </c>
      <c r="Z89" s="58">
        <v>260000</v>
      </c>
      <c r="AA89" s="58">
        <v>400000</v>
      </c>
      <c r="AB89" s="58">
        <v>260000</v>
      </c>
      <c r="AC89" s="65">
        <v>9876543212</v>
      </c>
      <c r="AD89" s="65">
        <v>0.2</v>
      </c>
      <c r="AE89" s="57">
        <f t="shared" si="0"/>
        <v>52000</v>
      </c>
      <c r="AF89" s="9">
        <v>45900</v>
      </c>
      <c r="AG89" s="51"/>
      <c r="AH89" s="49"/>
      <c r="AI89" s="49"/>
      <c r="AJ89" s="49"/>
      <c r="AK89" s="59"/>
      <c r="AL89" s="59"/>
      <c r="AM89" s="49"/>
      <c r="AN89" s="49"/>
      <c r="AO89" s="49"/>
      <c r="AP89" s="49"/>
      <c r="AQ89" s="60"/>
      <c r="AR89" s="60"/>
      <c r="AS89" s="60"/>
      <c r="AT89" s="60"/>
      <c r="AU89" s="49"/>
      <c r="AV89" s="49"/>
      <c r="AW89" s="49"/>
      <c r="AX89" s="49"/>
      <c r="AY89" s="4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</row>
    <row r="90" spans="1:81" x14ac:dyDescent="0.35">
      <c r="A90" s="8">
        <v>200000000089</v>
      </c>
      <c r="B90" s="8">
        <v>200100088</v>
      </c>
      <c r="C90" s="8" t="s">
        <v>95</v>
      </c>
      <c r="D90" s="8" t="s">
        <v>654</v>
      </c>
      <c r="E90" s="8" t="s">
        <v>1099</v>
      </c>
      <c r="F90" s="8" t="s">
        <v>963</v>
      </c>
      <c r="G90" s="8" t="s">
        <v>1156</v>
      </c>
      <c r="H90" s="8" t="s">
        <v>10</v>
      </c>
      <c r="I90" s="8" t="s">
        <v>1131</v>
      </c>
      <c r="J90" s="8" t="s">
        <v>1132</v>
      </c>
      <c r="K90" s="8">
        <v>8001</v>
      </c>
      <c r="L90" s="8" t="s">
        <v>1112</v>
      </c>
      <c r="M90" s="8" t="s">
        <v>1113</v>
      </c>
      <c r="N90" s="8" t="s">
        <v>1133</v>
      </c>
      <c r="O90" s="8" t="s">
        <v>1134</v>
      </c>
      <c r="P90" s="9">
        <v>41404</v>
      </c>
      <c r="Q90" s="8">
        <v>5</v>
      </c>
      <c r="R90" s="57">
        <v>5.2</v>
      </c>
      <c r="S90" s="57">
        <v>5.2</v>
      </c>
      <c r="T90" s="8" t="s">
        <v>1129</v>
      </c>
      <c r="U90" s="9">
        <v>44875</v>
      </c>
      <c r="V90" s="9">
        <v>45056</v>
      </c>
      <c r="W90" s="9" t="s">
        <v>1107</v>
      </c>
      <c r="X90" s="9" t="s">
        <v>1108</v>
      </c>
      <c r="Y90" s="58">
        <v>1500000</v>
      </c>
      <c r="Z90" s="58">
        <v>15600</v>
      </c>
      <c r="AA90" s="58">
        <v>0</v>
      </c>
      <c r="AB90" s="58">
        <v>15600</v>
      </c>
      <c r="AC90" s="65">
        <v>9876543214</v>
      </c>
      <c r="AD90" s="65">
        <v>0.2</v>
      </c>
      <c r="AE90" s="57">
        <f t="shared" si="0"/>
        <v>3120</v>
      </c>
      <c r="AF90" s="9">
        <v>45900</v>
      </c>
      <c r="AG90" s="51"/>
      <c r="AH90" s="49"/>
      <c r="AI90" s="49"/>
      <c r="AJ90" s="49"/>
      <c r="AK90" s="59"/>
      <c r="AL90" s="59"/>
      <c r="AM90" s="49"/>
      <c r="AN90" s="49"/>
      <c r="AO90" s="49"/>
      <c r="AP90" s="49"/>
      <c r="AQ90" s="60"/>
      <c r="AR90" s="60"/>
      <c r="AS90" s="60"/>
      <c r="AT90" s="60"/>
      <c r="AU90" s="49"/>
      <c r="AV90" s="49"/>
      <c r="AW90" s="49"/>
      <c r="AX90" s="49"/>
      <c r="AY90" s="4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</row>
    <row r="91" spans="1:81" x14ac:dyDescent="0.35">
      <c r="A91" s="8">
        <v>200000000090</v>
      </c>
      <c r="B91" s="8">
        <v>200100089</v>
      </c>
      <c r="C91" s="8" t="s">
        <v>71</v>
      </c>
      <c r="D91" s="8" t="s">
        <v>654</v>
      </c>
      <c r="E91" s="8" t="s">
        <v>1099</v>
      </c>
      <c r="F91" s="8" t="s">
        <v>963</v>
      </c>
      <c r="G91" s="8" t="s">
        <v>1182</v>
      </c>
      <c r="H91" s="8" t="s">
        <v>0</v>
      </c>
      <c r="I91" s="8" t="s">
        <v>1101</v>
      </c>
      <c r="J91" s="8" t="s">
        <v>1102</v>
      </c>
      <c r="K91" s="8">
        <v>8002</v>
      </c>
      <c r="L91" s="8" t="s">
        <v>1122</v>
      </c>
      <c r="M91" s="8" t="s">
        <v>1123</v>
      </c>
      <c r="N91" s="8" t="s">
        <v>1105</v>
      </c>
      <c r="O91" s="8" t="s">
        <v>968</v>
      </c>
      <c r="P91" s="9">
        <v>33974</v>
      </c>
      <c r="Q91" s="8">
        <v>4.25</v>
      </c>
      <c r="R91" s="57">
        <v>4.5</v>
      </c>
      <c r="S91" s="57">
        <v>4.5</v>
      </c>
      <c r="T91" s="8" t="s">
        <v>1136</v>
      </c>
      <c r="U91" s="9">
        <v>45143</v>
      </c>
      <c r="V91" s="9">
        <v>45174</v>
      </c>
      <c r="W91" s="9" t="s">
        <v>1117</v>
      </c>
      <c r="X91" s="9" t="s">
        <v>1118</v>
      </c>
      <c r="Y91" s="58">
        <v>2000000</v>
      </c>
      <c r="Z91" s="58">
        <v>1500</v>
      </c>
      <c r="AA91" s="58">
        <v>10000</v>
      </c>
      <c r="AB91" s="58">
        <v>1500</v>
      </c>
      <c r="AC91" s="65">
        <v>9876543215</v>
      </c>
      <c r="AD91" s="65">
        <v>0.2</v>
      </c>
      <c r="AE91" s="57">
        <f t="shared" si="0"/>
        <v>300</v>
      </c>
      <c r="AF91" s="9">
        <v>45900</v>
      </c>
      <c r="AG91" s="51"/>
      <c r="AH91" s="49"/>
      <c r="AI91" s="49"/>
      <c r="AJ91" s="49"/>
      <c r="AK91" s="59"/>
      <c r="AL91" s="59"/>
      <c r="AM91" s="49"/>
      <c r="AN91" s="49"/>
      <c r="AO91" s="49"/>
      <c r="AP91" s="49"/>
      <c r="AQ91" s="60"/>
      <c r="AR91" s="60"/>
      <c r="AS91" s="60"/>
      <c r="AT91" s="60"/>
      <c r="AU91" s="49"/>
      <c r="AV91" s="49"/>
      <c r="AW91" s="49"/>
      <c r="AX91" s="49"/>
      <c r="AY91" s="4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</row>
    <row r="92" spans="1:81" x14ac:dyDescent="0.35">
      <c r="A92" s="8">
        <v>200000000091</v>
      </c>
      <c r="B92" s="8">
        <v>200100090</v>
      </c>
      <c r="C92" s="8" t="s">
        <v>95</v>
      </c>
      <c r="D92" s="8" t="s">
        <v>654</v>
      </c>
      <c r="E92" s="8" t="s">
        <v>1099</v>
      </c>
      <c r="F92" s="8" t="s">
        <v>963</v>
      </c>
      <c r="G92" s="8" t="s">
        <v>1156</v>
      </c>
      <c r="H92" s="8" t="s">
        <v>10</v>
      </c>
      <c r="I92" s="8" t="s">
        <v>1110</v>
      </c>
      <c r="J92" s="8" t="s">
        <v>1111</v>
      </c>
      <c r="K92" s="8">
        <v>8002</v>
      </c>
      <c r="L92" s="8" t="s">
        <v>1103</v>
      </c>
      <c r="M92" s="8" t="s">
        <v>1104</v>
      </c>
      <c r="N92" s="8" t="s">
        <v>1105</v>
      </c>
      <c r="O92" s="8" t="s">
        <v>968</v>
      </c>
      <c r="P92" s="9">
        <v>43605</v>
      </c>
      <c r="Q92" s="8">
        <v>3.75</v>
      </c>
      <c r="R92" s="57">
        <v>4</v>
      </c>
      <c r="S92" s="57">
        <v>4</v>
      </c>
      <c r="T92" s="8" t="s">
        <v>1129</v>
      </c>
      <c r="U92" s="9">
        <v>45066</v>
      </c>
      <c r="V92" s="9">
        <v>45250</v>
      </c>
      <c r="W92" s="9" t="s">
        <v>1124</v>
      </c>
      <c r="X92" s="9" t="s">
        <v>1125</v>
      </c>
      <c r="Y92" s="58">
        <v>6000000</v>
      </c>
      <c r="Z92" s="58">
        <v>48000</v>
      </c>
      <c r="AA92" s="58">
        <v>20000</v>
      </c>
      <c r="AB92" s="58">
        <v>48000</v>
      </c>
      <c r="AC92" s="65">
        <v>9876543216</v>
      </c>
      <c r="AD92" s="65">
        <v>0.2</v>
      </c>
      <c r="AE92" s="57">
        <f t="shared" si="0"/>
        <v>9600</v>
      </c>
      <c r="AF92" s="9">
        <v>45900</v>
      </c>
      <c r="AG92" s="51"/>
      <c r="AH92" s="49"/>
      <c r="AI92" s="49"/>
      <c r="AJ92" s="49"/>
      <c r="AK92" s="59"/>
      <c r="AL92" s="59"/>
      <c r="AM92" s="49"/>
      <c r="AN92" s="49"/>
      <c r="AO92" s="49"/>
      <c r="AP92" s="49"/>
      <c r="AQ92" s="60"/>
      <c r="AR92" s="60"/>
      <c r="AS92" s="60"/>
      <c r="AT92" s="60"/>
      <c r="AU92" s="49"/>
      <c r="AV92" s="49"/>
      <c r="AW92" s="49"/>
      <c r="AX92" s="49"/>
      <c r="AY92" s="4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</row>
    <row r="93" spans="1:81" x14ac:dyDescent="0.35">
      <c r="A93" s="8">
        <v>200000000092</v>
      </c>
      <c r="B93" s="8">
        <v>200100092</v>
      </c>
      <c r="C93" s="8" t="s">
        <v>77</v>
      </c>
      <c r="D93" s="8" t="s">
        <v>654</v>
      </c>
      <c r="E93" s="8" t="s">
        <v>1099</v>
      </c>
      <c r="F93" s="8" t="s">
        <v>963</v>
      </c>
      <c r="G93" s="8" t="s">
        <v>1183</v>
      </c>
      <c r="H93" s="8" t="s">
        <v>0</v>
      </c>
      <c r="I93" s="8" t="s">
        <v>1120</v>
      </c>
      <c r="J93" s="8" t="s">
        <v>1121</v>
      </c>
      <c r="K93" s="8">
        <v>8002</v>
      </c>
      <c r="L93" s="8" t="s">
        <v>1112</v>
      </c>
      <c r="M93" s="8" t="s">
        <v>1113</v>
      </c>
      <c r="N93" s="8" t="s">
        <v>1105</v>
      </c>
      <c r="O93" s="8" t="s">
        <v>968</v>
      </c>
      <c r="P93" s="9">
        <v>33095</v>
      </c>
      <c r="Q93" s="8">
        <v>5.2</v>
      </c>
      <c r="R93" s="57">
        <v>5.5</v>
      </c>
      <c r="S93" s="57">
        <v>5.5</v>
      </c>
      <c r="T93" s="8" t="s">
        <v>1116</v>
      </c>
      <c r="U93" s="9">
        <v>45087</v>
      </c>
      <c r="V93" s="9">
        <v>45179</v>
      </c>
      <c r="W93" s="9" t="s">
        <v>1107</v>
      </c>
      <c r="X93" s="9" t="s">
        <v>1108</v>
      </c>
      <c r="Y93" s="58">
        <v>12000000</v>
      </c>
      <c r="Z93" s="58">
        <v>33000</v>
      </c>
      <c r="AA93" s="58">
        <v>40000</v>
      </c>
      <c r="AB93" s="58">
        <v>33000</v>
      </c>
      <c r="AC93" s="65">
        <v>9876543217</v>
      </c>
      <c r="AD93" s="65">
        <v>0.2</v>
      </c>
      <c r="AE93" s="57">
        <f t="shared" si="0"/>
        <v>6600</v>
      </c>
      <c r="AF93" s="9">
        <v>45900</v>
      </c>
      <c r="AG93" s="51"/>
      <c r="AH93" s="49"/>
      <c r="AI93" s="49"/>
      <c r="AJ93" s="49"/>
      <c r="AK93" s="59"/>
      <c r="AL93" s="59"/>
      <c r="AM93" s="49"/>
      <c r="AN93" s="49"/>
      <c r="AO93" s="49"/>
      <c r="AP93" s="49"/>
      <c r="AQ93" s="60"/>
      <c r="AR93" s="60"/>
      <c r="AS93" s="60"/>
      <c r="AT93" s="60"/>
      <c r="AU93" s="49"/>
      <c r="AV93" s="49"/>
      <c r="AW93" s="49"/>
      <c r="AX93" s="49"/>
      <c r="AY93" s="4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</row>
    <row r="94" spans="1:81" x14ac:dyDescent="0.35">
      <c r="A94" s="8">
        <v>200000000093</v>
      </c>
      <c r="B94" s="8">
        <v>200100093</v>
      </c>
      <c r="C94" s="8" t="s">
        <v>23</v>
      </c>
      <c r="D94" s="8" t="s">
        <v>654</v>
      </c>
      <c r="E94" s="8" t="s">
        <v>1099</v>
      </c>
      <c r="F94" s="8" t="s">
        <v>963</v>
      </c>
      <c r="G94" s="8" t="s">
        <v>1100</v>
      </c>
      <c r="H94" s="8" t="s">
        <v>10</v>
      </c>
      <c r="I94" s="8" t="s">
        <v>1120</v>
      </c>
      <c r="J94" s="8" t="s">
        <v>1121</v>
      </c>
      <c r="K94" s="8">
        <v>8002</v>
      </c>
      <c r="L94" s="8" t="s">
        <v>1122</v>
      </c>
      <c r="M94" s="8" t="s">
        <v>1123</v>
      </c>
      <c r="N94" s="8" t="s">
        <v>1105</v>
      </c>
      <c r="O94" s="8" t="s">
        <v>968</v>
      </c>
      <c r="P94" s="9">
        <v>44531</v>
      </c>
      <c r="Q94" s="8">
        <v>5</v>
      </c>
      <c r="R94" s="57">
        <v>5.2</v>
      </c>
      <c r="S94" s="57">
        <v>5.2</v>
      </c>
      <c r="T94" s="8" t="s">
        <v>1106</v>
      </c>
      <c r="U94" s="9">
        <v>44896</v>
      </c>
      <c r="V94" s="9">
        <v>45261</v>
      </c>
      <c r="W94" s="9" t="s">
        <v>1124</v>
      </c>
      <c r="X94" s="9" t="s">
        <v>1125</v>
      </c>
      <c r="Y94" s="58">
        <v>25000000</v>
      </c>
      <c r="Z94" s="58">
        <v>260000</v>
      </c>
      <c r="AA94" s="58">
        <v>400000</v>
      </c>
      <c r="AB94" s="58">
        <v>260000</v>
      </c>
      <c r="AC94" s="65">
        <v>9876543212</v>
      </c>
      <c r="AD94" s="65">
        <v>0.2</v>
      </c>
      <c r="AE94" s="57">
        <f t="shared" si="0"/>
        <v>52000</v>
      </c>
      <c r="AF94" s="9">
        <v>45900</v>
      </c>
      <c r="AG94" s="51"/>
      <c r="AH94" s="49"/>
      <c r="AI94" s="49"/>
      <c r="AJ94" s="49"/>
      <c r="AK94" s="59"/>
      <c r="AL94" s="59"/>
      <c r="AM94" s="49"/>
      <c r="AN94" s="49"/>
      <c r="AO94" s="49"/>
      <c r="AP94" s="49"/>
      <c r="AQ94" s="60"/>
      <c r="AR94" s="60"/>
      <c r="AS94" s="60"/>
      <c r="AT94" s="60"/>
      <c r="AU94" s="49"/>
      <c r="AV94" s="49"/>
      <c r="AW94" s="49"/>
      <c r="AX94" s="49"/>
      <c r="AY94" s="4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</row>
    <row r="95" spans="1:81" x14ac:dyDescent="0.35">
      <c r="A95" s="8">
        <v>200000000094</v>
      </c>
      <c r="B95" s="8">
        <v>200100094</v>
      </c>
      <c r="C95" s="8" t="s">
        <v>5</v>
      </c>
      <c r="D95" s="8" t="s">
        <v>654</v>
      </c>
      <c r="E95" s="8" t="s">
        <v>1099</v>
      </c>
      <c r="F95" s="8" t="s">
        <v>963</v>
      </c>
      <c r="G95" s="8" t="s">
        <v>1139</v>
      </c>
      <c r="H95" s="8" t="s">
        <v>0</v>
      </c>
      <c r="I95" s="8" t="s">
        <v>1120</v>
      </c>
      <c r="J95" s="8" t="s">
        <v>1121</v>
      </c>
      <c r="K95" s="8">
        <v>8001</v>
      </c>
      <c r="L95" s="8" t="s">
        <v>1112</v>
      </c>
      <c r="M95" s="8" t="s">
        <v>1113</v>
      </c>
      <c r="N95" s="8" t="s">
        <v>1105</v>
      </c>
      <c r="O95" s="8" t="s">
        <v>968</v>
      </c>
      <c r="P95" s="9">
        <v>33095</v>
      </c>
      <c r="Q95" s="8">
        <v>5.2</v>
      </c>
      <c r="R95" s="57">
        <v>5.5</v>
      </c>
      <c r="S95" s="57">
        <v>5.5</v>
      </c>
      <c r="T95" s="8" t="s">
        <v>1116</v>
      </c>
      <c r="U95" s="9">
        <v>45087</v>
      </c>
      <c r="V95" s="9">
        <v>45179</v>
      </c>
      <c r="W95" s="9" t="s">
        <v>1107</v>
      </c>
      <c r="X95" s="9" t="s">
        <v>1108</v>
      </c>
      <c r="Y95" s="58">
        <v>12000000</v>
      </c>
      <c r="Z95" s="58">
        <v>33000</v>
      </c>
      <c r="AA95" s="58">
        <v>40000</v>
      </c>
      <c r="AB95" s="58">
        <v>33000</v>
      </c>
      <c r="AC95" s="65">
        <v>9876543217</v>
      </c>
      <c r="AD95" s="65">
        <v>0.2</v>
      </c>
      <c r="AE95" s="57">
        <f t="shared" si="0"/>
        <v>6600</v>
      </c>
      <c r="AF95" s="9">
        <v>45900</v>
      </c>
      <c r="AG95" s="51"/>
      <c r="AH95" s="49"/>
      <c r="AI95" s="49"/>
      <c r="AJ95" s="49"/>
      <c r="AK95" s="59"/>
      <c r="AL95" s="59"/>
      <c r="AM95" s="49"/>
      <c r="AN95" s="49"/>
      <c r="AO95" s="49"/>
      <c r="AP95" s="49"/>
      <c r="AQ95" s="60"/>
      <c r="AR95" s="60"/>
      <c r="AS95" s="60"/>
      <c r="AT95" s="60"/>
      <c r="AU95" s="49"/>
      <c r="AV95" s="49"/>
      <c r="AW95" s="49"/>
      <c r="AX95" s="49"/>
      <c r="AY95" s="4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</row>
    <row r="96" spans="1:81" x14ac:dyDescent="0.35">
      <c r="A96" s="8">
        <v>200000000095</v>
      </c>
      <c r="B96" s="8">
        <v>200100095</v>
      </c>
      <c r="C96" s="8" t="s">
        <v>95</v>
      </c>
      <c r="D96" s="8" t="s">
        <v>654</v>
      </c>
      <c r="E96" s="8" t="s">
        <v>1099</v>
      </c>
      <c r="F96" s="8" t="s">
        <v>963</v>
      </c>
      <c r="G96" s="8" t="s">
        <v>1173</v>
      </c>
      <c r="H96" s="8" t="s">
        <v>10</v>
      </c>
      <c r="I96" s="8" t="s">
        <v>1127</v>
      </c>
      <c r="J96" s="8" t="s">
        <v>1128</v>
      </c>
      <c r="K96" s="8">
        <v>8001</v>
      </c>
      <c r="L96" s="8" t="s">
        <v>1122</v>
      </c>
      <c r="M96" s="8" t="s">
        <v>1123</v>
      </c>
      <c r="N96" s="8" t="s">
        <v>1105</v>
      </c>
      <c r="O96" s="8" t="s">
        <v>968</v>
      </c>
      <c r="P96" s="9">
        <v>44531</v>
      </c>
      <c r="Q96" s="8">
        <v>4.8</v>
      </c>
      <c r="R96" s="57">
        <v>5</v>
      </c>
      <c r="S96" s="57">
        <v>5</v>
      </c>
      <c r="T96" s="8" t="s">
        <v>1106</v>
      </c>
      <c r="U96" s="9">
        <v>44805</v>
      </c>
      <c r="V96" s="9">
        <v>45170</v>
      </c>
      <c r="W96" s="9" t="s">
        <v>1124</v>
      </c>
      <c r="X96" s="9" t="s">
        <v>1125</v>
      </c>
      <c r="Y96" s="58">
        <v>8000000</v>
      </c>
      <c r="Z96" s="58">
        <v>80000</v>
      </c>
      <c r="AA96" s="58">
        <v>20000</v>
      </c>
      <c r="AB96" s="58">
        <v>80000</v>
      </c>
      <c r="AC96" s="65">
        <v>9876543218</v>
      </c>
      <c r="AD96" s="65">
        <v>0.2</v>
      </c>
      <c r="AE96" s="57">
        <f t="shared" si="0"/>
        <v>16000</v>
      </c>
      <c r="AF96" s="9">
        <v>45900</v>
      </c>
      <c r="AG96" s="51"/>
      <c r="AH96" s="49"/>
      <c r="AI96" s="49"/>
      <c r="AJ96" s="49"/>
      <c r="AK96" s="59"/>
      <c r="AL96" s="59"/>
      <c r="AM96" s="49"/>
      <c r="AN96" s="49"/>
      <c r="AO96" s="49"/>
      <c r="AP96" s="49"/>
      <c r="AQ96" s="60"/>
      <c r="AR96" s="60"/>
      <c r="AS96" s="60"/>
      <c r="AT96" s="60"/>
      <c r="AU96" s="49"/>
      <c r="AV96" s="49"/>
      <c r="AW96" s="49"/>
      <c r="AX96" s="49"/>
      <c r="AY96" s="4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</row>
    <row r="97" spans="1:81" x14ac:dyDescent="0.35">
      <c r="A97" s="8">
        <v>200000000096</v>
      </c>
      <c r="B97" s="8">
        <v>200100096</v>
      </c>
      <c r="C97" s="8" t="s">
        <v>101</v>
      </c>
      <c r="D97" s="8" t="s">
        <v>654</v>
      </c>
      <c r="E97" s="8" t="s">
        <v>1099</v>
      </c>
      <c r="F97" s="8" t="s">
        <v>963</v>
      </c>
      <c r="G97" s="8" t="s">
        <v>1109</v>
      </c>
      <c r="H97" s="8" t="s">
        <v>0</v>
      </c>
      <c r="I97" s="8" t="s">
        <v>1131</v>
      </c>
      <c r="J97" s="8" t="s">
        <v>1132</v>
      </c>
      <c r="K97" s="8">
        <v>8001</v>
      </c>
      <c r="L97" s="8" t="s">
        <v>1103</v>
      </c>
      <c r="M97" s="8" t="s">
        <v>1104</v>
      </c>
      <c r="N97" s="8" t="s">
        <v>1105</v>
      </c>
      <c r="O97" s="8" t="s">
        <v>968</v>
      </c>
      <c r="P97" s="9">
        <v>39217</v>
      </c>
      <c r="Q97" s="8">
        <v>4.7</v>
      </c>
      <c r="R97" s="57">
        <v>4.9000000000000004</v>
      </c>
      <c r="S97" s="57">
        <v>4.9000000000000004</v>
      </c>
      <c r="T97" s="8" t="s">
        <v>1129</v>
      </c>
      <c r="U97" s="9">
        <v>45061</v>
      </c>
      <c r="V97" s="9">
        <v>45245</v>
      </c>
      <c r="W97" s="9" t="s">
        <v>1117</v>
      </c>
      <c r="X97" s="9" t="s">
        <v>1118</v>
      </c>
      <c r="Y97" s="58">
        <v>3500000</v>
      </c>
      <c r="Z97" s="58">
        <v>34300</v>
      </c>
      <c r="AA97" s="58">
        <v>20000</v>
      </c>
      <c r="AB97" s="58">
        <v>34300</v>
      </c>
      <c r="AC97" s="65">
        <v>9876543219</v>
      </c>
      <c r="AD97" s="65">
        <v>0.2</v>
      </c>
      <c r="AE97" s="57">
        <f t="shared" si="0"/>
        <v>6860</v>
      </c>
      <c r="AF97" s="9">
        <v>45900</v>
      </c>
      <c r="AG97" s="51"/>
      <c r="AH97" s="49"/>
      <c r="AI97" s="49"/>
      <c r="AJ97" s="49"/>
      <c r="AK97" s="59"/>
      <c r="AL97" s="59"/>
      <c r="AM97" s="49"/>
      <c r="AN97" s="49"/>
      <c r="AO97" s="49"/>
      <c r="AP97" s="49"/>
      <c r="AQ97" s="60"/>
      <c r="AR97" s="60"/>
      <c r="AS97" s="60"/>
      <c r="AT97" s="60"/>
      <c r="AU97" s="49"/>
      <c r="AV97" s="49"/>
      <c r="AW97" s="49"/>
      <c r="AX97" s="49"/>
      <c r="AY97" s="4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</row>
    <row r="98" spans="1:81" x14ac:dyDescent="0.35">
      <c r="A98" s="8">
        <v>200000000097</v>
      </c>
      <c r="B98" s="8">
        <v>200100097</v>
      </c>
      <c r="C98" s="8" t="s">
        <v>113</v>
      </c>
      <c r="D98" s="8" t="s">
        <v>654</v>
      </c>
      <c r="E98" s="8" t="s">
        <v>1099</v>
      </c>
      <c r="F98" s="8" t="s">
        <v>963</v>
      </c>
      <c r="G98" s="8" t="s">
        <v>1165</v>
      </c>
      <c r="H98" s="8" t="s">
        <v>10</v>
      </c>
      <c r="I98" s="8" t="s">
        <v>1131</v>
      </c>
      <c r="J98" s="8" t="s">
        <v>1132</v>
      </c>
      <c r="K98" s="8">
        <v>8001</v>
      </c>
      <c r="L98" s="8" t="s">
        <v>1112</v>
      </c>
      <c r="M98" s="8" t="s">
        <v>1113</v>
      </c>
      <c r="N98" s="8" t="s">
        <v>1133</v>
      </c>
      <c r="O98" s="8" t="s">
        <v>1134</v>
      </c>
      <c r="P98" s="9">
        <v>41404</v>
      </c>
      <c r="Q98" s="8">
        <v>5</v>
      </c>
      <c r="R98" s="57">
        <v>5.2</v>
      </c>
      <c r="S98" s="57">
        <v>5.2</v>
      </c>
      <c r="T98" s="8" t="s">
        <v>1129</v>
      </c>
      <c r="U98" s="9">
        <v>44875</v>
      </c>
      <c r="V98" s="9">
        <v>45056</v>
      </c>
      <c r="W98" s="9" t="s">
        <v>1107</v>
      </c>
      <c r="X98" s="9" t="s">
        <v>1108</v>
      </c>
      <c r="Y98" s="58">
        <v>1500000</v>
      </c>
      <c r="Z98" s="58">
        <v>15600</v>
      </c>
      <c r="AA98" s="58">
        <v>0</v>
      </c>
      <c r="AB98" s="58">
        <v>15600</v>
      </c>
      <c r="AC98" s="65">
        <v>9876543214</v>
      </c>
      <c r="AD98" s="65">
        <v>0.2</v>
      </c>
      <c r="AE98" s="57">
        <f t="shared" si="0"/>
        <v>3120</v>
      </c>
      <c r="AF98" s="9">
        <v>45900</v>
      </c>
      <c r="AG98" s="51"/>
      <c r="AH98" s="49"/>
      <c r="AI98" s="49"/>
      <c r="AJ98" s="49"/>
      <c r="AK98" s="59"/>
      <c r="AL98" s="59"/>
      <c r="AM98" s="49"/>
      <c r="AN98" s="49"/>
      <c r="AO98" s="49"/>
      <c r="AP98" s="49"/>
      <c r="AQ98" s="60"/>
      <c r="AR98" s="60"/>
      <c r="AS98" s="60"/>
      <c r="AT98" s="60"/>
      <c r="AU98" s="49"/>
      <c r="AV98" s="49"/>
      <c r="AW98" s="49"/>
      <c r="AX98" s="49"/>
      <c r="AY98" s="4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</row>
    <row r="99" spans="1:81" x14ac:dyDescent="0.35">
      <c r="A99" s="8">
        <v>200000000098</v>
      </c>
      <c r="B99" s="8">
        <v>200100098</v>
      </c>
      <c r="C99" s="8" t="s">
        <v>5</v>
      </c>
      <c r="D99" s="8" t="s">
        <v>654</v>
      </c>
      <c r="E99" s="8" t="s">
        <v>1099</v>
      </c>
      <c r="F99" s="8" t="s">
        <v>963</v>
      </c>
      <c r="G99" s="8" t="s">
        <v>1159</v>
      </c>
      <c r="H99" s="8" t="s">
        <v>0</v>
      </c>
      <c r="I99" s="8" t="s">
        <v>1101</v>
      </c>
      <c r="J99" s="8" t="s">
        <v>1102</v>
      </c>
      <c r="K99" s="8">
        <v>8002</v>
      </c>
      <c r="L99" s="8" t="s">
        <v>1122</v>
      </c>
      <c r="M99" s="8" t="s">
        <v>1123</v>
      </c>
      <c r="N99" s="8" t="s">
        <v>1105</v>
      </c>
      <c r="O99" s="8" t="s">
        <v>968</v>
      </c>
      <c r="P99" s="9">
        <v>33974</v>
      </c>
      <c r="Q99" s="8">
        <v>4.25</v>
      </c>
      <c r="R99" s="57">
        <v>4.5</v>
      </c>
      <c r="S99" s="57">
        <v>4.5</v>
      </c>
      <c r="T99" s="8" t="s">
        <v>1136</v>
      </c>
      <c r="U99" s="9">
        <v>45143</v>
      </c>
      <c r="V99" s="9">
        <v>45174</v>
      </c>
      <c r="W99" s="9" t="s">
        <v>1117</v>
      </c>
      <c r="X99" s="9" t="s">
        <v>1118</v>
      </c>
      <c r="Y99" s="58">
        <v>2000000</v>
      </c>
      <c r="Z99" s="58">
        <v>1500</v>
      </c>
      <c r="AA99" s="58">
        <v>10000</v>
      </c>
      <c r="AB99" s="58">
        <v>1500</v>
      </c>
      <c r="AC99" s="65">
        <v>9876543215</v>
      </c>
      <c r="AD99" s="65">
        <v>0.2</v>
      </c>
      <c r="AE99" s="57">
        <f t="shared" si="0"/>
        <v>300</v>
      </c>
      <c r="AF99" s="9">
        <v>45900</v>
      </c>
      <c r="AG99" s="51"/>
      <c r="AH99" s="49"/>
      <c r="AI99" s="49"/>
      <c r="AJ99" s="49"/>
      <c r="AK99" s="59"/>
      <c r="AL99" s="59"/>
      <c r="AM99" s="49"/>
      <c r="AN99" s="49"/>
      <c r="AO99" s="49"/>
      <c r="AP99" s="49"/>
      <c r="AQ99" s="60"/>
      <c r="AR99" s="60"/>
      <c r="AS99" s="60"/>
      <c r="AT99" s="60"/>
      <c r="AU99" s="49"/>
      <c r="AV99" s="49"/>
      <c r="AW99" s="49"/>
      <c r="AX99" s="49"/>
      <c r="AY99" s="4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</row>
    <row r="100" spans="1:81" x14ac:dyDescent="0.35">
      <c r="A100" s="8">
        <v>200000000099</v>
      </c>
      <c r="B100" s="8">
        <v>200100099</v>
      </c>
      <c r="C100" s="8" t="s">
        <v>113</v>
      </c>
      <c r="D100" s="8" t="s">
        <v>654</v>
      </c>
      <c r="E100" s="8" t="s">
        <v>1099</v>
      </c>
      <c r="F100" s="8" t="s">
        <v>963</v>
      </c>
      <c r="G100" s="8" t="s">
        <v>1138</v>
      </c>
      <c r="H100" s="8" t="s">
        <v>10</v>
      </c>
      <c r="I100" s="8" t="s">
        <v>1120</v>
      </c>
      <c r="J100" s="8" t="s">
        <v>1121</v>
      </c>
      <c r="K100" s="8">
        <v>8001</v>
      </c>
      <c r="L100" s="8" t="s">
        <v>1122</v>
      </c>
      <c r="M100" s="8" t="s">
        <v>1123</v>
      </c>
      <c r="N100" s="8" t="s">
        <v>1105</v>
      </c>
      <c r="O100" s="8" t="s">
        <v>968</v>
      </c>
      <c r="P100" s="9">
        <v>44531</v>
      </c>
      <c r="Q100" s="8">
        <v>5</v>
      </c>
      <c r="R100" s="57">
        <v>5.2</v>
      </c>
      <c r="S100" s="57">
        <v>5.2</v>
      </c>
      <c r="T100" s="8" t="s">
        <v>1106</v>
      </c>
      <c r="U100" s="9">
        <v>44896</v>
      </c>
      <c r="V100" s="9">
        <v>45261</v>
      </c>
      <c r="W100" s="9" t="s">
        <v>1124</v>
      </c>
      <c r="X100" s="9" t="s">
        <v>1125</v>
      </c>
      <c r="Y100" s="58">
        <f t="shared" ref="Y100:Y105" si="1">25000000*10</f>
        <v>250000000</v>
      </c>
      <c r="Z100" s="58">
        <v>2600000</v>
      </c>
      <c r="AA100" s="58">
        <v>4000000</v>
      </c>
      <c r="AB100" s="58">
        <v>2600000</v>
      </c>
      <c r="AC100" s="65">
        <v>9876543212</v>
      </c>
      <c r="AD100" s="65">
        <v>0.2</v>
      </c>
      <c r="AE100" s="57">
        <f t="shared" si="0"/>
        <v>520000</v>
      </c>
      <c r="AF100" s="9">
        <v>45900</v>
      </c>
      <c r="AG100" s="51"/>
      <c r="AH100" s="49"/>
      <c r="AI100" s="49"/>
      <c r="AJ100" s="49"/>
      <c r="AK100" s="59"/>
      <c r="AL100" s="59"/>
      <c r="AM100" s="49"/>
      <c r="AN100" s="49"/>
      <c r="AO100" s="49"/>
      <c r="AP100" s="49"/>
      <c r="AQ100" s="60"/>
      <c r="AR100" s="60"/>
      <c r="AS100" s="60"/>
      <c r="AT100" s="60"/>
      <c r="AU100" s="49"/>
      <c r="AV100" s="49"/>
      <c r="AW100" s="49"/>
      <c r="AX100" s="49"/>
      <c r="AY100" s="4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</row>
    <row r="101" spans="1:81" x14ac:dyDescent="0.35">
      <c r="A101" s="8">
        <v>200000000100</v>
      </c>
      <c r="B101" s="8">
        <v>200100100</v>
      </c>
      <c r="C101" s="8" t="s">
        <v>59</v>
      </c>
      <c r="D101" s="8" t="s">
        <v>654</v>
      </c>
      <c r="E101" s="8" t="s">
        <v>1099</v>
      </c>
      <c r="F101" s="8" t="s">
        <v>963</v>
      </c>
      <c r="G101" s="8" t="s">
        <v>1151</v>
      </c>
      <c r="H101" s="8" t="s">
        <v>10</v>
      </c>
      <c r="I101" s="8" t="s">
        <v>1120</v>
      </c>
      <c r="J101" s="8" t="s">
        <v>1121</v>
      </c>
      <c r="K101" s="8">
        <v>8001</v>
      </c>
      <c r="L101" s="8" t="s">
        <v>1122</v>
      </c>
      <c r="M101" s="8" t="s">
        <v>1123</v>
      </c>
      <c r="N101" s="8" t="s">
        <v>1105</v>
      </c>
      <c r="O101" s="8" t="s">
        <v>968</v>
      </c>
      <c r="P101" s="9">
        <v>44531</v>
      </c>
      <c r="Q101" s="8">
        <v>5</v>
      </c>
      <c r="R101" s="57">
        <v>5.2</v>
      </c>
      <c r="S101" s="57">
        <v>5.2</v>
      </c>
      <c r="T101" s="8" t="s">
        <v>1106</v>
      </c>
      <c r="U101" s="9">
        <v>44896</v>
      </c>
      <c r="V101" s="9">
        <v>45261</v>
      </c>
      <c r="W101" s="9" t="s">
        <v>1124</v>
      </c>
      <c r="X101" s="9" t="s">
        <v>1125</v>
      </c>
      <c r="Y101" s="58">
        <f t="shared" si="1"/>
        <v>250000000</v>
      </c>
      <c r="Z101" s="58">
        <v>2600000</v>
      </c>
      <c r="AA101" s="58">
        <v>4000000</v>
      </c>
      <c r="AB101" s="58">
        <v>2600000</v>
      </c>
      <c r="AC101" s="65">
        <v>9876543212</v>
      </c>
      <c r="AD101" s="65">
        <v>0.2</v>
      </c>
      <c r="AE101" s="57">
        <f t="shared" si="0"/>
        <v>520000</v>
      </c>
      <c r="AF101" s="9">
        <v>45900</v>
      </c>
      <c r="AG101" s="51"/>
      <c r="AH101" s="49"/>
      <c r="AI101" s="49"/>
      <c r="AJ101" s="49"/>
      <c r="AK101" s="59"/>
      <c r="AL101" s="59"/>
      <c r="AM101" s="49"/>
      <c r="AN101" s="49"/>
      <c r="AO101" s="49"/>
      <c r="AP101" s="49"/>
      <c r="AQ101" s="60"/>
      <c r="AR101" s="60"/>
      <c r="AS101" s="60"/>
      <c r="AT101" s="60"/>
      <c r="AU101" s="49"/>
      <c r="AV101" s="49"/>
      <c r="AW101" s="49"/>
      <c r="AX101" s="49"/>
      <c r="AY101" s="4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</row>
    <row r="102" spans="1:81" x14ac:dyDescent="0.35">
      <c r="A102" s="8">
        <v>200000000101</v>
      </c>
      <c r="B102" s="8">
        <v>200100101</v>
      </c>
      <c r="C102" s="8" t="s">
        <v>59</v>
      </c>
      <c r="D102" s="8" t="s">
        <v>654</v>
      </c>
      <c r="E102" s="8" t="s">
        <v>1099</v>
      </c>
      <c r="F102" s="8" t="s">
        <v>963</v>
      </c>
      <c r="G102" s="8" t="s">
        <v>1184</v>
      </c>
      <c r="H102" s="8" t="s">
        <v>10</v>
      </c>
      <c r="I102" s="8" t="s">
        <v>1120</v>
      </c>
      <c r="J102" s="8" t="s">
        <v>1121</v>
      </c>
      <c r="K102" s="8">
        <v>8002</v>
      </c>
      <c r="L102" s="8" t="s">
        <v>1122</v>
      </c>
      <c r="M102" s="8" t="s">
        <v>1123</v>
      </c>
      <c r="N102" s="8" t="s">
        <v>1105</v>
      </c>
      <c r="O102" s="8" t="s">
        <v>968</v>
      </c>
      <c r="P102" s="9">
        <v>44531</v>
      </c>
      <c r="Q102" s="8">
        <v>5</v>
      </c>
      <c r="R102" s="57">
        <v>5.2</v>
      </c>
      <c r="S102" s="57">
        <v>5.2</v>
      </c>
      <c r="T102" s="8" t="s">
        <v>1106</v>
      </c>
      <c r="U102" s="9">
        <v>44896</v>
      </c>
      <c r="V102" s="9">
        <v>45261</v>
      </c>
      <c r="W102" s="9" t="s">
        <v>1124</v>
      </c>
      <c r="X102" s="9" t="s">
        <v>1125</v>
      </c>
      <c r="Y102" s="58">
        <f t="shared" si="1"/>
        <v>250000000</v>
      </c>
      <c r="Z102" s="58">
        <v>2600000</v>
      </c>
      <c r="AA102" s="58">
        <v>4000000</v>
      </c>
      <c r="AB102" s="58">
        <v>2600000</v>
      </c>
      <c r="AC102" s="65">
        <v>9876543212</v>
      </c>
      <c r="AD102" s="65">
        <v>0.2</v>
      </c>
      <c r="AE102" s="57">
        <f t="shared" si="0"/>
        <v>520000</v>
      </c>
      <c r="AF102" s="9">
        <v>45900</v>
      </c>
      <c r="AG102" s="51"/>
      <c r="AH102" s="49"/>
      <c r="AI102" s="49"/>
      <c r="AJ102" s="49"/>
      <c r="AK102" s="59"/>
      <c r="AL102" s="59"/>
      <c r="AM102" s="49"/>
      <c r="AN102" s="49"/>
      <c r="AO102" s="49"/>
      <c r="AP102" s="49"/>
      <c r="AQ102" s="60"/>
      <c r="AR102" s="60"/>
      <c r="AS102" s="60"/>
      <c r="AT102" s="60"/>
      <c r="AU102" s="49"/>
      <c r="AV102" s="49"/>
      <c r="AW102" s="49"/>
      <c r="AX102" s="49"/>
      <c r="AY102" s="4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</row>
    <row r="103" spans="1:81" x14ac:dyDescent="0.35">
      <c r="A103" s="8">
        <v>200000000102</v>
      </c>
      <c r="B103" s="8">
        <v>200100102</v>
      </c>
      <c r="C103" s="8" t="s">
        <v>11</v>
      </c>
      <c r="D103" s="8" t="s">
        <v>654</v>
      </c>
      <c r="E103" s="8" t="s">
        <v>1099</v>
      </c>
      <c r="F103" s="8" t="s">
        <v>963</v>
      </c>
      <c r="G103" s="8" t="s">
        <v>1185</v>
      </c>
      <c r="H103" s="8" t="s">
        <v>10</v>
      </c>
      <c r="I103" s="8" t="s">
        <v>1120</v>
      </c>
      <c r="J103" s="8" t="s">
        <v>1121</v>
      </c>
      <c r="K103" s="8">
        <v>8002</v>
      </c>
      <c r="L103" s="8" t="s">
        <v>1122</v>
      </c>
      <c r="M103" s="8" t="s">
        <v>1123</v>
      </c>
      <c r="N103" s="8" t="s">
        <v>1105</v>
      </c>
      <c r="O103" s="8" t="s">
        <v>968</v>
      </c>
      <c r="P103" s="9">
        <v>44531</v>
      </c>
      <c r="Q103" s="8">
        <v>5</v>
      </c>
      <c r="R103" s="57">
        <v>5.2</v>
      </c>
      <c r="S103" s="57">
        <v>5.2</v>
      </c>
      <c r="T103" s="8" t="s">
        <v>1106</v>
      </c>
      <c r="U103" s="9">
        <v>44896</v>
      </c>
      <c r="V103" s="9">
        <v>45261</v>
      </c>
      <c r="W103" s="9" t="s">
        <v>1124</v>
      </c>
      <c r="X103" s="9" t="s">
        <v>1125</v>
      </c>
      <c r="Y103" s="58">
        <f t="shared" si="1"/>
        <v>250000000</v>
      </c>
      <c r="Z103" s="58">
        <v>2600000</v>
      </c>
      <c r="AA103" s="58">
        <v>4000000</v>
      </c>
      <c r="AB103" s="58">
        <v>2600000</v>
      </c>
      <c r="AC103" s="65">
        <v>9876543212</v>
      </c>
      <c r="AD103" s="65">
        <v>0.2</v>
      </c>
      <c r="AE103" s="57">
        <f t="shared" si="0"/>
        <v>520000</v>
      </c>
      <c r="AF103" s="9">
        <v>45900</v>
      </c>
      <c r="AG103" s="51"/>
      <c r="AH103" s="49"/>
      <c r="AI103" s="49"/>
      <c r="AJ103" s="49"/>
      <c r="AK103" s="59"/>
      <c r="AL103" s="59"/>
      <c r="AM103" s="49"/>
      <c r="AN103" s="49"/>
      <c r="AO103" s="49"/>
      <c r="AP103" s="49"/>
      <c r="AQ103" s="60"/>
      <c r="AR103" s="60"/>
      <c r="AS103" s="60"/>
      <c r="AT103" s="60"/>
      <c r="AU103" s="49"/>
      <c r="AV103" s="49"/>
      <c r="AW103" s="49"/>
      <c r="AX103" s="49"/>
      <c r="AY103" s="4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</row>
    <row r="104" spans="1:81" x14ac:dyDescent="0.35">
      <c r="A104" s="8">
        <v>200000000103</v>
      </c>
      <c r="B104" s="8">
        <v>200100103</v>
      </c>
      <c r="C104" s="8" t="s">
        <v>35</v>
      </c>
      <c r="D104" s="8" t="s">
        <v>654</v>
      </c>
      <c r="E104" s="8" t="s">
        <v>1099</v>
      </c>
      <c r="F104" s="8" t="s">
        <v>963</v>
      </c>
      <c r="G104" s="8" t="s">
        <v>1163</v>
      </c>
      <c r="H104" s="8" t="s">
        <v>10</v>
      </c>
      <c r="I104" s="8" t="s">
        <v>1120</v>
      </c>
      <c r="J104" s="8" t="s">
        <v>1121</v>
      </c>
      <c r="K104" s="8">
        <v>8002</v>
      </c>
      <c r="L104" s="8" t="s">
        <v>1122</v>
      </c>
      <c r="M104" s="8" t="s">
        <v>1123</v>
      </c>
      <c r="N104" s="8" t="s">
        <v>1105</v>
      </c>
      <c r="O104" s="8" t="s">
        <v>968</v>
      </c>
      <c r="P104" s="9">
        <v>44531</v>
      </c>
      <c r="Q104" s="8">
        <v>5</v>
      </c>
      <c r="R104" s="57">
        <v>5.2</v>
      </c>
      <c r="S104" s="57">
        <v>5.2</v>
      </c>
      <c r="T104" s="8" t="s">
        <v>1106</v>
      </c>
      <c r="U104" s="9">
        <v>44896</v>
      </c>
      <c r="V104" s="9">
        <v>45261</v>
      </c>
      <c r="W104" s="9" t="s">
        <v>1124</v>
      </c>
      <c r="X104" s="9" t="s">
        <v>1125</v>
      </c>
      <c r="Y104" s="58">
        <f t="shared" si="1"/>
        <v>250000000</v>
      </c>
      <c r="Z104" s="58">
        <v>2600000</v>
      </c>
      <c r="AA104" s="58">
        <v>4000000</v>
      </c>
      <c r="AB104" s="58">
        <v>2600000</v>
      </c>
      <c r="AC104" s="65">
        <v>9876543212</v>
      </c>
      <c r="AD104" s="65">
        <v>0.2</v>
      </c>
      <c r="AE104" s="57">
        <f t="shared" si="0"/>
        <v>520000</v>
      </c>
      <c r="AF104" s="9">
        <v>45900</v>
      </c>
      <c r="AG104" s="51"/>
      <c r="AH104" s="49"/>
      <c r="AI104" s="49"/>
      <c r="AJ104" s="49"/>
      <c r="AK104" s="59"/>
      <c r="AL104" s="59"/>
      <c r="AM104" s="49"/>
      <c r="AN104" s="49"/>
      <c r="AO104" s="49"/>
      <c r="AP104" s="49"/>
      <c r="AQ104" s="60"/>
      <c r="AR104" s="60"/>
      <c r="AS104" s="60"/>
      <c r="AT104" s="60"/>
      <c r="AU104" s="49"/>
      <c r="AV104" s="49"/>
      <c r="AW104" s="49"/>
      <c r="AX104" s="49"/>
      <c r="AY104" s="4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</row>
    <row r="105" spans="1:81" x14ac:dyDescent="0.35">
      <c r="A105" s="8">
        <v>200000000104</v>
      </c>
      <c r="B105" s="8">
        <v>200100104</v>
      </c>
      <c r="C105" s="8" t="s">
        <v>59</v>
      </c>
      <c r="D105" s="8" t="s">
        <v>654</v>
      </c>
      <c r="E105" s="8" t="s">
        <v>1099</v>
      </c>
      <c r="F105" s="8" t="s">
        <v>963</v>
      </c>
      <c r="G105" s="8" t="s">
        <v>1186</v>
      </c>
      <c r="H105" s="8" t="s">
        <v>10</v>
      </c>
      <c r="I105" s="8" t="s">
        <v>1120</v>
      </c>
      <c r="J105" s="8" t="s">
        <v>1121</v>
      </c>
      <c r="K105" s="8">
        <v>8001</v>
      </c>
      <c r="L105" s="8" t="s">
        <v>1122</v>
      </c>
      <c r="M105" s="8" t="s">
        <v>1123</v>
      </c>
      <c r="N105" s="8" t="s">
        <v>1105</v>
      </c>
      <c r="O105" s="8" t="s">
        <v>968</v>
      </c>
      <c r="P105" s="9">
        <v>44531</v>
      </c>
      <c r="Q105" s="8">
        <v>5</v>
      </c>
      <c r="R105" s="57">
        <v>5.2</v>
      </c>
      <c r="S105" s="57">
        <v>5.2</v>
      </c>
      <c r="T105" s="8" t="s">
        <v>1106</v>
      </c>
      <c r="U105" s="9">
        <v>44896</v>
      </c>
      <c r="V105" s="9">
        <v>45261</v>
      </c>
      <c r="W105" s="9" t="s">
        <v>1124</v>
      </c>
      <c r="X105" s="9" t="s">
        <v>1125</v>
      </c>
      <c r="Y105" s="58">
        <f t="shared" si="1"/>
        <v>250000000</v>
      </c>
      <c r="Z105" s="58">
        <v>2600000</v>
      </c>
      <c r="AA105" s="58">
        <v>4000000</v>
      </c>
      <c r="AB105" s="58">
        <v>2600000</v>
      </c>
      <c r="AC105" s="65">
        <v>9876543212</v>
      </c>
      <c r="AD105" s="65">
        <v>0.2</v>
      </c>
      <c r="AE105" s="57">
        <f t="shared" si="0"/>
        <v>520000</v>
      </c>
      <c r="AF105" s="9">
        <v>45900</v>
      </c>
      <c r="AG105" s="51"/>
      <c r="AH105" s="49"/>
      <c r="AI105" s="49"/>
      <c r="AJ105" s="49"/>
      <c r="AK105" s="59"/>
      <c r="AL105" s="59"/>
      <c r="AM105" s="49"/>
      <c r="AN105" s="49"/>
      <c r="AO105" s="49"/>
      <c r="AP105" s="49"/>
      <c r="AQ105" s="60"/>
      <c r="AR105" s="60"/>
      <c r="AS105" s="60"/>
      <c r="AT105" s="60"/>
      <c r="AU105" s="49"/>
      <c r="AV105" s="49"/>
      <c r="AW105" s="49"/>
      <c r="AX105" s="49"/>
      <c r="AY105" s="4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</row>
    <row r="106" spans="1:81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61"/>
      <c r="M106" s="14"/>
      <c r="N106" s="14"/>
      <c r="O106" s="14"/>
      <c r="P106" s="14"/>
      <c r="Q106" s="61"/>
      <c r="R106" s="14"/>
      <c r="S106" s="14"/>
      <c r="T106" s="14"/>
      <c r="U106" s="14"/>
      <c r="V106" s="14"/>
      <c r="W106" s="62"/>
      <c r="X106" s="62"/>
      <c r="Y106" s="51"/>
      <c r="Z106" s="62"/>
      <c r="AA106" s="62"/>
      <c r="AB106" s="14"/>
      <c r="AC106" s="67"/>
      <c r="AD106" s="67"/>
      <c r="AE106" s="61"/>
      <c r="AF106" s="61"/>
      <c r="AG106" s="61"/>
      <c r="AH106" s="14"/>
      <c r="AI106" s="14"/>
      <c r="AJ106" s="14"/>
      <c r="AK106" s="62"/>
      <c r="AL106" s="62"/>
      <c r="AM106" s="14"/>
      <c r="AN106" s="14"/>
      <c r="AO106" s="14"/>
      <c r="AP106" s="14"/>
      <c r="AQ106" s="63"/>
      <c r="AR106" s="61"/>
      <c r="AS106" s="61"/>
      <c r="AT106" s="61"/>
      <c r="AU106" s="61"/>
      <c r="AV106" s="61"/>
      <c r="AW106" s="61"/>
      <c r="AX106" s="14"/>
      <c r="AY106" s="14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</row>
    <row r="107" spans="1:81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61"/>
      <c r="M107" s="14"/>
      <c r="N107" s="14"/>
      <c r="O107" s="14"/>
      <c r="P107" s="14"/>
      <c r="Q107" s="61"/>
      <c r="R107" s="14"/>
      <c r="S107" s="14"/>
      <c r="T107" s="14"/>
      <c r="U107" s="14"/>
      <c r="V107" s="14"/>
      <c r="W107" s="62"/>
      <c r="X107" s="62"/>
      <c r="Y107" s="62"/>
      <c r="Z107" s="62"/>
      <c r="AA107" s="62"/>
      <c r="AB107" s="14"/>
      <c r="AC107" s="67"/>
      <c r="AD107" s="67"/>
      <c r="AE107" s="61"/>
      <c r="AF107" s="61"/>
      <c r="AG107" s="61"/>
      <c r="AH107" s="14"/>
      <c r="AI107" s="14"/>
      <c r="AJ107" s="14"/>
      <c r="AK107" s="62"/>
      <c r="AL107" s="62"/>
      <c r="AM107" s="14"/>
      <c r="AN107" s="14"/>
      <c r="AO107" s="14"/>
      <c r="AP107" s="14"/>
      <c r="AQ107" s="63"/>
      <c r="AR107" s="61"/>
      <c r="AS107" s="61"/>
      <c r="AT107" s="61"/>
      <c r="AU107" s="61"/>
      <c r="AV107" s="61"/>
      <c r="AW107" s="61"/>
      <c r="AX107" s="14"/>
      <c r="AY107" s="14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</row>
    <row r="108" spans="1:81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61"/>
      <c r="M108" s="14"/>
      <c r="N108" s="14"/>
      <c r="O108" s="14"/>
      <c r="P108" s="14"/>
      <c r="Q108" s="61"/>
      <c r="R108" s="14"/>
      <c r="S108" s="14"/>
      <c r="T108" s="14"/>
      <c r="U108" s="14"/>
      <c r="V108" s="14"/>
      <c r="W108" s="62"/>
      <c r="X108" s="62"/>
      <c r="Y108" s="62"/>
      <c r="Z108" s="62"/>
      <c r="AA108" s="62"/>
      <c r="AB108" s="14"/>
      <c r="AC108" s="67"/>
      <c r="AD108" s="67"/>
      <c r="AE108" s="61"/>
      <c r="AF108" s="61"/>
      <c r="AG108" s="61"/>
      <c r="AH108" s="14"/>
      <c r="AI108" s="14"/>
      <c r="AJ108" s="14"/>
      <c r="AK108" s="62"/>
      <c r="AL108" s="62"/>
      <c r="AM108" s="14"/>
      <c r="AN108" s="14"/>
      <c r="AO108" s="14"/>
      <c r="AP108" s="14"/>
      <c r="AQ108" s="63"/>
      <c r="AR108" s="61"/>
      <c r="AS108" s="61"/>
      <c r="AT108" s="61"/>
      <c r="AU108" s="61"/>
      <c r="AV108" s="61"/>
      <c r="AW108" s="61"/>
      <c r="AX108" s="14"/>
      <c r="AY108" s="14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</row>
    <row r="109" spans="1:81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61"/>
      <c r="M109" s="14"/>
      <c r="N109" s="14"/>
      <c r="O109" s="14"/>
      <c r="P109" s="14"/>
      <c r="Q109" s="61"/>
      <c r="R109" s="14"/>
      <c r="S109" s="14"/>
      <c r="T109" s="14"/>
      <c r="U109" s="14"/>
      <c r="V109" s="14"/>
      <c r="W109" s="62"/>
      <c r="X109" s="62"/>
      <c r="Y109" s="62"/>
      <c r="Z109" s="62"/>
      <c r="AA109" s="62"/>
      <c r="AB109" s="62"/>
      <c r="AC109" s="67"/>
      <c r="AD109" s="67"/>
      <c r="AE109" s="61"/>
      <c r="AF109" s="61"/>
      <c r="AG109" s="61"/>
      <c r="AH109" s="14"/>
      <c r="AI109" s="14"/>
      <c r="AJ109" s="14"/>
      <c r="AK109" s="62"/>
      <c r="AL109" s="62"/>
      <c r="AM109" s="14"/>
      <c r="AN109" s="14"/>
      <c r="AO109" s="14"/>
      <c r="AP109" s="14"/>
      <c r="AQ109" s="63"/>
      <c r="AR109" s="61"/>
      <c r="AS109" s="61"/>
      <c r="AT109" s="61"/>
      <c r="AU109" s="61"/>
      <c r="AV109" s="61"/>
      <c r="AW109" s="61"/>
      <c r="AX109" s="14"/>
      <c r="AY109" s="14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</row>
    <row r="110" spans="1:81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61"/>
      <c r="M110" s="14"/>
      <c r="N110" s="14"/>
      <c r="O110" s="14"/>
      <c r="P110" s="14"/>
      <c r="Q110" s="61"/>
      <c r="R110" s="14"/>
      <c r="S110" s="14"/>
      <c r="T110" s="14"/>
      <c r="U110" s="14"/>
      <c r="V110" s="14"/>
      <c r="W110" s="62"/>
      <c r="X110" s="62"/>
      <c r="Y110" s="62"/>
      <c r="Z110" s="62"/>
      <c r="AA110" s="62"/>
      <c r="AB110" s="62"/>
      <c r="AC110" s="67"/>
      <c r="AD110" s="67"/>
      <c r="AE110" s="61"/>
      <c r="AF110" s="61"/>
      <c r="AG110" s="61"/>
      <c r="AH110" s="14"/>
      <c r="AI110" s="14"/>
      <c r="AJ110" s="14"/>
      <c r="AK110" s="62"/>
      <c r="AL110" s="62"/>
      <c r="AM110" s="14"/>
      <c r="AN110" s="14"/>
      <c r="AO110" s="14"/>
      <c r="AP110" s="14"/>
      <c r="AQ110" s="63"/>
      <c r="AR110" s="61"/>
      <c r="AS110" s="61"/>
      <c r="AT110" s="61"/>
      <c r="AU110" s="61"/>
      <c r="AV110" s="61"/>
      <c r="AW110" s="61"/>
      <c r="AX110" s="14"/>
      <c r="AY110" s="14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</row>
    <row r="111" spans="1:81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61"/>
      <c r="M111" s="14"/>
      <c r="N111" s="14"/>
      <c r="O111" s="14"/>
      <c r="P111" s="14"/>
      <c r="Q111" s="61"/>
      <c r="R111" s="14"/>
      <c r="S111" s="14"/>
      <c r="T111" s="14"/>
      <c r="U111" s="14"/>
      <c r="V111" s="14"/>
      <c r="W111" s="62"/>
      <c r="X111" s="62"/>
      <c r="Y111" s="62"/>
      <c r="Z111" s="62"/>
      <c r="AA111" s="62"/>
      <c r="AB111" s="14"/>
      <c r="AC111" s="67"/>
      <c r="AD111" s="67"/>
      <c r="AE111" s="61"/>
      <c r="AF111" s="61"/>
      <c r="AG111" s="61"/>
      <c r="AH111" s="14"/>
      <c r="AI111" s="14"/>
      <c r="AJ111" s="14"/>
      <c r="AK111" s="62"/>
      <c r="AL111" s="62"/>
      <c r="AM111" s="14"/>
      <c r="AN111" s="14"/>
      <c r="AO111" s="14"/>
      <c r="AP111" s="14"/>
      <c r="AQ111" s="63"/>
      <c r="AR111" s="61"/>
      <c r="AS111" s="61"/>
      <c r="AT111" s="61"/>
      <c r="AU111" s="61"/>
      <c r="AV111" s="61"/>
      <c r="AW111" s="61"/>
      <c r="AX111" s="14"/>
      <c r="AY111" s="14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</row>
    <row r="112" spans="1:81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61"/>
      <c r="M112" s="14"/>
      <c r="N112" s="14"/>
      <c r="O112" s="14"/>
      <c r="P112" s="14"/>
      <c r="Q112" s="61"/>
      <c r="R112" s="14"/>
      <c r="S112" s="14"/>
      <c r="T112" s="14"/>
      <c r="U112" s="14"/>
      <c r="V112" s="14"/>
      <c r="W112" s="62"/>
      <c r="X112" s="62"/>
      <c r="Y112" s="62"/>
      <c r="Z112" s="62"/>
      <c r="AA112" s="62"/>
      <c r="AB112" s="14"/>
      <c r="AC112" s="67"/>
      <c r="AD112" s="67"/>
      <c r="AE112" s="61"/>
      <c r="AF112" s="61"/>
      <c r="AG112" s="61"/>
      <c r="AH112" s="14"/>
      <c r="AI112" s="14"/>
      <c r="AJ112" s="14"/>
      <c r="AK112" s="62"/>
      <c r="AL112" s="62"/>
      <c r="AM112" s="14"/>
      <c r="AN112" s="14"/>
      <c r="AO112" s="14"/>
      <c r="AP112" s="14"/>
      <c r="AQ112" s="63"/>
      <c r="AR112" s="61"/>
      <c r="AS112" s="61"/>
      <c r="AT112" s="61"/>
      <c r="AU112" s="61"/>
      <c r="AV112" s="61"/>
      <c r="AW112" s="61"/>
      <c r="AX112" s="14"/>
      <c r="AY112" s="14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</row>
    <row r="113" spans="1:81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61"/>
      <c r="M113" s="14"/>
      <c r="N113" s="14"/>
      <c r="O113" s="14"/>
      <c r="P113" s="14"/>
      <c r="Q113" s="61"/>
      <c r="R113" s="14"/>
      <c r="S113" s="14"/>
      <c r="T113" s="14"/>
      <c r="U113" s="14"/>
      <c r="V113" s="14"/>
      <c r="W113" s="62"/>
      <c r="X113" s="62"/>
      <c r="Y113" s="62"/>
      <c r="Z113" s="62"/>
      <c r="AA113" s="62"/>
      <c r="AB113" s="14"/>
      <c r="AC113" s="67"/>
      <c r="AD113" s="67"/>
      <c r="AE113" s="61"/>
      <c r="AF113" s="61"/>
      <c r="AG113" s="61"/>
      <c r="AH113" s="14"/>
      <c r="AI113" s="14"/>
      <c r="AJ113" s="14"/>
      <c r="AK113" s="62"/>
      <c r="AL113" s="62"/>
      <c r="AM113" s="14"/>
      <c r="AN113" s="14"/>
      <c r="AO113" s="14"/>
      <c r="AP113" s="14"/>
      <c r="AQ113" s="63"/>
      <c r="AR113" s="61"/>
      <c r="AS113" s="61"/>
      <c r="AT113" s="61"/>
      <c r="AU113" s="61"/>
      <c r="AV113" s="61"/>
      <c r="AW113" s="61"/>
      <c r="AX113" s="14"/>
      <c r="AY113" s="14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</row>
    <row r="114" spans="1:81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61"/>
      <c r="M114" s="14"/>
      <c r="N114" s="14"/>
      <c r="O114" s="14"/>
      <c r="P114" s="14"/>
      <c r="Q114" s="61"/>
      <c r="R114" s="14"/>
      <c r="S114" s="14"/>
      <c r="T114" s="14"/>
      <c r="U114" s="14"/>
      <c r="V114" s="14"/>
      <c r="W114" s="62"/>
      <c r="X114" s="62"/>
      <c r="Y114" s="62"/>
      <c r="Z114" s="62"/>
      <c r="AA114" s="62"/>
      <c r="AB114" s="14"/>
      <c r="AC114" s="67"/>
      <c r="AD114" s="67"/>
      <c r="AE114" s="61"/>
      <c r="AF114" s="61"/>
      <c r="AG114" s="61"/>
      <c r="AH114" s="14"/>
      <c r="AI114" s="14"/>
      <c r="AJ114" s="14"/>
      <c r="AK114" s="62"/>
      <c r="AL114" s="62"/>
      <c r="AM114" s="14"/>
      <c r="AN114" s="14"/>
      <c r="AO114" s="14"/>
      <c r="AP114" s="14"/>
      <c r="AQ114" s="63"/>
      <c r="AR114" s="61"/>
      <c r="AS114" s="61"/>
      <c r="AT114" s="61"/>
      <c r="AU114" s="61"/>
      <c r="AV114" s="61"/>
      <c r="AW114" s="61"/>
      <c r="AX114" s="14"/>
      <c r="AY114" s="14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</row>
    <row r="115" spans="1:81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61"/>
      <c r="M115" s="14"/>
      <c r="N115" s="14"/>
      <c r="O115" s="14"/>
      <c r="P115" s="14"/>
      <c r="Q115" s="61"/>
      <c r="R115" s="14"/>
      <c r="S115" s="14"/>
      <c r="T115" s="14"/>
      <c r="U115" s="14"/>
      <c r="V115" s="14"/>
      <c r="W115" s="62"/>
      <c r="X115" s="62"/>
      <c r="Y115" s="62"/>
      <c r="Z115" s="62"/>
      <c r="AA115" s="62"/>
      <c r="AB115" s="62"/>
      <c r="AC115" s="67"/>
      <c r="AD115" s="67"/>
      <c r="AE115" s="61"/>
      <c r="AF115" s="61"/>
      <c r="AG115" s="61"/>
      <c r="AH115" s="14"/>
      <c r="AI115" s="14"/>
      <c r="AJ115" s="14"/>
      <c r="AK115" s="62"/>
      <c r="AL115" s="62"/>
      <c r="AM115" s="14"/>
      <c r="AN115" s="14"/>
      <c r="AO115" s="14"/>
      <c r="AP115" s="14"/>
      <c r="AQ115" s="63"/>
      <c r="AR115" s="61"/>
      <c r="AS115" s="61"/>
      <c r="AT115" s="61"/>
      <c r="AU115" s="61"/>
      <c r="AV115" s="61"/>
      <c r="AW115" s="61"/>
      <c r="AX115" s="14"/>
      <c r="AY115" s="14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</row>
    <row r="116" spans="1:81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61"/>
      <c r="M116" s="14"/>
      <c r="N116" s="14"/>
      <c r="O116" s="14"/>
      <c r="P116" s="14"/>
      <c r="Q116" s="61"/>
      <c r="R116" s="14"/>
      <c r="S116" s="14"/>
      <c r="T116" s="14"/>
      <c r="U116" s="14"/>
      <c r="V116" s="14"/>
      <c r="W116" s="62"/>
      <c r="X116" s="62"/>
      <c r="Y116" s="62"/>
      <c r="Z116" s="62"/>
      <c r="AA116" s="62"/>
      <c r="AB116" s="14"/>
      <c r="AC116" s="67"/>
      <c r="AD116" s="67"/>
      <c r="AE116" s="61"/>
      <c r="AF116" s="61"/>
      <c r="AG116" s="61"/>
      <c r="AH116" s="14"/>
      <c r="AI116" s="14"/>
      <c r="AJ116" s="14"/>
      <c r="AK116" s="62"/>
      <c r="AL116" s="62"/>
      <c r="AM116" s="14"/>
      <c r="AN116" s="14"/>
      <c r="AO116" s="14"/>
      <c r="AP116" s="14"/>
      <c r="AQ116" s="63"/>
      <c r="AR116" s="61"/>
      <c r="AS116" s="61"/>
      <c r="AT116" s="61"/>
      <c r="AU116" s="61"/>
      <c r="AV116" s="61"/>
      <c r="AW116" s="61"/>
      <c r="AX116" s="14"/>
      <c r="AY116" s="14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</row>
    <row r="117" spans="1:81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61"/>
      <c r="M117" s="14"/>
      <c r="N117" s="14"/>
      <c r="O117" s="14"/>
      <c r="P117" s="14"/>
      <c r="Q117" s="61"/>
      <c r="R117" s="14"/>
      <c r="S117" s="14"/>
      <c r="T117" s="14"/>
      <c r="U117" s="14"/>
      <c r="V117" s="14"/>
      <c r="W117" s="62"/>
      <c r="X117" s="62"/>
      <c r="Y117" s="62"/>
      <c r="Z117" s="62"/>
      <c r="AA117" s="62"/>
      <c r="AB117" s="14"/>
      <c r="AC117" s="67"/>
      <c r="AD117" s="67"/>
      <c r="AE117" s="61"/>
      <c r="AF117" s="61"/>
      <c r="AG117" s="61"/>
      <c r="AH117" s="14"/>
      <c r="AI117" s="14"/>
      <c r="AJ117" s="14"/>
      <c r="AK117" s="62"/>
      <c r="AL117" s="62"/>
      <c r="AM117" s="14"/>
      <c r="AN117" s="14"/>
      <c r="AO117" s="14"/>
      <c r="AP117" s="14"/>
      <c r="AQ117" s="63"/>
      <c r="AR117" s="61"/>
      <c r="AS117" s="61"/>
      <c r="AT117" s="61"/>
      <c r="AU117" s="61"/>
      <c r="AV117" s="61"/>
      <c r="AW117" s="61"/>
      <c r="AX117" s="14"/>
      <c r="AY117" s="14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</row>
    <row r="118" spans="1:81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61"/>
      <c r="M118" s="14"/>
      <c r="N118" s="14"/>
      <c r="O118" s="14"/>
      <c r="P118" s="14"/>
      <c r="Q118" s="61"/>
      <c r="R118" s="14"/>
      <c r="S118" s="14"/>
      <c r="T118" s="14"/>
      <c r="U118" s="14"/>
      <c r="V118" s="14"/>
      <c r="W118" s="62"/>
      <c r="X118" s="62"/>
      <c r="Y118" s="62"/>
      <c r="Z118" s="62"/>
      <c r="AA118" s="62"/>
      <c r="AB118" s="62"/>
      <c r="AC118" s="67"/>
      <c r="AD118" s="67"/>
      <c r="AE118" s="61"/>
      <c r="AF118" s="61"/>
      <c r="AG118" s="61"/>
      <c r="AH118" s="14"/>
      <c r="AI118" s="14"/>
      <c r="AJ118" s="14"/>
      <c r="AK118" s="62"/>
      <c r="AL118" s="62"/>
      <c r="AM118" s="14"/>
      <c r="AN118" s="14"/>
      <c r="AO118" s="14"/>
      <c r="AP118" s="14"/>
      <c r="AQ118" s="63"/>
      <c r="AR118" s="61"/>
      <c r="AS118" s="61"/>
      <c r="AT118" s="61"/>
      <c r="AU118" s="61"/>
      <c r="AV118" s="61"/>
      <c r="AW118" s="61"/>
      <c r="AX118" s="14"/>
      <c r="AY118" s="14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</row>
    <row r="119" spans="1:81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61"/>
      <c r="M119" s="14"/>
      <c r="N119" s="14"/>
      <c r="O119" s="14"/>
      <c r="P119" s="14"/>
      <c r="Q119" s="61"/>
      <c r="R119" s="14"/>
      <c r="S119" s="14"/>
      <c r="T119" s="14"/>
      <c r="U119" s="14"/>
      <c r="V119" s="14"/>
      <c r="W119" s="62"/>
      <c r="X119" s="62"/>
      <c r="Y119" s="62"/>
      <c r="Z119" s="62"/>
      <c r="AA119" s="62"/>
      <c r="AB119" s="14"/>
      <c r="AC119" s="67"/>
      <c r="AD119" s="67"/>
      <c r="AE119" s="61"/>
      <c r="AF119" s="61"/>
      <c r="AG119" s="61"/>
      <c r="AH119" s="14"/>
      <c r="AI119" s="14"/>
      <c r="AJ119" s="14"/>
      <c r="AK119" s="62"/>
      <c r="AL119" s="62"/>
      <c r="AM119" s="14"/>
      <c r="AN119" s="14"/>
      <c r="AO119" s="14"/>
      <c r="AP119" s="14"/>
      <c r="AQ119" s="63"/>
      <c r="AR119" s="61"/>
      <c r="AS119" s="61"/>
      <c r="AT119" s="61"/>
      <c r="AU119" s="61"/>
      <c r="AV119" s="61"/>
      <c r="AW119" s="61"/>
      <c r="AX119" s="14"/>
      <c r="AY119" s="14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</row>
    <row r="120" spans="1:81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61"/>
      <c r="M120" s="14"/>
      <c r="N120" s="14"/>
      <c r="O120" s="14"/>
      <c r="P120" s="14"/>
      <c r="Q120" s="61"/>
      <c r="R120" s="14"/>
      <c r="S120" s="14"/>
      <c r="T120" s="14"/>
      <c r="U120" s="14"/>
      <c r="V120" s="14"/>
      <c r="W120" s="62"/>
      <c r="X120" s="62"/>
      <c r="Y120" s="62"/>
      <c r="Z120" s="62"/>
      <c r="AA120" s="62"/>
      <c r="AB120" s="14"/>
      <c r="AC120" s="67"/>
      <c r="AD120" s="67"/>
      <c r="AE120" s="61"/>
      <c r="AF120" s="61"/>
      <c r="AG120" s="61"/>
      <c r="AH120" s="14"/>
      <c r="AI120" s="14"/>
      <c r="AJ120" s="14"/>
      <c r="AK120" s="62"/>
      <c r="AL120" s="62"/>
      <c r="AM120" s="14"/>
      <c r="AN120" s="14"/>
      <c r="AO120" s="14"/>
      <c r="AP120" s="14"/>
      <c r="AQ120" s="63"/>
      <c r="AR120" s="61"/>
      <c r="AS120" s="61"/>
      <c r="AT120" s="61"/>
      <c r="AU120" s="61"/>
      <c r="AV120" s="61"/>
      <c r="AW120" s="61"/>
      <c r="AX120" s="14"/>
      <c r="AY120" s="14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</row>
    <row r="121" spans="1:81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61"/>
      <c r="M121" s="14"/>
      <c r="N121" s="14"/>
      <c r="O121" s="14"/>
      <c r="P121" s="14"/>
      <c r="Q121" s="61"/>
      <c r="R121" s="14"/>
      <c r="S121" s="14"/>
      <c r="T121" s="14"/>
      <c r="U121" s="14"/>
      <c r="V121" s="14"/>
      <c r="W121" s="62"/>
      <c r="X121" s="62"/>
      <c r="Y121" s="62"/>
      <c r="Z121" s="62"/>
      <c r="AA121" s="62"/>
      <c r="AB121" s="14"/>
      <c r="AC121" s="67"/>
      <c r="AD121" s="67"/>
      <c r="AE121" s="61"/>
      <c r="AF121" s="61"/>
      <c r="AG121" s="61"/>
      <c r="AH121" s="14"/>
      <c r="AI121" s="14"/>
      <c r="AJ121" s="14"/>
      <c r="AK121" s="62"/>
      <c r="AL121" s="62"/>
      <c r="AM121" s="14"/>
      <c r="AN121" s="14"/>
      <c r="AO121" s="14"/>
      <c r="AP121" s="14"/>
      <c r="AQ121" s="63"/>
      <c r="AR121" s="61"/>
      <c r="AS121" s="61"/>
      <c r="AT121" s="61"/>
      <c r="AU121" s="61"/>
      <c r="AV121" s="61"/>
      <c r="AW121" s="61"/>
      <c r="AX121" s="14"/>
      <c r="AY121" s="14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</row>
    <row r="122" spans="1:81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61"/>
      <c r="M122" s="14"/>
      <c r="N122" s="14"/>
      <c r="O122" s="14"/>
      <c r="P122" s="14"/>
      <c r="Q122" s="61"/>
      <c r="R122" s="14"/>
      <c r="S122" s="14"/>
      <c r="T122" s="14"/>
      <c r="U122" s="14"/>
      <c r="V122" s="14"/>
      <c r="W122" s="62"/>
      <c r="X122" s="62"/>
      <c r="Y122" s="62"/>
      <c r="Z122" s="62"/>
      <c r="AA122" s="62"/>
      <c r="AB122" s="62"/>
      <c r="AC122" s="67"/>
      <c r="AD122" s="67"/>
      <c r="AE122" s="61"/>
      <c r="AF122" s="61"/>
      <c r="AG122" s="61"/>
      <c r="AH122" s="14"/>
      <c r="AI122" s="14"/>
      <c r="AJ122" s="14"/>
      <c r="AK122" s="62"/>
      <c r="AL122" s="62"/>
      <c r="AM122" s="14"/>
      <c r="AN122" s="14"/>
      <c r="AO122" s="14"/>
      <c r="AP122" s="14"/>
      <c r="AQ122" s="63"/>
      <c r="AR122" s="61"/>
      <c r="AS122" s="61"/>
      <c r="AT122" s="61"/>
      <c r="AU122" s="61"/>
      <c r="AV122" s="61"/>
      <c r="AW122" s="61"/>
      <c r="AX122" s="14"/>
      <c r="AY122" s="14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</row>
    <row r="123" spans="1:81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61"/>
      <c r="M123" s="14"/>
      <c r="N123" s="14"/>
      <c r="O123" s="14"/>
      <c r="P123" s="14"/>
      <c r="Q123" s="61"/>
      <c r="R123" s="14"/>
      <c r="S123" s="14"/>
      <c r="T123" s="14"/>
      <c r="U123" s="14"/>
      <c r="V123" s="14"/>
      <c r="W123" s="62"/>
      <c r="X123" s="62"/>
      <c r="Y123" s="62"/>
      <c r="Z123" s="62"/>
      <c r="AA123" s="62"/>
      <c r="AB123" s="62"/>
      <c r="AC123" s="67"/>
      <c r="AD123" s="67"/>
      <c r="AE123" s="61"/>
      <c r="AF123" s="61"/>
      <c r="AG123" s="61"/>
      <c r="AH123" s="14"/>
      <c r="AI123" s="14"/>
      <c r="AJ123" s="14"/>
      <c r="AK123" s="62"/>
      <c r="AL123" s="62"/>
      <c r="AM123" s="14"/>
      <c r="AN123" s="14"/>
      <c r="AO123" s="14"/>
      <c r="AP123" s="14"/>
      <c r="AQ123" s="63"/>
      <c r="AR123" s="61"/>
      <c r="AS123" s="61"/>
      <c r="AT123" s="61"/>
      <c r="AU123" s="61"/>
      <c r="AV123" s="61"/>
      <c r="AW123" s="61"/>
      <c r="AX123" s="14"/>
      <c r="AY123" s="14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</row>
    <row r="124" spans="1:81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61"/>
      <c r="M124" s="14"/>
      <c r="N124" s="14"/>
      <c r="O124" s="14"/>
      <c r="P124" s="14"/>
      <c r="Q124" s="61"/>
      <c r="R124" s="14"/>
      <c r="S124" s="14"/>
      <c r="T124" s="14"/>
      <c r="U124" s="14"/>
      <c r="V124" s="14"/>
      <c r="W124" s="62"/>
      <c r="X124" s="62"/>
      <c r="Y124" s="62"/>
      <c r="Z124" s="62"/>
      <c r="AA124" s="62"/>
      <c r="AB124" s="14"/>
      <c r="AC124" s="67"/>
      <c r="AD124" s="67"/>
      <c r="AE124" s="61"/>
      <c r="AF124" s="61"/>
      <c r="AG124" s="61"/>
      <c r="AH124" s="14"/>
      <c r="AI124" s="14"/>
      <c r="AJ124" s="14"/>
      <c r="AK124" s="62"/>
      <c r="AL124" s="62"/>
      <c r="AM124" s="14"/>
      <c r="AN124" s="14"/>
      <c r="AO124" s="14"/>
      <c r="AP124" s="14"/>
      <c r="AQ124" s="63"/>
      <c r="AR124" s="61"/>
      <c r="AS124" s="61"/>
      <c r="AT124" s="61"/>
      <c r="AU124" s="61"/>
      <c r="AV124" s="61"/>
      <c r="AW124" s="61"/>
      <c r="AX124" s="14"/>
      <c r="AY124" s="14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</row>
    <row r="125" spans="1:81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61"/>
      <c r="M125" s="14"/>
      <c r="N125" s="14"/>
      <c r="O125" s="14"/>
      <c r="P125" s="14"/>
      <c r="Q125" s="61"/>
      <c r="R125" s="14"/>
      <c r="S125" s="14"/>
      <c r="T125" s="14"/>
      <c r="U125" s="14"/>
      <c r="V125" s="14"/>
      <c r="W125" s="62"/>
      <c r="X125" s="62"/>
      <c r="Y125" s="62"/>
      <c r="Z125" s="62"/>
      <c r="AA125" s="62"/>
      <c r="AB125" s="14"/>
      <c r="AC125" s="67"/>
      <c r="AD125" s="67"/>
      <c r="AE125" s="61"/>
      <c r="AF125" s="61"/>
      <c r="AG125" s="61"/>
      <c r="AH125" s="14"/>
      <c r="AI125" s="14"/>
      <c r="AJ125" s="14"/>
      <c r="AK125" s="62"/>
      <c r="AL125" s="62"/>
      <c r="AM125" s="14"/>
      <c r="AN125" s="14"/>
      <c r="AO125" s="14"/>
      <c r="AP125" s="14"/>
      <c r="AQ125" s="63"/>
      <c r="AR125" s="61"/>
      <c r="AS125" s="61"/>
      <c r="AT125" s="61"/>
      <c r="AU125" s="61"/>
      <c r="AV125" s="61"/>
      <c r="AW125" s="61"/>
      <c r="AX125" s="14"/>
      <c r="AY125" s="14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</row>
    <row r="126" spans="1:81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61"/>
      <c r="M126" s="14"/>
      <c r="N126" s="14"/>
      <c r="O126" s="14"/>
      <c r="P126" s="14"/>
      <c r="Q126" s="61"/>
      <c r="R126" s="14"/>
      <c r="S126" s="14"/>
      <c r="T126" s="14"/>
      <c r="U126" s="14"/>
      <c r="V126" s="14"/>
      <c r="W126" s="62"/>
      <c r="X126" s="62"/>
      <c r="Y126" s="62"/>
      <c r="Z126" s="62"/>
      <c r="AA126" s="62"/>
      <c r="AB126" s="62"/>
      <c r="AC126" s="67"/>
      <c r="AD126" s="67"/>
      <c r="AE126" s="61"/>
      <c r="AF126" s="61"/>
      <c r="AG126" s="61"/>
      <c r="AH126" s="14"/>
      <c r="AI126" s="14"/>
      <c r="AJ126" s="14"/>
      <c r="AK126" s="62"/>
      <c r="AL126" s="62"/>
      <c r="AM126" s="14"/>
      <c r="AN126" s="14"/>
      <c r="AO126" s="14"/>
      <c r="AP126" s="14"/>
      <c r="AQ126" s="63"/>
      <c r="AR126" s="61"/>
      <c r="AS126" s="61"/>
      <c r="AT126" s="61"/>
      <c r="AU126" s="61"/>
      <c r="AV126" s="61"/>
      <c r="AW126" s="61"/>
      <c r="AX126" s="14"/>
      <c r="AY126" s="14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</row>
    <row r="127" spans="1:81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61"/>
      <c r="M127" s="14"/>
      <c r="N127" s="14"/>
      <c r="O127" s="14"/>
      <c r="P127" s="14"/>
      <c r="Q127" s="61"/>
      <c r="R127" s="14"/>
      <c r="S127" s="14"/>
      <c r="T127" s="14"/>
      <c r="U127" s="14"/>
      <c r="V127" s="14"/>
      <c r="W127" s="62"/>
      <c r="X127" s="62"/>
      <c r="Y127" s="62"/>
      <c r="Z127" s="62"/>
      <c r="AA127" s="62"/>
      <c r="AB127" s="62"/>
      <c r="AC127" s="67"/>
      <c r="AD127" s="67"/>
      <c r="AE127" s="61"/>
      <c r="AF127" s="61"/>
      <c r="AG127" s="61"/>
      <c r="AH127" s="14"/>
      <c r="AI127" s="14"/>
      <c r="AJ127" s="14"/>
      <c r="AK127" s="62"/>
      <c r="AL127" s="62"/>
      <c r="AM127" s="14"/>
      <c r="AN127" s="14"/>
      <c r="AO127" s="14"/>
      <c r="AP127" s="14"/>
      <c r="AQ127" s="63"/>
      <c r="AR127" s="61"/>
      <c r="AS127" s="61"/>
      <c r="AT127" s="61"/>
      <c r="AU127" s="61"/>
      <c r="AV127" s="61"/>
      <c r="AW127" s="61"/>
      <c r="AX127" s="14"/>
      <c r="AY127" s="14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</row>
    <row r="128" spans="1:81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61"/>
      <c r="M128" s="14"/>
      <c r="N128" s="14"/>
      <c r="O128" s="14"/>
      <c r="P128" s="14"/>
      <c r="Q128" s="61"/>
      <c r="R128" s="14"/>
      <c r="S128" s="14"/>
      <c r="T128" s="14"/>
      <c r="U128" s="14"/>
      <c r="V128" s="14"/>
      <c r="W128" s="62"/>
      <c r="X128" s="62"/>
      <c r="Y128" s="62"/>
      <c r="Z128" s="62"/>
      <c r="AA128" s="62"/>
      <c r="AB128" s="14"/>
      <c r="AC128" s="67"/>
      <c r="AD128" s="67"/>
      <c r="AE128" s="61"/>
      <c r="AF128" s="61"/>
      <c r="AG128" s="61"/>
      <c r="AH128" s="14"/>
      <c r="AI128" s="14"/>
      <c r="AJ128" s="14"/>
      <c r="AK128" s="62"/>
      <c r="AL128" s="62"/>
      <c r="AM128" s="14"/>
      <c r="AN128" s="14"/>
      <c r="AO128" s="14"/>
      <c r="AP128" s="14"/>
      <c r="AQ128" s="63"/>
      <c r="AR128" s="61"/>
      <c r="AS128" s="61"/>
      <c r="AT128" s="61"/>
      <c r="AU128" s="61"/>
      <c r="AV128" s="61"/>
      <c r="AW128" s="61"/>
      <c r="AX128" s="14"/>
      <c r="AY128" s="14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</row>
    <row r="129" spans="1:81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61"/>
      <c r="M129" s="14"/>
      <c r="N129" s="14"/>
      <c r="O129" s="14"/>
      <c r="P129" s="14"/>
      <c r="Q129" s="61"/>
      <c r="R129" s="14"/>
      <c r="S129" s="14"/>
      <c r="T129" s="14"/>
      <c r="U129" s="14"/>
      <c r="V129" s="14"/>
      <c r="W129" s="62"/>
      <c r="X129" s="62"/>
      <c r="Y129" s="62"/>
      <c r="Z129" s="62"/>
      <c r="AA129" s="62"/>
      <c r="AB129" s="14"/>
      <c r="AC129" s="67"/>
      <c r="AD129" s="67"/>
      <c r="AE129" s="61"/>
      <c r="AF129" s="61"/>
      <c r="AG129" s="61"/>
      <c r="AH129" s="14"/>
      <c r="AI129" s="14"/>
      <c r="AJ129" s="14"/>
      <c r="AK129" s="62"/>
      <c r="AL129" s="62"/>
      <c r="AM129" s="14"/>
      <c r="AN129" s="14"/>
      <c r="AO129" s="14"/>
      <c r="AP129" s="14"/>
      <c r="AQ129" s="63"/>
      <c r="AR129" s="61"/>
      <c r="AS129" s="61"/>
      <c r="AT129" s="61"/>
      <c r="AU129" s="61"/>
      <c r="AV129" s="61"/>
      <c r="AW129" s="61"/>
      <c r="AX129" s="14"/>
      <c r="AY129" s="14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</row>
    <row r="130" spans="1:81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61"/>
      <c r="M130" s="14"/>
      <c r="N130" s="14"/>
      <c r="O130" s="14"/>
      <c r="P130" s="14"/>
      <c r="Q130" s="61"/>
      <c r="R130" s="14"/>
      <c r="S130" s="14"/>
      <c r="T130" s="14"/>
      <c r="U130" s="14"/>
      <c r="V130" s="14"/>
      <c r="W130" s="62"/>
      <c r="X130" s="62"/>
      <c r="Y130" s="62"/>
      <c r="Z130" s="62"/>
      <c r="AA130" s="62"/>
      <c r="AB130" s="14"/>
      <c r="AC130" s="67"/>
      <c r="AD130" s="67"/>
      <c r="AE130" s="61"/>
      <c r="AF130" s="61"/>
      <c r="AG130" s="61"/>
      <c r="AH130" s="14"/>
      <c r="AI130" s="14"/>
      <c r="AJ130" s="14"/>
      <c r="AK130" s="62"/>
      <c r="AL130" s="62"/>
      <c r="AM130" s="14"/>
      <c r="AN130" s="14"/>
      <c r="AO130" s="14"/>
      <c r="AP130" s="14"/>
      <c r="AQ130" s="63"/>
      <c r="AR130" s="61"/>
      <c r="AS130" s="61"/>
      <c r="AT130" s="61"/>
      <c r="AU130" s="61"/>
      <c r="AV130" s="61"/>
      <c r="AW130" s="61"/>
      <c r="AX130" s="14"/>
      <c r="AY130" s="14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</row>
    <row r="131" spans="1:81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61"/>
      <c r="M131" s="14"/>
      <c r="N131" s="14"/>
      <c r="O131" s="14"/>
      <c r="P131" s="14"/>
      <c r="Q131" s="61"/>
      <c r="R131" s="14"/>
      <c r="S131" s="14"/>
      <c r="T131" s="14"/>
      <c r="U131" s="14"/>
      <c r="V131" s="14"/>
      <c r="W131" s="62"/>
      <c r="X131" s="62"/>
      <c r="Y131" s="62"/>
      <c r="Z131" s="62"/>
      <c r="AA131" s="62"/>
      <c r="AB131" s="14"/>
      <c r="AC131" s="67"/>
      <c r="AD131" s="67"/>
      <c r="AE131" s="61"/>
      <c r="AF131" s="61"/>
      <c r="AG131" s="61"/>
      <c r="AH131" s="14"/>
      <c r="AI131" s="14"/>
      <c r="AJ131" s="14"/>
      <c r="AK131" s="62"/>
      <c r="AL131" s="62"/>
      <c r="AM131" s="14"/>
      <c r="AN131" s="14"/>
      <c r="AO131" s="14"/>
      <c r="AP131" s="14"/>
      <c r="AQ131" s="63"/>
      <c r="AR131" s="61"/>
      <c r="AS131" s="61"/>
      <c r="AT131" s="61"/>
      <c r="AU131" s="61"/>
      <c r="AV131" s="61"/>
      <c r="AW131" s="61"/>
      <c r="AX131" s="14"/>
      <c r="AY131" s="14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</row>
    <row r="132" spans="1:81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61"/>
      <c r="M132" s="14"/>
      <c r="N132" s="14"/>
      <c r="O132" s="14"/>
      <c r="P132" s="14"/>
      <c r="Q132" s="61"/>
      <c r="R132" s="14"/>
      <c r="S132" s="14"/>
      <c r="T132" s="14"/>
      <c r="U132" s="14"/>
      <c r="V132" s="14"/>
      <c r="W132" s="62"/>
      <c r="X132" s="62"/>
      <c r="Y132" s="62"/>
      <c r="Z132" s="62"/>
      <c r="AA132" s="62"/>
      <c r="AB132" s="62"/>
      <c r="AC132" s="67"/>
      <c r="AD132" s="67"/>
      <c r="AE132" s="61"/>
      <c r="AF132" s="61"/>
      <c r="AG132" s="61"/>
      <c r="AH132" s="14"/>
      <c r="AI132" s="14"/>
      <c r="AJ132" s="14"/>
      <c r="AK132" s="62"/>
      <c r="AL132" s="62"/>
      <c r="AM132" s="14"/>
      <c r="AN132" s="14"/>
      <c r="AO132" s="14"/>
      <c r="AP132" s="14"/>
      <c r="AQ132" s="63"/>
      <c r="AR132" s="61"/>
      <c r="AS132" s="61"/>
      <c r="AT132" s="61"/>
      <c r="AU132" s="61"/>
      <c r="AV132" s="61"/>
      <c r="AW132" s="61"/>
      <c r="AX132" s="14"/>
      <c r="AY132" s="14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</row>
    <row r="133" spans="1:81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61"/>
      <c r="M133" s="14"/>
      <c r="N133" s="14"/>
      <c r="O133" s="14"/>
      <c r="P133" s="14"/>
      <c r="Q133" s="61"/>
      <c r="R133" s="14"/>
      <c r="S133" s="14"/>
      <c r="T133" s="14"/>
      <c r="U133" s="14"/>
      <c r="V133" s="14"/>
      <c r="W133" s="62"/>
      <c r="X133" s="62"/>
      <c r="Y133" s="62"/>
      <c r="Z133" s="62"/>
      <c r="AA133" s="62"/>
      <c r="AB133" s="62"/>
      <c r="AC133" s="67"/>
      <c r="AD133" s="67"/>
      <c r="AE133" s="61"/>
      <c r="AF133" s="61"/>
      <c r="AG133" s="61"/>
      <c r="AH133" s="14"/>
      <c r="AI133" s="14"/>
      <c r="AJ133" s="14"/>
      <c r="AK133" s="62"/>
      <c r="AL133" s="62"/>
      <c r="AM133" s="14"/>
      <c r="AN133" s="14"/>
      <c r="AO133" s="14"/>
      <c r="AP133" s="14"/>
      <c r="AQ133" s="63"/>
      <c r="AR133" s="61"/>
      <c r="AS133" s="61"/>
      <c r="AT133" s="61"/>
      <c r="AU133" s="61"/>
      <c r="AV133" s="61"/>
      <c r="AW133" s="61"/>
      <c r="AX133" s="14"/>
      <c r="AY133" s="14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</row>
    <row r="134" spans="1:81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61"/>
      <c r="M134" s="14"/>
      <c r="N134" s="14"/>
      <c r="O134" s="14"/>
      <c r="P134" s="14"/>
      <c r="Q134" s="61"/>
      <c r="R134" s="14"/>
      <c r="S134" s="14"/>
      <c r="T134" s="14"/>
      <c r="U134" s="14"/>
      <c r="V134" s="14"/>
      <c r="W134" s="62"/>
      <c r="X134" s="62"/>
      <c r="Y134" s="62"/>
      <c r="Z134" s="62"/>
      <c r="AA134" s="62"/>
      <c r="AB134" s="62"/>
      <c r="AC134" s="67"/>
      <c r="AD134" s="67"/>
      <c r="AE134" s="61"/>
      <c r="AF134" s="61"/>
      <c r="AG134" s="61"/>
      <c r="AH134" s="14"/>
      <c r="AI134" s="14"/>
      <c r="AJ134" s="14"/>
      <c r="AK134" s="62"/>
      <c r="AL134" s="62"/>
      <c r="AM134" s="14"/>
      <c r="AN134" s="14"/>
      <c r="AO134" s="14"/>
      <c r="AP134" s="14"/>
      <c r="AQ134" s="63"/>
      <c r="AR134" s="61"/>
      <c r="AS134" s="61"/>
      <c r="AT134" s="61"/>
      <c r="AU134" s="61"/>
      <c r="AV134" s="61"/>
      <c r="AW134" s="61"/>
      <c r="AX134" s="14"/>
      <c r="AY134" s="14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</row>
    <row r="135" spans="1:81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61"/>
      <c r="M135" s="14"/>
      <c r="N135" s="14"/>
      <c r="O135" s="14"/>
      <c r="P135" s="14"/>
      <c r="Q135" s="61"/>
      <c r="R135" s="14"/>
      <c r="S135" s="14"/>
      <c r="T135" s="14"/>
      <c r="U135" s="14"/>
      <c r="V135" s="14"/>
      <c r="W135" s="62"/>
      <c r="X135" s="62"/>
      <c r="Y135" s="62"/>
      <c r="Z135" s="62"/>
      <c r="AA135" s="62"/>
      <c r="AB135" s="62"/>
      <c r="AC135" s="67"/>
      <c r="AD135" s="67"/>
      <c r="AE135" s="61"/>
      <c r="AF135" s="61"/>
      <c r="AG135" s="61"/>
      <c r="AH135" s="14"/>
      <c r="AI135" s="14"/>
      <c r="AJ135" s="14"/>
      <c r="AK135" s="62"/>
      <c r="AL135" s="62"/>
      <c r="AM135" s="14"/>
      <c r="AN135" s="14"/>
      <c r="AO135" s="14"/>
      <c r="AP135" s="14"/>
      <c r="AQ135" s="63"/>
      <c r="AR135" s="61"/>
      <c r="AS135" s="61"/>
      <c r="AT135" s="61"/>
      <c r="AU135" s="61"/>
      <c r="AV135" s="61"/>
      <c r="AW135" s="61"/>
      <c r="AX135" s="14"/>
      <c r="AY135" s="14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</row>
    <row r="136" spans="1:81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61"/>
      <c r="M136" s="14"/>
      <c r="N136" s="14"/>
      <c r="O136" s="14"/>
      <c r="P136" s="14"/>
      <c r="Q136" s="61"/>
      <c r="R136" s="14"/>
      <c r="S136" s="14"/>
      <c r="T136" s="14"/>
      <c r="U136" s="14"/>
      <c r="V136" s="14"/>
      <c r="W136" s="62"/>
      <c r="X136" s="62"/>
      <c r="Y136" s="62"/>
      <c r="Z136" s="62"/>
      <c r="AA136" s="62"/>
      <c r="AB136" s="14"/>
      <c r="AC136" s="67"/>
      <c r="AD136" s="67"/>
      <c r="AE136" s="61"/>
      <c r="AF136" s="61"/>
      <c r="AG136" s="61"/>
      <c r="AH136" s="14"/>
      <c r="AI136" s="14"/>
      <c r="AJ136" s="14"/>
      <c r="AK136" s="62"/>
      <c r="AL136" s="62"/>
      <c r="AM136" s="14"/>
      <c r="AN136" s="14"/>
      <c r="AO136" s="14"/>
      <c r="AP136" s="14"/>
      <c r="AQ136" s="63"/>
      <c r="AR136" s="61"/>
      <c r="AS136" s="61"/>
      <c r="AT136" s="61"/>
      <c r="AU136" s="61"/>
      <c r="AV136" s="61"/>
      <c r="AW136" s="61"/>
      <c r="AX136" s="14"/>
      <c r="AY136" s="14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</row>
    <row r="137" spans="1:81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61"/>
      <c r="M137" s="14"/>
      <c r="N137" s="14"/>
      <c r="O137" s="14"/>
      <c r="P137" s="14"/>
      <c r="Q137" s="61"/>
      <c r="R137" s="14"/>
      <c r="S137" s="14"/>
      <c r="T137" s="14"/>
      <c r="U137" s="14"/>
      <c r="V137" s="14"/>
      <c r="W137" s="62"/>
      <c r="X137" s="62"/>
      <c r="Y137" s="62"/>
      <c r="Z137" s="62"/>
      <c r="AA137" s="62"/>
      <c r="AB137" s="14"/>
      <c r="AC137" s="67"/>
      <c r="AD137" s="67"/>
      <c r="AE137" s="61"/>
      <c r="AF137" s="61"/>
      <c r="AG137" s="61"/>
      <c r="AH137" s="14"/>
      <c r="AI137" s="14"/>
      <c r="AJ137" s="14"/>
      <c r="AK137" s="62"/>
      <c r="AL137" s="62"/>
      <c r="AM137" s="14"/>
      <c r="AN137" s="14"/>
      <c r="AO137" s="14"/>
      <c r="AP137" s="14"/>
      <c r="AQ137" s="63"/>
      <c r="AR137" s="61"/>
      <c r="AS137" s="61"/>
      <c r="AT137" s="61"/>
      <c r="AU137" s="61"/>
      <c r="AV137" s="61"/>
      <c r="AW137" s="61"/>
      <c r="AX137" s="14"/>
      <c r="AY137" s="14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</row>
    <row r="138" spans="1:81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61"/>
      <c r="M138" s="14"/>
      <c r="N138" s="14"/>
      <c r="O138" s="14"/>
      <c r="P138" s="14"/>
      <c r="Q138" s="61"/>
      <c r="R138" s="14"/>
      <c r="S138" s="14"/>
      <c r="T138" s="14"/>
      <c r="U138" s="14"/>
      <c r="V138" s="14"/>
      <c r="W138" s="62"/>
      <c r="X138" s="62"/>
      <c r="Y138" s="62"/>
      <c r="Z138" s="62"/>
      <c r="AA138" s="62"/>
      <c r="AB138" s="14"/>
      <c r="AC138" s="67"/>
      <c r="AD138" s="67"/>
      <c r="AE138" s="61"/>
      <c r="AF138" s="61"/>
      <c r="AG138" s="61"/>
      <c r="AH138" s="14"/>
      <c r="AI138" s="14"/>
      <c r="AJ138" s="14"/>
      <c r="AK138" s="62"/>
      <c r="AL138" s="62"/>
      <c r="AM138" s="14"/>
      <c r="AN138" s="14"/>
      <c r="AO138" s="14"/>
      <c r="AP138" s="14"/>
      <c r="AQ138" s="63"/>
      <c r="AR138" s="61"/>
      <c r="AS138" s="61"/>
      <c r="AT138" s="61"/>
      <c r="AU138" s="61"/>
      <c r="AV138" s="61"/>
      <c r="AW138" s="61"/>
      <c r="AX138" s="14"/>
      <c r="AY138" s="14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</row>
    <row r="139" spans="1:81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61"/>
      <c r="M139" s="14"/>
      <c r="N139" s="14"/>
      <c r="O139" s="14"/>
      <c r="P139" s="14"/>
      <c r="Q139" s="61"/>
      <c r="R139" s="14"/>
      <c r="S139" s="14"/>
      <c r="T139" s="14"/>
      <c r="U139" s="14"/>
      <c r="V139" s="14"/>
      <c r="W139" s="62"/>
      <c r="X139" s="62"/>
      <c r="Y139" s="62"/>
      <c r="Z139" s="62"/>
      <c r="AA139" s="62"/>
      <c r="AB139" s="14"/>
      <c r="AC139" s="67"/>
      <c r="AD139" s="67"/>
      <c r="AE139" s="61"/>
      <c r="AF139" s="61"/>
      <c r="AG139" s="61"/>
      <c r="AH139" s="14"/>
      <c r="AI139" s="14"/>
      <c r="AJ139" s="14"/>
      <c r="AK139" s="62"/>
      <c r="AL139" s="62"/>
      <c r="AM139" s="14"/>
      <c r="AN139" s="14"/>
      <c r="AO139" s="14"/>
      <c r="AP139" s="14"/>
      <c r="AQ139" s="63"/>
      <c r="AR139" s="61"/>
      <c r="AS139" s="61"/>
      <c r="AT139" s="61"/>
      <c r="AU139" s="61"/>
      <c r="AV139" s="61"/>
      <c r="AW139" s="61"/>
      <c r="AX139" s="14"/>
      <c r="AY139" s="14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</row>
    <row r="140" spans="1:81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61"/>
      <c r="M140" s="14"/>
      <c r="N140" s="14"/>
      <c r="O140" s="14"/>
      <c r="P140" s="14"/>
      <c r="Q140" s="61"/>
      <c r="R140" s="14"/>
      <c r="S140" s="14"/>
      <c r="T140" s="14"/>
      <c r="U140" s="14"/>
      <c r="V140" s="14"/>
      <c r="W140" s="62"/>
      <c r="X140" s="62"/>
      <c r="Y140" s="62"/>
      <c r="Z140" s="62"/>
      <c r="AA140" s="62"/>
      <c r="AB140" s="62"/>
      <c r="AC140" s="67"/>
      <c r="AD140" s="67"/>
      <c r="AE140" s="61"/>
      <c r="AF140" s="61"/>
      <c r="AG140" s="61"/>
      <c r="AH140" s="14"/>
      <c r="AI140" s="14"/>
      <c r="AJ140" s="14"/>
      <c r="AK140" s="62"/>
      <c r="AL140" s="62"/>
      <c r="AM140" s="14"/>
      <c r="AN140" s="14"/>
      <c r="AO140" s="14"/>
      <c r="AP140" s="14"/>
      <c r="AQ140" s="63"/>
      <c r="AR140" s="61"/>
      <c r="AS140" s="61"/>
      <c r="AT140" s="61"/>
      <c r="AU140" s="61"/>
      <c r="AV140" s="61"/>
      <c r="AW140" s="61"/>
      <c r="AX140" s="14"/>
      <c r="AY140" s="14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</row>
    <row r="141" spans="1:81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61"/>
      <c r="M141" s="14"/>
      <c r="N141" s="14"/>
      <c r="O141" s="14"/>
      <c r="P141" s="14"/>
      <c r="Q141" s="61"/>
      <c r="R141" s="14"/>
      <c r="S141" s="14"/>
      <c r="T141" s="14"/>
      <c r="U141" s="14"/>
      <c r="V141" s="14"/>
      <c r="W141" s="62"/>
      <c r="X141" s="62"/>
      <c r="Y141" s="62"/>
      <c r="Z141" s="62"/>
      <c r="AA141" s="62"/>
      <c r="AB141" s="14"/>
      <c r="AC141" s="67"/>
      <c r="AD141" s="67"/>
      <c r="AE141" s="61"/>
      <c r="AF141" s="61"/>
      <c r="AG141" s="61"/>
      <c r="AH141" s="14"/>
      <c r="AI141" s="14"/>
      <c r="AJ141" s="14"/>
      <c r="AK141" s="62"/>
      <c r="AL141" s="62"/>
      <c r="AM141" s="14"/>
      <c r="AN141" s="14"/>
      <c r="AO141" s="14"/>
      <c r="AP141" s="14"/>
      <c r="AQ141" s="63"/>
      <c r="AR141" s="61"/>
      <c r="AS141" s="61"/>
      <c r="AT141" s="61"/>
      <c r="AU141" s="61"/>
      <c r="AV141" s="61"/>
      <c r="AW141" s="61"/>
      <c r="AX141" s="14"/>
      <c r="AY141" s="14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</row>
    <row r="142" spans="1:81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61"/>
      <c r="M142" s="14"/>
      <c r="N142" s="14"/>
      <c r="O142" s="14"/>
      <c r="P142" s="14"/>
      <c r="Q142" s="61"/>
      <c r="R142" s="14"/>
      <c r="S142" s="14"/>
      <c r="T142" s="14"/>
      <c r="U142" s="14"/>
      <c r="V142" s="14"/>
      <c r="W142" s="62"/>
      <c r="X142" s="62"/>
      <c r="Y142" s="62"/>
      <c r="Z142" s="62"/>
      <c r="AA142" s="62"/>
      <c r="AB142" s="14"/>
      <c r="AC142" s="67"/>
      <c r="AD142" s="67"/>
      <c r="AE142" s="61"/>
      <c r="AF142" s="61"/>
      <c r="AG142" s="61"/>
      <c r="AH142" s="14"/>
      <c r="AI142" s="14"/>
      <c r="AJ142" s="14"/>
      <c r="AK142" s="62"/>
      <c r="AL142" s="62"/>
      <c r="AM142" s="14"/>
      <c r="AN142" s="14"/>
      <c r="AO142" s="14"/>
      <c r="AP142" s="14"/>
      <c r="AQ142" s="63"/>
      <c r="AR142" s="61"/>
      <c r="AS142" s="61"/>
      <c r="AT142" s="61"/>
      <c r="AU142" s="61"/>
      <c r="AV142" s="61"/>
      <c r="AW142" s="61"/>
      <c r="AX142" s="14"/>
      <c r="AY142" s="14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</row>
    <row r="143" spans="1:81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61"/>
      <c r="M143" s="14"/>
      <c r="N143" s="14"/>
      <c r="O143" s="14"/>
      <c r="P143" s="14"/>
      <c r="Q143" s="61"/>
      <c r="R143" s="14"/>
      <c r="S143" s="14"/>
      <c r="T143" s="14"/>
      <c r="U143" s="14"/>
      <c r="V143" s="14"/>
      <c r="W143" s="62"/>
      <c r="X143" s="62"/>
      <c r="Y143" s="62"/>
      <c r="Z143" s="62"/>
      <c r="AA143" s="62"/>
      <c r="AB143" s="14"/>
      <c r="AC143" s="67"/>
      <c r="AD143" s="67"/>
      <c r="AE143" s="61"/>
      <c r="AF143" s="61"/>
      <c r="AG143" s="61"/>
      <c r="AH143" s="14"/>
      <c r="AI143" s="14"/>
      <c r="AJ143" s="14"/>
      <c r="AK143" s="62"/>
      <c r="AL143" s="62"/>
      <c r="AM143" s="14"/>
      <c r="AN143" s="14"/>
      <c r="AO143" s="14"/>
      <c r="AP143" s="14"/>
      <c r="AQ143" s="63"/>
      <c r="AR143" s="61"/>
      <c r="AS143" s="61"/>
      <c r="AT143" s="61"/>
      <c r="AU143" s="61"/>
      <c r="AV143" s="61"/>
      <c r="AW143" s="61"/>
      <c r="AX143" s="14"/>
      <c r="AY143" s="14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</row>
    <row r="144" spans="1:81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68"/>
      <c r="AD144" s="6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6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</row>
    <row r="145" spans="1:81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68"/>
      <c r="AD145" s="6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6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</row>
    <row r="146" spans="1:81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68"/>
      <c r="AD146" s="6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6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</row>
    <row r="147" spans="1:81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68"/>
      <c r="AD147" s="6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6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</row>
    <row r="148" spans="1:81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68"/>
      <c r="AD148" s="6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6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</row>
    <row r="149" spans="1:81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68"/>
      <c r="AD149" s="6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6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</row>
    <row r="150" spans="1:81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68"/>
      <c r="AD150" s="6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6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</row>
    <row r="151" spans="1:81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68"/>
      <c r="AD151" s="6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6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</row>
    <row r="152" spans="1:81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68"/>
      <c r="AD152" s="6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6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</row>
    <row r="153" spans="1:81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68"/>
      <c r="AD153" s="6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6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</row>
    <row r="154" spans="1:81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68"/>
      <c r="AD154" s="6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6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</row>
    <row r="155" spans="1:81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68"/>
      <c r="AD155" s="6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6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</row>
    <row r="156" spans="1:81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68"/>
      <c r="AD156" s="6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6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</row>
    <row r="157" spans="1:81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68"/>
      <c r="AD157" s="6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6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</row>
    <row r="158" spans="1:81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68"/>
      <c r="AD158" s="6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6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</row>
    <row r="159" spans="1:81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68"/>
      <c r="AD159" s="6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6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</row>
    <row r="160" spans="1:81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68"/>
      <c r="AD160" s="6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6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</row>
    <row r="161" spans="1:81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68"/>
      <c r="AD161" s="6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6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</row>
    <row r="162" spans="1:81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68"/>
      <c r="AD162" s="6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6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</row>
    <row r="163" spans="1:81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68"/>
      <c r="AD163" s="6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6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</row>
    <row r="164" spans="1:81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68"/>
      <c r="AD164" s="6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6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</row>
    <row r="165" spans="1:81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68"/>
      <c r="AD165" s="6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6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</row>
    <row r="166" spans="1:81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68"/>
      <c r="AD166" s="6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6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</row>
    <row r="167" spans="1:81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68"/>
      <c r="AD167" s="6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6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</row>
    <row r="168" spans="1:81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68"/>
      <c r="AD168" s="6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6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</row>
    <row r="169" spans="1:81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68"/>
      <c r="AD169" s="6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6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</row>
    <row r="170" spans="1:81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68"/>
      <c r="AD170" s="6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6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</row>
    <row r="171" spans="1:81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68"/>
      <c r="AD171" s="6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6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</row>
    <row r="172" spans="1:81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68"/>
      <c r="AD172" s="6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6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</row>
    <row r="173" spans="1:81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68"/>
      <c r="AD173" s="6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6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</row>
    <row r="174" spans="1:81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68"/>
      <c r="AD174" s="6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6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</row>
    <row r="175" spans="1:81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68"/>
      <c r="AD175" s="6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6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</row>
    <row r="176" spans="1:81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68"/>
      <c r="AD176" s="6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6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</row>
    <row r="177" spans="1:81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68"/>
      <c r="AD177" s="6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6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</row>
    <row r="178" spans="1:81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68"/>
      <c r="AD178" s="6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6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</row>
    <row r="179" spans="1:81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68"/>
      <c r="AD179" s="6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6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</row>
    <row r="180" spans="1:81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68"/>
      <c r="AD180" s="6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6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</row>
    <row r="181" spans="1:81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68"/>
      <c r="AD181" s="6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6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</row>
    <row r="182" spans="1:81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68"/>
      <c r="AD182" s="6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6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</row>
    <row r="183" spans="1:81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68"/>
      <c r="AD183" s="6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6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</row>
    <row r="184" spans="1:81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68"/>
      <c r="AD184" s="6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6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</row>
    <row r="185" spans="1:81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68"/>
      <c r="AD185" s="6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6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</row>
    <row r="186" spans="1:81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68"/>
      <c r="AD186" s="6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6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</row>
    <row r="187" spans="1:81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68"/>
      <c r="AD187" s="6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6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</row>
    <row r="188" spans="1:81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68"/>
      <c r="AD188" s="6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6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</row>
    <row r="189" spans="1:81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68"/>
      <c r="AD189" s="6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6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</row>
    <row r="190" spans="1:81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68"/>
      <c r="AD190" s="6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6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</row>
    <row r="191" spans="1:81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68"/>
      <c r="AD191" s="6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6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</row>
    <row r="192" spans="1:81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68"/>
      <c r="AD192" s="6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6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</row>
    <row r="193" spans="1:81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68"/>
      <c r="AD193" s="6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6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</row>
    <row r="194" spans="1:81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68"/>
      <c r="AD194" s="6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6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</row>
    <row r="195" spans="1:81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68"/>
      <c r="AD195" s="6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6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</row>
    <row r="196" spans="1:81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68"/>
      <c r="AD196" s="6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6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</row>
    <row r="197" spans="1:81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68"/>
      <c r="AD197" s="6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6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</row>
    <row r="198" spans="1:81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68"/>
      <c r="AD198" s="6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6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</row>
    <row r="199" spans="1:81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68"/>
      <c r="AD199" s="6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6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</row>
    <row r="200" spans="1:81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68"/>
      <c r="AD200" s="6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6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</row>
    <row r="201" spans="1:81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68"/>
      <c r="AD201" s="6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6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</row>
    <row r="202" spans="1:81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68"/>
      <c r="AD202" s="6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6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</row>
    <row r="203" spans="1:81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68"/>
      <c r="AD203" s="6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6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</row>
    <row r="204" spans="1:81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68"/>
      <c r="AD204" s="6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6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</row>
    <row r="205" spans="1:81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68"/>
      <c r="AD205" s="6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6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</row>
    <row r="206" spans="1:81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68"/>
      <c r="AD206" s="6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6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</row>
    <row r="207" spans="1:81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68"/>
      <c r="AD207" s="6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6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</row>
    <row r="208" spans="1:81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68"/>
      <c r="AD208" s="6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6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</row>
    <row r="209" spans="1:81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68"/>
      <c r="AD209" s="6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6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</row>
    <row r="210" spans="1:81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68"/>
      <c r="AD210" s="6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6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</row>
    <row r="211" spans="1:81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68"/>
      <c r="AD211" s="6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6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</row>
    <row r="212" spans="1:81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68"/>
      <c r="AD212" s="6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6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</row>
    <row r="213" spans="1:81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68"/>
      <c r="AD213" s="6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6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</row>
    <row r="214" spans="1:81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68"/>
      <c r="AD214" s="6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6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</row>
    <row r="215" spans="1:81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68"/>
      <c r="AD215" s="6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6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</row>
    <row r="216" spans="1:81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68"/>
      <c r="AD216" s="6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6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</row>
    <row r="217" spans="1:81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68"/>
      <c r="AD217" s="6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6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</row>
    <row r="218" spans="1:81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68"/>
      <c r="AD218" s="6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6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</row>
    <row r="219" spans="1:81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68"/>
      <c r="AD219" s="6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6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</row>
    <row r="220" spans="1:81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68"/>
      <c r="AD220" s="6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6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</row>
    <row r="221" spans="1:81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68"/>
      <c r="AD221" s="6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6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</row>
    <row r="222" spans="1:81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68"/>
      <c r="AD222" s="6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6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</row>
    <row r="223" spans="1:81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68"/>
      <c r="AD223" s="6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6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</row>
    <row r="224" spans="1:81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68"/>
      <c r="AD224" s="6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6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</row>
    <row r="225" spans="1:81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68"/>
      <c r="AD225" s="6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6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</row>
    <row r="226" spans="1:81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68"/>
      <c r="AD226" s="6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6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</row>
    <row r="227" spans="1:81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68"/>
      <c r="AD227" s="6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6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</row>
    <row r="228" spans="1:81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68"/>
      <c r="AD228" s="6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6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</row>
    <row r="229" spans="1:81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68"/>
      <c r="AD229" s="6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6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</row>
    <row r="230" spans="1:81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68"/>
      <c r="AD230" s="6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6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</row>
    <row r="231" spans="1:81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68"/>
      <c r="AD231" s="6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6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</row>
    <row r="232" spans="1:81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68"/>
      <c r="AD232" s="6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6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</row>
    <row r="233" spans="1:81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68"/>
      <c r="AD233" s="6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6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</row>
    <row r="234" spans="1:81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68"/>
      <c r="AD234" s="6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6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</row>
    <row r="235" spans="1:81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68"/>
      <c r="AD235" s="6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6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</row>
    <row r="236" spans="1:81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68"/>
      <c r="AD236" s="6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6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</row>
    <row r="237" spans="1:81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68"/>
      <c r="AD237" s="6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6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</row>
    <row r="238" spans="1:81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68"/>
      <c r="AD238" s="6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6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</row>
    <row r="239" spans="1:81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68"/>
      <c r="AD239" s="6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6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</row>
    <row r="240" spans="1:81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68"/>
      <c r="AD240" s="6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6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</row>
    <row r="241" spans="1:81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68"/>
      <c r="AD241" s="6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6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</row>
    <row r="242" spans="1:81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68"/>
      <c r="AD242" s="6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6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</row>
    <row r="243" spans="1:81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68"/>
      <c r="AD243" s="6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6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</row>
    <row r="244" spans="1:81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68"/>
      <c r="AD244" s="6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6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</row>
    <row r="245" spans="1:81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68"/>
      <c r="AD245" s="6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6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</row>
    <row r="246" spans="1:81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68"/>
      <c r="AD246" s="6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6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</row>
    <row r="247" spans="1:81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68"/>
      <c r="AD247" s="6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6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</row>
    <row r="248" spans="1:81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68"/>
      <c r="AD248" s="6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6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</row>
    <row r="249" spans="1:81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68"/>
      <c r="AD249" s="6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6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</row>
    <row r="250" spans="1:81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68"/>
      <c r="AD250" s="6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6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</row>
    <row r="251" spans="1:81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68"/>
      <c r="AD251" s="6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6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</row>
    <row r="252" spans="1:81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68"/>
      <c r="AD252" s="6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6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</row>
    <row r="253" spans="1:81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68"/>
      <c r="AD253" s="6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6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</row>
    <row r="254" spans="1:81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68"/>
      <c r="AD254" s="6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6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</row>
    <row r="255" spans="1:81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68"/>
      <c r="AD255" s="6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6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</row>
    <row r="256" spans="1:81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68"/>
      <c r="AD256" s="6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6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</row>
    <row r="257" spans="1:81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68"/>
      <c r="AD257" s="6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6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</row>
    <row r="258" spans="1:81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68"/>
      <c r="AD258" s="6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6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</row>
    <row r="259" spans="1:81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68"/>
      <c r="AD259" s="6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6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</row>
    <row r="260" spans="1:81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68"/>
      <c r="AD260" s="6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6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</row>
    <row r="261" spans="1:81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68"/>
      <c r="AD261" s="6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6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</row>
    <row r="262" spans="1:81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68"/>
      <c r="AD262" s="6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6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</row>
    <row r="263" spans="1:81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68"/>
      <c r="AD263" s="6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6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</row>
    <row r="264" spans="1:81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68"/>
      <c r="AD264" s="6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6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</row>
    <row r="265" spans="1:81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68"/>
      <c r="AD265" s="6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6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</row>
    <row r="266" spans="1:81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68"/>
      <c r="AD266" s="6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6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</row>
    <row r="267" spans="1:81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68"/>
      <c r="AD267" s="6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6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</row>
    <row r="268" spans="1:81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68"/>
      <c r="AD268" s="6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6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</row>
    <row r="269" spans="1:81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68"/>
      <c r="AD269" s="6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6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</row>
    <row r="270" spans="1:81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68"/>
      <c r="AD270" s="6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6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</row>
    <row r="271" spans="1:81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68"/>
      <c r="AD271" s="6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6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</row>
    <row r="272" spans="1:81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68"/>
      <c r="AD272" s="6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6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</row>
    <row r="273" spans="1:81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68"/>
      <c r="AD273" s="6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6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</row>
    <row r="274" spans="1:81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68"/>
      <c r="AD274" s="6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6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</row>
    <row r="275" spans="1:81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68"/>
      <c r="AD275" s="6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6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</row>
    <row r="276" spans="1:81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68"/>
      <c r="AD276" s="6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6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</row>
    <row r="277" spans="1:81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68"/>
      <c r="AD277" s="6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6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</row>
    <row r="278" spans="1:81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68"/>
      <c r="AD278" s="6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6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</row>
    <row r="279" spans="1:81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68"/>
      <c r="AD279" s="6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6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</row>
    <row r="280" spans="1:81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68"/>
      <c r="AD280" s="6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6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</row>
    <row r="281" spans="1:81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68"/>
      <c r="AD281" s="6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6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</row>
    <row r="282" spans="1:81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68"/>
      <c r="AD282" s="6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6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</row>
    <row r="283" spans="1:81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68"/>
      <c r="AD283" s="6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6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</row>
    <row r="284" spans="1:81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68"/>
      <c r="AD284" s="6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6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</row>
    <row r="285" spans="1:81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68"/>
      <c r="AD285" s="6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6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</row>
    <row r="286" spans="1:81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68"/>
      <c r="AD286" s="6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6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</row>
    <row r="287" spans="1:81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68"/>
      <c r="AD287" s="6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6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</row>
    <row r="288" spans="1:81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68"/>
      <c r="AD288" s="6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6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</row>
    <row r="289" spans="1:81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68"/>
      <c r="AD289" s="6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6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</row>
    <row r="290" spans="1:81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68"/>
      <c r="AD290" s="6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6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</row>
    <row r="291" spans="1:81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68"/>
      <c r="AD291" s="6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6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</row>
    <row r="292" spans="1:81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68"/>
      <c r="AD292" s="6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6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</row>
    <row r="293" spans="1:81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68"/>
      <c r="AD293" s="6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6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</row>
    <row r="294" spans="1:81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68"/>
      <c r="AD294" s="6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6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</row>
    <row r="295" spans="1:81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68"/>
      <c r="AD295" s="6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6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</row>
    <row r="296" spans="1:81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68"/>
      <c r="AD296" s="6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6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</row>
    <row r="297" spans="1:81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68"/>
      <c r="AD297" s="6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6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</row>
    <row r="298" spans="1:81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68"/>
      <c r="AD298" s="6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6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</row>
    <row r="299" spans="1:81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68"/>
      <c r="AD299" s="6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6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</row>
    <row r="300" spans="1:81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68"/>
      <c r="AD300" s="6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6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</row>
    <row r="301" spans="1:81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68"/>
      <c r="AD301" s="6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6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</row>
    <row r="302" spans="1:81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68"/>
      <c r="AD302" s="6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6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</row>
    <row r="303" spans="1:81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68"/>
      <c r="AD303" s="6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6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</row>
    <row r="304" spans="1:81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68"/>
      <c r="AD304" s="6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6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</row>
    <row r="305" spans="1:81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68"/>
      <c r="AD305" s="6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6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</row>
    <row r="306" spans="1:81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68"/>
      <c r="AD306" s="6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6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</row>
    <row r="307" spans="1:81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68"/>
      <c r="AD307" s="6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6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</row>
    <row r="308" spans="1:81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68"/>
      <c r="AD308" s="6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6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</row>
    <row r="309" spans="1:81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68"/>
      <c r="AD309" s="6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6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</row>
    <row r="310" spans="1:81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68"/>
      <c r="AD310" s="6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6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</row>
    <row r="311" spans="1:81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68"/>
      <c r="AD311" s="6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6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</row>
    <row r="312" spans="1:81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68"/>
      <c r="AD312" s="6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6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</row>
    <row r="313" spans="1:81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68"/>
      <c r="AD313" s="6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6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</row>
    <row r="314" spans="1:81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68"/>
      <c r="AD314" s="6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6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</row>
    <row r="315" spans="1:81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68"/>
      <c r="AD315" s="6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6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</row>
    <row r="316" spans="1:81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68"/>
      <c r="AD316" s="6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6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</row>
    <row r="317" spans="1:81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68"/>
      <c r="AD317" s="6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6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</row>
    <row r="318" spans="1:81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68"/>
      <c r="AD318" s="6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6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</row>
    <row r="319" spans="1:81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68"/>
      <c r="AD319" s="6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6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</row>
    <row r="320" spans="1:81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68"/>
      <c r="AD320" s="6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6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</row>
    <row r="321" spans="1:81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68"/>
      <c r="AD321" s="6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6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</row>
    <row r="322" spans="1:81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68"/>
      <c r="AD322" s="6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6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</row>
    <row r="323" spans="1:81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68"/>
      <c r="AD323" s="6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6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</row>
    <row r="324" spans="1:81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68"/>
      <c r="AD324" s="6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6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</row>
    <row r="325" spans="1:81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68"/>
      <c r="AD325" s="6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6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</row>
    <row r="326" spans="1:81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68"/>
      <c r="AD326" s="6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6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</row>
    <row r="327" spans="1:81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68"/>
      <c r="AD327" s="6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6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</row>
    <row r="328" spans="1:81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68"/>
      <c r="AD328" s="6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6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</row>
    <row r="329" spans="1:81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68"/>
      <c r="AD329" s="6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6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</row>
    <row r="330" spans="1:81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68"/>
      <c r="AD330" s="6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6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</row>
    <row r="331" spans="1:81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68"/>
      <c r="AD331" s="6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6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</row>
    <row r="332" spans="1:81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68"/>
      <c r="AD332" s="6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6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</row>
    <row r="333" spans="1:81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68"/>
      <c r="AD333" s="6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6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</row>
    <row r="334" spans="1:81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68"/>
      <c r="AD334" s="6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6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</row>
    <row r="335" spans="1:81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68"/>
      <c r="AD335" s="6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6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</row>
    <row r="336" spans="1:81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68"/>
      <c r="AD336" s="6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6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</row>
    <row r="337" spans="1:81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68"/>
      <c r="AD337" s="6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6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</row>
    <row r="338" spans="1:81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68"/>
      <c r="AD338" s="6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6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</row>
    <row r="339" spans="1:81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68"/>
      <c r="AD339" s="6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6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</row>
    <row r="340" spans="1:81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68"/>
      <c r="AD340" s="6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6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</row>
    <row r="341" spans="1:81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68"/>
      <c r="AD341" s="6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6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</row>
    <row r="342" spans="1:81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68"/>
      <c r="AD342" s="6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6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</row>
    <row r="343" spans="1:81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68"/>
      <c r="AD343" s="6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6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</row>
    <row r="344" spans="1:81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68"/>
      <c r="AD344" s="6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6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</row>
    <row r="345" spans="1:81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68"/>
      <c r="AD345" s="6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6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</row>
    <row r="346" spans="1:81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68"/>
      <c r="AD346" s="6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6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</row>
    <row r="347" spans="1:81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68"/>
      <c r="AD347" s="6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6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</row>
    <row r="348" spans="1:81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68"/>
      <c r="AD348" s="6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6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</row>
    <row r="349" spans="1:81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68"/>
      <c r="AD349" s="6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6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</row>
    <row r="350" spans="1:81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68"/>
      <c r="AD350" s="6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6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</row>
    <row r="351" spans="1:81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68"/>
      <c r="AD351" s="6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6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</row>
    <row r="352" spans="1:81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68"/>
      <c r="AD352" s="6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6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</row>
    <row r="353" spans="1:81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68"/>
      <c r="AD353" s="6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6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</row>
    <row r="354" spans="1:81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68"/>
      <c r="AD354" s="6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6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</row>
    <row r="355" spans="1:81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68"/>
      <c r="AD355" s="6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6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</row>
    <row r="356" spans="1:81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68"/>
      <c r="AD356" s="6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6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</row>
    <row r="357" spans="1:81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68"/>
      <c r="AD357" s="6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6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</row>
    <row r="358" spans="1:81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68"/>
      <c r="AD358" s="6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6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</row>
    <row r="359" spans="1:81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68"/>
      <c r="AD359" s="6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6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</row>
    <row r="360" spans="1:81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68"/>
      <c r="AD360" s="6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6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</row>
    <row r="361" spans="1:81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68"/>
      <c r="AD361" s="6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6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</row>
    <row r="362" spans="1:81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68"/>
      <c r="AD362" s="6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6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</row>
    <row r="363" spans="1:81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68"/>
      <c r="AD363" s="6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6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</row>
    <row r="364" spans="1:81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68"/>
      <c r="AD364" s="6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6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</row>
    <row r="365" spans="1:81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68"/>
      <c r="AD365" s="6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6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</row>
    <row r="366" spans="1:81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68"/>
      <c r="AD366" s="6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6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</row>
    <row r="367" spans="1:81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68"/>
      <c r="AD367" s="6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6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</row>
    <row r="368" spans="1:81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68"/>
      <c r="AD368" s="6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6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</row>
    <row r="369" spans="1:81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68"/>
      <c r="AD369" s="6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6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</row>
    <row r="370" spans="1:81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68"/>
      <c r="AD370" s="6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6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</row>
    <row r="371" spans="1:81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68"/>
      <c r="AD371" s="6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6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</row>
    <row r="372" spans="1:81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68"/>
      <c r="AD372" s="6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6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</row>
    <row r="373" spans="1:81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68"/>
      <c r="AD373" s="6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6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</row>
    <row r="374" spans="1:81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68"/>
      <c r="AD374" s="6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6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</row>
    <row r="375" spans="1:81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68"/>
      <c r="AD375" s="6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6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</row>
    <row r="376" spans="1:81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68"/>
      <c r="AD376" s="6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6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</row>
    <row r="377" spans="1:81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68"/>
      <c r="AD377" s="6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6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</row>
    <row r="378" spans="1:81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68"/>
      <c r="AD378" s="6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6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</row>
    <row r="379" spans="1:81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68"/>
      <c r="AD379" s="6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6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</row>
    <row r="380" spans="1:81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68"/>
      <c r="AD380" s="6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6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</row>
    <row r="381" spans="1:81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68"/>
      <c r="AD381" s="6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6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</row>
    <row r="382" spans="1:81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68"/>
      <c r="AD382" s="6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6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</row>
    <row r="383" spans="1:81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68"/>
      <c r="AD383" s="6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6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</row>
    <row r="384" spans="1:81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68"/>
      <c r="AD384" s="6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6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</row>
    <row r="385" spans="1:81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68"/>
      <c r="AD385" s="6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6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</row>
    <row r="386" spans="1:81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68"/>
      <c r="AD386" s="6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6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</row>
    <row r="387" spans="1:81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68"/>
      <c r="AD387" s="6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6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</row>
    <row r="388" spans="1:81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68"/>
      <c r="AD388" s="6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6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</row>
    <row r="389" spans="1:81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68"/>
      <c r="AD389" s="6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6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</row>
    <row r="390" spans="1:81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68"/>
      <c r="AD390" s="6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6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</row>
    <row r="391" spans="1:81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68"/>
      <c r="AD391" s="6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6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</row>
    <row r="392" spans="1:81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68"/>
      <c r="AD392" s="6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6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</row>
    <row r="393" spans="1:81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68"/>
      <c r="AD393" s="6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6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</row>
    <row r="394" spans="1:81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68"/>
      <c r="AD394" s="6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6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</row>
    <row r="395" spans="1:81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68"/>
      <c r="AD395" s="6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6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</row>
    <row r="396" spans="1:81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68"/>
      <c r="AD396" s="6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6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</row>
    <row r="397" spans="1:81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68"/>
      <c r="AD397" s="6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6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</row>
    <row r="398" spans="1:81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68"/>
      <c r="AD398" s="6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6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</row>
    <row r="399" spans="1:81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68"/>
      <c r="AD399" s="6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6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</row>
    <row r="400" spans="1:81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68"/>
      <c r="AD400" s="6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6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</row>
    <row r="401" spans="1:81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68"/>
      <c r="AD401" s="6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6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</row>
    <row r="402" spans="1:81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68"/>
      <c r="AD402" s="6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6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</row>
    <row r="403" spans="1:81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68"/>
      <c r="AD403" s="6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6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</row>
    <row r="404" spans="1:81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68"/>
      <c r="AD404" s="6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6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</row>
    <row r="405" spans="1:81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68"/>
      <c r="AD405" s="6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6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</row>
    <row r="406" spans="1:81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68"/>
      <c r="AD406" s="6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6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</row>
    <row r="407" spans="1:81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68"/>
      <c r="AD407" s="6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6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</row>
    <row r="408" spans="1:81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68"/>
      <c r="AD408" s="6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6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</row>
    <row r="409" spans="1:81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68"/>
      <c r="AD409" s="6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6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</row>
    <row r="410" spans="1:81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68"/>
      <c r="AD410" s="6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6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</row>
    <row r="411" spans="1:81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68"/>
      <c r="AD411" s="6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6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</row>
    <row r="412" spans="1:81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68"/>
      <c r="AD412" s="6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6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</row>
    <row r="413" spans="1:81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68"/>
      <c r="AD413" s="6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6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</row>
    <row r="414" spans="1:81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68"/>
      <c r="AD414" s="6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6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</row>
    <row r="415" spans="1:81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68"/>
      <c r="AD415" s="6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6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</row>
    <row r="416" spans="1:81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68"/>
      <c r="AD416" s="6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6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</row>
    <row r="417" spans="1:81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68"/>
      <c r="AD417" s="6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6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</row>
    <row r="418" spans="1:81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68"/>
      <c r="AD418" s="6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6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</row>
    <row r="419" spans="1:81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68"/>
      <c r="AD419" s="6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6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</row>
    <row r="420" spans="1:81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68"/>
      <c r="AD420" s="6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6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</row>
    <row r="421" spans="1:81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68"/>
      <c r="AD421" s="6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6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</row>
    <row r="422" spans="1:81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68"/>
      <c r="AD422" s="6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6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</row>
    <row r="423" spans="1:81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68"/>
      <c r="AD423" s="6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6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</row>
    <row r="424" spans="1:81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68"/>
      <c r="AD424" s="6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6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</row>
    <row r="425" spans="1:81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68"/>
      <c r="AD425" s="6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6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</row>
    <row r="426" spans="1:81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68"/>
      <c r="AD426" s="6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6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</row>
    <row r="427" spans="1:81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68"/>
      <c r="AD427" s="6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6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</row>
    <row r="428" spans="1:81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68"/>
      <c r="AD428" s="6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6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</row>
    <row r="429" spans="1:81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68"/>
      <c r="AD429" s="6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6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</row>
    <row r="430" spans="1:81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68"/>
      <c r="AD430" s="6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6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</row>
    <row r="431" spans="1:81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68"/>
      <c r="AD431" s="6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6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</row>
    <row r="432" spans="1:81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68"/>
      <c r="AD432" s="6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6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</row>
    <row r="433" spans="1:81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68"/>
      <c r="AD433" s="6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6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</row>
    <row r="434" spans="1:81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68"/>
      <c r="AD434" s="6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6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</row>
    <row r="435" spans="1:81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68"/>
      <c r="AD435" s="6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6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</row>
    <row r="436" spans="1:81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68"/>
      <c r="AD436" s="6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6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</row>
    <row r="437" spans="1:81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68"/>
      <c r="AD437" s="6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6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</row>
    <row r="438" spans="1:81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68"/>
      <c r="AD438" s="6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6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</row>
    <row r="439" spans="1:81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68"/>
      <c r="AD439" s="6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6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</row>
    <row r="440" spans="1:81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68"/>
      <c r="AD440" s="6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6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</row>
    <row r="441" spans="1:81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68"/>
      <c r="AD441" s="6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6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</row>
    <row r="442" spans="1:81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68"/>
      <c r="AD442" s="6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6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</row>
    <row r="443" spans="1:81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68"/>
      <c r="AD443" s="6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6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</row>
    <row r="444" spans="1:81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68"/>
      <c r="AD444" s="6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6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</row>
    <row r="445" spans="1:81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68"/>
      <c r="AD445" s="6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6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</row>
    <row r="446" spans="1:81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68"/>
      <c r="AD446" s="6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6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</row>
    <row r="447" spans="1:81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68"/>
      <c r="AD447" s="6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6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</row>
    <row r="448" spans="1:81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68"/>
      <c r="AD448" s="6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6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</row>
    <row r="449" spans="1:81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68"/>
      <c r="AD449" s="6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6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</row>
    <row r="450" spans="1:81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68"/>
      <c r="AD450" s="6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6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</row>
    <row r="451" spans="1:81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68"/>
      <c r="AD451" s="6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6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</row>
    <row r="452" spans="1:81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68"/>
      <c r="AD452" s="6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6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</row>
    <row r="453" spans="1:81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68"/>
      <c r="AD453" s="6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6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</row>
    <row r="454" spans="1:81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68"/>
      <c r="AD454" s="6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6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</row>
    <row r="455" spans="1:81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68"/>
      <c r="AD455" s="6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6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</row>
    <row r="456" spans="1:81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68"/>
      <c r="AD456" s="6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6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</row>
    <row r="457" spans="1:81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68"/>
      <c r="AD457" s="6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6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</row>
    <row r="458" spans="1:81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68"/>
      <c r="AD458" s="6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6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</row>
    <row r="459" spans="1:81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68"/>
      <c r="AD459" s="6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6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</row>
    <row r="460" spans="1:81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68"/>
      <c r="AD460" s="6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6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</row>
    <row r="461" spans="1:81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68"/>
      <c r="AD461" s="6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6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</row>
    <row r="462" spans="1:81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68"/>
      <c r="AD462" s="6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6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</row>
    <row r="463" spans="1:81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68"/>
      <c r="AD463" s="6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6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</row>
    <row r="464" spans="1:81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68"/>
      <c r="AD464" s="6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6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</row>
    <row r="465" spans="1:81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68"/>
      <c r="AD465" s="6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6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</row>
    <row r="466" spans="1:81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68"/>
      <c r="AD466" s="6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6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</row>
    <row r="467" spans="1:81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68"/>
      <c r="AD467" s="6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6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</row>
    <row r="468" spans="1:81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68"/>
      <c r="AD468" s="6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6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</row>
    <row r="469" spans="1:81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68"/>
      <c r="AD469" s="6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6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</row>
    <row r="470" spans="1:81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68"/>
      <c r="AD470" s="6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6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</row>
    <row r="471" spans="1:81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68"/>
      <c r="AD471" s="6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6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</row>
    <row r="472" spans="1:81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68"/>
      <c r="AD472" s="6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6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</row>
    <row r="473" spans="1:81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68"/>
      <c r="AD473" s="6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6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</row>
    <row r="474" spans="1:81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68"/>
      <c r="AD474" s="6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6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</row>
    <row r="475" spans="1:81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68"/>
      <c r="AD475" s="6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6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</row>
    <row r="476" spans="1:81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68"/>
      <c r="AD476" s="6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6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</row>
    <row r="477" spans="1:81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68"/>
      <c r="AD477" s="6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6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</row>
    <row r="478" spans="1:81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68"/>
      <c r="AD478" s="6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6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</row>
    <row r="479" spans="1:81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68"/>
      <c r="AD479" s="6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6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</row>
    <row r="480" spans="1:81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68"/>
      <c r="AD480" s="6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6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</row>
    <row r="481" spans="1:81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68"/>
      <c r="AD481" s="6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6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</row>
    <row r="482" spans="1:81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68"/>
      <c r="AD482" s="6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6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</row>
    <row r="483" spans="1:81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68"/>
      <c r="AD483" s="6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6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</row>
    <row r="484" spans="1:81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68"/>
      <c r="AD484" s="6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6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</row>
    <row r="485" spans="1:81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68"/>
      <c r="AD485" s="6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6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</row>
    <row r="486" spans="1:81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68"/>
      <c r="AD486" s="6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6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</row>
    <row r="487" spans="1:81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68"/>
      <c r="AD487" s="6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6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</row>
    <row r="488" spans="1:81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68"/>
      <c r="AD488" s="6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6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</row>
    <row r="489" spans="1:81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68"/>
      <c r="AD489" s="6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6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</row>
    <row r="490" spans="1:81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68"/>
      <c r="AD490" s="6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6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</row>
    <row r="491" spans="1:81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68"/>
      <c r="AD491" s="6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6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</row>
    <row r="492" spans="1:81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68"/>
      <c r="AD492" s="6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6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</row>
    <row r="493" spans="1:81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68"/>
      <c r="AD493" s="6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6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</row>
    <row r="494" spans="1:81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68"/>
      <c r="AD494" s="6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6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</row>
    <row r="495" spans="1:81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68"/>
      <c r="AD495" s="6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6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</row>
    <row r="496" spans="1:81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68"/>
      <c r="AD496" s="6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6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</row>
    <row r="497" spans="1:81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68"/>
      <c r="AD497" s="6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6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</row>
    <row r="498" spans="1:81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68"/>
      <c r="AD498" s="6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6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</row>
    <row r="499" spans="1:81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68"/>
      <c r="AD499" s="6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6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</row>
    <row r="500" spans="1:81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68"/>
      <c r="AD500" s="6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6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</row>
    <row r="501" spans="1:81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68"/>
      <c r="AD501" s="6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6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</row>
    <row r="502" spans="1:81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68"/>
      <c r="AD502" s="6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6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</row>
    <row r="503" spans="1:81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68"/>
      <c r="AD503" s="6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6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</row>
    <row r="504" spans="1:81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68"/>
      <c r="AD504" s="6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6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</row>
    <row r="505" spans="1:81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68"/>
      <c r="AD505" s="6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6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</row>
    <row r="506" spans="1:81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68"/>
      <c r="AD506" s="6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6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</row>
    <row r="507" spans="1:81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68"/>
      <c r="AD507" s="6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6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</row>
    <row r="508" spans="1:81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68"/>
      <c r="AD508" s="6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6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</row>
    <row r="509" spans="1:81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68"/>
      <c r="AD509" s="6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6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</row>
    <row r="510" spans="1:81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68"/>
      <c r="AD510" s="6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6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</row>
    <row r="511" spans="1:81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68"/>
      <c r="AD511" s="6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6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</row>
    <row r="512" spans="1:81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68"/>
      <c r="AD512" s="6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6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</row>
    <row r="513" spans="1:81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68"/>
      <c r="AD513" s="6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6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</row>
    <row r="514" spans="1:81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68"/>
      <c r="AD514" s="6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6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</row>
    <row r="515" spans="1:81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68"/>
      <c r="AD515" s="6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6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</row>
    <row r="516" spans="1:81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68"/>
      <c r="AD516" s="6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6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</row>
    <row r="517" spans="1:81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68"/>
      <c r="AD517" s="6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6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</row>
    <row r="518" spans="1:81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68"/>
      <c r="AD518" s="6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6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</row>
    <row r="519" spans="1:81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68"/>
      <c r="AD519" s="6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6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</row>
    <row r="520" spans="1:81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68"/>
      <c r="AD520" s="6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6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</row>
    <row r="521" spans="1:81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68"/>
      <c r="AD521" s="6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6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</row>
    <row r="522" spans="1:81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68"/>
      <c r="AD522" s="6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6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</row>
    <row r="523" spans="1:81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68"/>
      <c r="AD523" s="6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6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</row>
    <row r="524" spans="1:81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68"/>
      <c r="AD524" s="6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6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</row>
    <row r="525" spans="1:81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68"/>
      <c r="AD525" s="6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6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</row>
    <row r="526" spans="1:81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68"/>
      <c r="AD526" s="6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6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</row>
    <row r="527" spans="1:81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68"/>
      <c r="AD527" s="6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6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</row>
    <row r="528" spans="1:81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68"/>
      <c r="AD528" s="6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6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</row>
    <row r="529" spans="1:81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68"/>
      <c r="AD529" s="6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6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</row>
    <row r="530" spans="1:81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68"/>
      <c r="AD530" s="6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6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</row>
    <row r="531" spans="1:81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68"/>
      <c r="AD531" s="6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6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</row>
    <row r="532" spans="1:81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68"/>
      <c r="AD532" s="6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6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</row>
    <row r="533" spans="1:81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68"/>
      <c r="AD533" s="6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6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</row>
    <row r="534" spans="1:81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68"/>
      <c r="AD534" s="6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6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</row>
    <row r="535" spans="1:81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68"/>
      <c r="AD535" s="6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6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</row>
    <row r="536" spans="1:81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68"/>
      <c r="AD536" s="6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6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</row>
    <row r="537" spans="1:81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68"/>
      <c r="AD537" s="6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6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</row>
    <row r="538" spans="1:81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68"/>
      <c r="AD538" s="6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6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</row>
    <row r="539" spans="1:81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68"/>
      <c r="AD539" s="6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6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</row>
    <row r="540" spans="1:81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68"/>
      <c r="AD540" s="6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6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</row>
    <row r="541" spans="1:81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68"/>
      <c r="AD541" s="6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6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</row>
    <row r="542" spans="1:81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68"/>
      <c r="AD542" s="6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6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</row>
    <row r="543" spans="1:81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68"/>
      <c r="AD543" s="6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6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</row>
    <row r="544" spans="1:81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68"/>
      <c r="AD544" s="6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6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</row>
    <row r="545" spans="1:81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68"/>
      <c r="AD545" s="6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6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</row>
    <row r="546" spans="1:81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68"/>
      <c r="AD546" s="6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6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</row>
    <row r="547" spans="1:81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68"/>
      <c r="AD547" s="6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6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</row>
    <row r="548" spans="1:81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68"/>
      <c r="AD548" s="6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6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</row>
    <row r="549" spans="1:81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68"/>
      <c r="AD549" s="6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6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</row>
    <row r="550" spans="1:81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68"/>
      <c r="AD550" s="6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6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</row>
    <row r="551" spans="1:81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68"/>
      <c r="AD551" s="6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6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</row>
    <row r="552" spans="1:81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68"/>
      <c r="AD552" s="6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6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</row>
    <row r="553" spans="1:81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68"/>
      <c r="AD553" s="6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6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</row>
    <row r="554" spans="1:81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68"/>
      <c r="AD554" s="6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6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</row>
    <row r="555" spans="1:81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68"/>
      <c r="AD555" s="6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6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</row>
    <row r="556" spans="1:81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68"/>
      <c r="AD556" s="6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6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</row>
    <row r="557" spans="1:81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68"/>
      <c r="AD557" s="6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6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</row>
    <row r="558" spans="1:81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68"/>
      <c r="AD558" s="6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6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</row>
    <row r="559" spans="1:81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68"/>
      <c r="AD559" s="6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6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</row>
    <row r="560" spans="1:81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68"/>
      <c r="AD560" s="6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6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</row>
    <row r="561" spans="1:81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68"/>
      <c r="AD561" s="6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6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</row>
    <row r="562" spans="1:81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68"/>
      <c r="AD562" s="6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6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</row>
    <row r="563" spans="1:81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68"/>
      <c r="AD563" s="6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6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</row>
    <row r="564" spans="1:81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68"/>
      <c r="AD564" s="6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6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</row>
    <row r="565" spans="1:81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68"/>
      <c r="AD565" s="6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6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</row>
    <row r="566" spans="1:81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68"/>
      <c r="AD566" s="6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6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</row>
    <row r="567" spans="1:81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68"/>
      <c r="AD567" s="6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6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</row>
    <row r="568" spans="1:81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68"/>
      <c r="AD568" s="6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6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</row>
    <row r="569" spans="1:81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68"/>
      <c r="AD569" s="6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6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</row>
    <row r="570" spans="1:81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68"/>
      <c r="AD570" s="6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6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</row>
    <row r="571" spans="1:81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68"/>
      <c r="AD571" s="6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6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</row>
    <row r="572" spans="1:81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68"/>
      <c r="AD572" s="6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6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</row>
    <row r="573" spans="1:81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68"/>
      <c r="AD573" s="6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6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</row>
    <row r="574" spans="1:81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68"/>
      <c r="AD574" s="6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6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</row>
    <row r="575" spans="1:81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68"/>
      <c r="AD575" s="6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6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</row>
    <row r="576" spans="1:81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68"/>
      <c r="AD576" s="6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6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</row>
    <row r="577" spans="1:81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68"/>
      <c r="AD577" s="6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6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</row>
    <row r="578" spans="1:81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68"/>
      <c r="AD578" s="6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6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</row>
    <row r="579" spans="1:81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68"/>
      <c r="AD579" s="6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6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</row>
    <row r="580" spans="1:81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68"/>
      <c r="AD580" s="6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6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</row>
    <row r="581" spans="1:81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68"/>
      <c r="AD581" s="6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6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</row>
    <row r="582" spans="1:81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68"/>
      <c r="AD582" s="6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6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</row>
    <row r="583" spans="1:81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68"/>
      <c r="AD583" s="6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6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</row>
    <row r="584" spans="1:81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68"/>
      <c r="AD584" s="6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6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</row>
    <row r="585" spans="1:81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68"/>
      <c r="AD585" s="6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6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</row>
    <row r="586" spans="1:81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68"/>
      <c r="AD586" s="6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6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</row>
    <row r="587" spans="1:81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68"/>
      <c r="AD587" s="6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6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</row>
    <row r="588" spans="1:81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68"/>
      <c r="AD588" s="6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6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</row>
    <row r="589" spans="1:81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68"/>
      <c r="AD589" s="6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6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</row>
    <row r="590" spans="1:81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68"/>
      <c r="AD590" s="6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6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</row>
    <row r="591" spans="1:81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68"/>
      <c r="AD591" s="6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6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</row>
    <row r="592" spans="1:81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68"/>
      <c r="AD592" s="6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6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</row>
    <row r="593" spans="1:81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68"/>
      <c r="AD593" s="6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6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</row>
    <row r="594" spans="1:81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68"/>
      <c r="AD594" s="6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6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</row>
    <row r="595" spans="1:81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68"/>
      <c r="AD595" s="6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6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</row>
    <row r="596" spans="1:81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68"/>
      <c r="AD596" s="6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6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</row>
    <row r="597" spans="1:81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68"/>
      <c r="AD597" s="6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6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</row>
    <row r="598" spans="1:81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68"/>
      <c r="AD598" s="6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6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</row>
    <row r="599" spans="1:81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68"/>
      <c r="AD599" s="6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6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</row>
    <row r="600" spans="1:81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68"/>
      <c r="AD600" s="6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6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</row>
    <row r="601" spans="1:81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68"/>
      <c r="AD601" s="6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6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</row>
    <row r="602" spans="1:81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68"/>
      <c r="AD602" s="6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6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</row>
    <row r="603" spans="1:81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68"/>
      <c r="AD603" s="6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6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</row>
    <row r="604" spans="1:81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68"/>
      <c r="AD604" s="6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6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</row>
    <row r="605" spans="1:81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68"/>
      <c r="AD605" s="6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6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</row>
    <row r="606" spans="1:81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68"/>
      <c r="AD606" s="6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6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</row>
    <row r="607" spans="1:81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68"/>
      <c r="AD607" s="6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6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</row>
    <row r="608" spans="1:81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68"/>
      <c r="AD608" s="6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6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</row>
    <row r="609" spans="1:81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68"/>
      <c r="AD609" s="6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6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</row>
    <row r="610" spans="1:81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68"/>
      <c r="AD610" s="6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6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</row>
    <row r="611" spans="1:81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68"/>
      <c r="AD611" s="6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6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</row>
    <row r="612" spans="1:81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68"/>
      <c r="AD612" s="6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6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</row>
    <row r="613" spans="1:81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68"/>
      <c r="AD613" s="6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6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</row>
    <row r="614" spans="1:81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68"/>
      <c r="AD614" s="6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6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</row>
    <row r="615" spans="1:81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68"/>
      <c r="AD615" s="6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6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</row>
    <row r="616" spans="1:81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68"/>
      <c r="AD616" s="6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6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</row>
    <row r="617" spans="1:81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68"/>
      <c r="AD617" s="6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6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</row>
    <row r="618" spans="1:81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68"/>
      <c r="AD618" s="6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6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</row>
    <row r="619" spans="1:81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68"/>
      <c r="AD619" s="6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6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</row>
    <row r="620" spans="1:81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68"/>
      <c r="AD620" s="6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6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</row>
    <row r="621" spans="1:81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68"/>
      <c r="AD621" s="6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6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</row>
    <row r="622" spans="1:81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68"/>
      <c r="AD622" s="6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6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</row>
    <row r="623" spans="1:81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68"/>
      <c r="AD623" s="6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6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</row>
    <row r="624" spans="1:81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68"/>
      <c r="AD624" s="6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6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</row>
    <row r="625" spans="1:81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68"/>
      <c r="AD625" s="6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6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</row>
    <row r="626" spans="1:81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68"/>
      <c r="AD626" s="6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6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</row>
    <row r="627" spans="1:81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68"/>
      <c r="AD627" s="6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6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</row>
    <row r="628" spans="1:81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68"/>
      <c r="AD628" s="6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6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</row>
    <row r="629" spans="1:81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68"/>
      <c r="AD629" s="6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6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</row>
    <row r="630" spans="1:81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68"/>
      <c r="AD630" s="6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6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</row>
    <row r="631" spans="1:81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68"/>
      <c r="AD631" s="6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6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</row>
    <row r="632" spans="1:81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68"/>
      <c r="AD632" s="6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6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</row>
    <row r="633" spans="1:81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68"/>
      <c r="AD633" s="6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6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</row>
    <row r="634" spans="1:81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68"/>
      <c r="AD634" s="6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6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</row>
    <row r="635" spans="1:81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68"/>
      <c r="AD635" s="6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6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</row>
    <row r="636" spans="1:81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68"/>
      <c r="AD636" s="6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6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</row>
    <row r="637" spans="1:81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68"/>
      <c r="AD637" s="6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6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</row>
    <row r="638" spans="1:81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68"/>
      <c r="AD638" s="6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6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</row>
    <row r="639" spans="1:81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68"/>
      <c r="AD639" s="6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6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</row>
    <row r="640" spans="1:81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68"/>
      <c r="AD640" s="6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6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</row>
    <row r="641" spans="1:81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68"/>
      <c r="AD641" s="6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6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</row>
    <row r="642" spans="1:81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68"/>
      <c r="AD642" s="6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6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</row>
    <row r="643" spans="1:81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68"/>
      <c r="AD643" s="6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6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</row>
    <row r="644" spans="1:81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68"/>
      <c r="AD644" s="6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6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</row>
    <row r="645" spans="1:81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68"/>
      <c r="AD645" s="6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6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</row>
    <row r="646" spans="1:81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68"/>
      <c r="AD646" s="6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6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</row>
    <row r="647" spans="1:81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68"/>
      <c r="AD647" s="6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6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</row>
    <row r="648" spans="1:81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68"/>
      <c r="AD648" s="6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6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</row>
    <row r="649" spans="1:81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68"/>
      <c r="AD649" s="6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6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</row>
    <row r="650" spans="1:81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68"/>
      <c r="AD650" s="6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6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</row>
    <row r="651" spans="1:81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68"/>
      <c r="AD651" s="6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6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</row>
    <row r="652" spans="1:81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68"/>
      <c r="AD652" s="6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6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</row>
    <row r="653" spans="1:81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68"/>
      <c r="AD653" s="6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6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</row>
    <row r="654" spans="1:81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68"/>
      <c r="AD654" s="6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6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</row>
    <row r="655" spans="1:81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68"/>
      <c r="AD655" s="6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6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</row>
    <row r="656" spans="1:81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68"/>
      <c r="AD656" s="6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6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</row>
    <row r="657" spans="1:81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68"/>
      <c r="AD657" s="6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6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</row>
    <row r="658" spans="1:81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68"/>
      <c r="AD658" s="6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6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</row>
    <row r="659" spans="1:81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68"/>
      <c r="AD659" s="6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6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</row>
    <row r="660" spans="1:81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68"/>
      <c r="AD660" s="6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6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</row>
    <row r="661" spans="1:81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68"/>
      <c r="AD661" s="6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6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</row>
    <row r="662" spans="1:81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68"/>
      <c r="AD662" s="6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6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</row>
    <row r="663" spans="1:81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68"/>
      <c r="AD663" s="6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6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</row>
    <row r="664" spans="1:81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68"/>
      <c r="AD664" s="6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6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</row>
    <row r="665" spans="1:81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68"/>
      <c r="AD665" s="6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6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</row>
    <row r="666" spans="1:81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68"/>
      <c r="AD666" s="6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6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</row>
    <row r="667" spans="1:81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68"/>
      <c r="AD667" s="6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6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</row>
    <row r="668" spans="1:81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68"/>
      <c r="AD668" s="6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6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</row>
    <row r="669" spans="1:81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68"/>
      <c r="AD669" s="6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6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</row>
    <row r="670" spans="1:81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68"/>
      <c r="AD670" s="6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6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</row>
    <row r="671" spans="1:81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68"/>
      <c r="AD671" s="6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6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</row>
    <row r="672" spans="1:81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68"/>
      <c r="AD672" s="6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6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</row>
    <row r="673" spans="1:81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68"/>
      <c r="AD673" s="6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6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</row>
    <row r="674" spans="1:81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68"/>
      <c r="AD674" s="6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6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</row>
    <row r="675" spans="1:81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68"/>
      <c r="AD675" s="6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6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</row>
    <row r="676" spans="1:81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68"/>
      <c r="AD676" s="6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6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</row>
    <row r="677" spans="1:81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68"/>
      <c r="AD677" s="6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6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</row>
    <row r="678" spans="1:81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68"/>
      <c r="AD678" s="6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6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</row>
    <row r="679" spans="1:81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68"/>
      <c r="AD679" s="6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6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</row>
    <row r="680" spans="1:81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68"/>
      <c r="AD680" s="6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6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</row>
    <row r="681" spans="1:81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68"/>
      <c r="AD681" s="6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6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</row>
    <row r="682" spans="1:81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68"/>
      <c r="AD682" s="6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6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</row>
    <row r="683" spans="1:81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68"/>
      <c r="AD683" s="6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6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</row>
    <row r="684" spans="1:81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68"/>
      <c r="AD684" s="6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6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</row>
    <row r="685" spans="1:81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68"/>
      <c r="AD685" s="6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6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</row>
    <row r="686" spans="1:81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68"/>
      <c r="AD686" s="6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6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</row>
    <row r="687" spans="1:81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68"/>
      <c r="AD687" s="6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6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</row>
    <row r="688" spans="1:81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68"/>
      <c r="AD688" s="6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6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</row>
    <row r="689" spans="1:81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68"/>
      <c r="AD689" s="6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6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</row>
    <row r="690" spans="1:81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68"/>
      <c r="AD690" s="6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6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</row>
    <row r="691" spans="1:81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68"/>
      <c r="AD691" s="6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6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</row>
    <row r="692" spans="1:81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68"/>
      <c r="AD692" s="6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6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</row>
    <row r="693" spans="1:81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68"/>
      <c r="AD693" s="6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6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</row>
    <row r="694" spans="1:81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68"/>
      <c r="AD694" s="6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6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</row>
    <row r="695" spans="1:81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68"/>
      <c r="AD695" s="6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6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</row>
    <row r="696" spans="1:81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68"/>
      <c r="AD696" s="6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6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</row>
    <row r="697" spans="1:81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68"/>
      <c r="AD697" s="6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6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</row>
    <row r="698" spans="1:81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68"/>
      <c r="AD698" s="6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6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</row>
    <row r="699" spans="1:81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68"/>
      <c r="AD699" s="6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6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</row>
    <row r="700" spans="1:81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68"/>
      <c r="AD700" s="6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6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</row>
    <row r="701" spans="1:81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68"/>
      <c r="AD701" s="6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6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</row>
    <row r="702" spans="1:81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68"/>
      <c r="AD702" s="6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6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</row>
    <row r="703" spans="1:81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68"/>
      <c r="AD703" s="6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6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</row>
    <row r="704" spans="1:81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68"/>
      <c r="AD704" s="6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6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</row>
    <row r="705" spans="1:81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68"/>
      <c r="AD705" s="6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6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</row>
    <row r="706" spans="1:81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68"/>
      <c r="AD706" s="6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6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</row>
    <row r="707" spans="1:81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68"/>
      <c r="AD707" s="6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6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</row>
    <row r="708" spans="1:81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68"/>
      <c r="AD708" s="6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6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</row>
    <row r="709" spans="1:81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68"/>
      <c r="AD709" s="6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6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</row>
    <row r="710" spans="1:81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68"/>
      <c r="AD710" s="6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6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</row>
    <row r="711" spans="1:81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68"/>
      <c r="AD711" s="6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6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</row>
    <row r="712" spans="1:81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68"/>
      <c r="AD712" s="6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6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</row>
    <row r="713" spans="1:81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68"/>
      <c r="AD713" s="6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6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</row>
    <row r="714" spans="1:81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68"/>
      <c r="AD714" s="6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6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</row>
    <row r="715" spans="1:81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68"/>
      <c r="AD715" s="6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6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</row>
    <row r="716" spans="1:81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68"/>
      <c r="AD716" s="6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6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</row>
    <row r="717" spans="1:81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68"/>
      <c r="AD717" s="6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6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</row>
    <row r="718" spans="1:81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68"/>
      <c r="AD718" s="6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6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</row>
    <row r="719" spans="1:81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68"/>
      <c r="AD719" s="6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6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</row>
    <row r="720" spans="1:81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68"/>
      <c r="AD720" s="6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6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</row>
    <row r="721" spans="1:81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68"/>
      <c r="AD721" s="6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6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</row>
    <row r="722" spans="1:81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68"/>
      <c r="AD722" s="6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6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</row>
    <row r="723" spans="1:81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68"/>
      <c r="AD723" s="6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6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</row>
    <row r="724" spans="1:81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68"/>
      <c r="AD724" s="6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6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</row>
    <row r="725" spans="1:81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68"/>
      <c r="AD725" s="6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6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</row>
    <row r="726" spans="1:81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68"/>
      <c r="AD726" s="6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6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</row>
    <row r="727" spans="1:81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68"/>
      <c r="AD727" s="6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6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</row>
    <row r="728" spans="1:81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68"/>
      <c r="AD728" s="6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6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</row>
    <row r="729" spans="1:81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68"/>
      <c r="AD729" s="6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6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</row>
    <row r="730" spans="1:81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68"/>
      <c r="AD730" s="6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6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</row>
    <row r="731" spans="1:81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68"/>
      <c r="AD731" s="6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6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</row>
    <row r="732" spans="1:81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68"/>
      <c r="AD732" s="6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6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</row>
    <row r="733" spans="1:81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68"/>
      <c r="AD733" s="6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6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</row>
    <row r="734" spans="1:81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68"/>
      <c r="AD734" s="6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6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</row>
    <row r="735" spans="1:81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68"/>
      <c r="AD735" s="6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6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</row>
    <row r="736" spans="1:81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68"/>
      <c r="AD736" s="6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6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</row>
    <row r="737" spans="1:81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68"/>
      <c r="AD737" s="6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6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</row>
    <row r="738" spans="1:81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68"/>
      <c r="AD738" s="6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6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</row>
    <row r="739" spans="1:81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68"/>
      <c r="AD739" s="6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6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</row>
    <row r="740" spans="1:81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68"/>
      <c r="AD740" s="6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6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</row>
    <row r="741" spans="1:81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68"/>
      <c r="AD741" s="6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6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</row>
    <row r="742" spans="1:81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68"/>
      <c r="AD742" s="6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6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</row>
    <row r="743" spans="1:81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68"/>
      <c r="AD743" s="6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6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</row>
    <row r="744" spans="1:81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68"/>
      <c r="AD744" s="6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6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</row>
    <row r="745" spans="1:81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68"/>
      <c r="AD745" s="6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6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</row>
    <row r="746" spans="1:81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68"/>
      <c r="AD746" s="6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6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</row>
    <row r="747" spans="1:81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68"/>
      <c r="AD747" s="6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6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</row>
    <row r="748" spans="1:81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68"/>
      <c r="AD748" s="6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6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</row>
    <row r="749" spans="1:81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68"/>
      <c r="AD749" s="6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6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</row>
    <row r="750" spans="1:81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68"/>
      <c r="AD750" s="6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6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</row>
    <row r="751" spans="1:81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68"/>
      <c r="AD751" s="6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6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</row>
    <row r="752" spans="1:81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68"/>
      <c r="AD752" s="6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6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</row>
    <row r="753" spans="1:81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68"/>
      <c r="AD753" s="6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6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</row>
    <row r="754" spans="1:81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68"/>
      <c r="AD754" s="6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6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</row>
    <row r="755" spans="1:81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68"/>
      <c r="AD755" s="6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6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</row>
    <row r="756" spans="1:81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68"/>
      <c r="AD756" s="6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6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</row>
    <row r="757" spans="1:81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68"/>
      <c r="AD757" s="6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6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</row>
    <row r="758" spans="1:81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68"/>
      <c r="AD758" s="6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6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</row>
    <row r="759" spans="1:81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68"/>
      <c r="AD759" s="6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6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</row>
    <row r="760" spans="1:81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68"/>
      <c r="AD760" s="6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6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</row>
    <row r="761" spans="1:81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68"/>
      <c r="AD761" s="6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6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</row>
    <row r="762" spans="1:81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68"/>
      <c r="AD762" s="6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6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</row>
    <row r="763" spans="1:81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68"/>
      <c r="AD763" s="6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6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</row>
    <row r="764" spans="1:81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68"/>
      <c r="AD764" s="6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6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</row>
    <row r="765" spans="1:81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68"/>
      <c r="AD765" s="6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6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</row>
    <row r="766" spans="1:81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68"/>
      <c r="AD766" s="6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6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</row>
    <row r="767" spans="1:81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68"/>
      <c r="AD767" s="6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6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</row>
    <row r="768" spans="1:81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68"/>
      <c r="AD768" s="6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6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</row>
    <row r="769" spans="1:81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68"/>
      <c r="AD769" s="6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6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</row>
    <row r="770" spans="1:81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68"/>
      <c r="AD770" s="6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6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</row>
    <row r="771" spans="1:81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68"/>
      <c r="AD771" s="6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6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</row>
    <row r="772" spans="1:81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68"/>
      <c r="AD772" s="6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6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</row>
    <row r="773" spans="1:81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68"/>
      <c r="AD773" s="6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6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</row>
    <row r="774" spans="1:81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68"/>
      <c r="AD774" s="6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6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</row>
    <row r="775" spans="1:81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68"/>
      <c r="AD775" s="6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6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</row>
    <row r="776" spans="1:81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68"/>
      <c r="AD776" s="6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6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</row>
    <row r="777" spans="1:81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68"/>
      <c r="AD777" s="6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6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</row>
    <row r="778" spans="1:81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68"/>
      <c r="AD778" s="6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6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</row>
    <row r="779" spans="1:81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68"/>
      <c r="AD779" s="6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6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</row>
    <row r="780" spans="1:81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68"/>
      <c r="AD780" s="6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6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</row>
    <row r="781" spans="1:81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68"/>
      <c r="AD781" s="6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6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</row>
    <row r="782" spans="1:81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68"/>
      <c r="AD782" s="6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6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</row>
    <row r="783" spans="1:81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68"/>
      <c r="AD783" s="6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6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</row>
    <row r="784" spans="1:81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68"/>
      <c r="AD784" s="6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6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</row>
    <row r="785" spans="1:81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68"/>
      <c r="AD785" s="6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6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</row>
    <row r="786" spans="1:81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68"/>
      <c r="AD786" s="6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6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</row>
    <row r="787" spans="1:81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68"/>
      <c r="AD787" s="6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6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</row>
    <row r="788" spans="1:81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68"/>
      <c r="AD788" s="6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6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</row>
    <row r="789" spans="1:81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68"/>
      <c r="AD789" s="6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6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</row>
    <row r="790" spans="1:81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68"/>
      <c r="AD790" s="6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6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</row>
    <row r="791" spans="1:81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68"/>
      <c r="AD791" s="6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6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</row>
    <row r="792" spans="1:81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68"/>
      <c r="AD792" s="6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6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</row>
    <row r="793" spans="1:81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68"/>
      <c r="AD793" s="6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6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</row>
    <row r="794" spans="1:81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68"/>
      <c r="AD794" s="6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6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</row>
    <row r="795" spans="1:81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68"/>
      <c r="AD795" s="6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6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</row>
    <row r="796" spans="1:81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68"/>
      <c r="AD796" s="6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6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</row>
    <row r="797" spans="1:81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68"/>
      <c r="AD797" s="6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6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</row>
    <row r="798" spans="1:81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68"/>
      <c r="AD798" s="6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6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</row>
    <row r="799" spans="1:81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68"/>
      <c r="AD799" s="6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6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</row>
    <row r="800" spans="1:81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68"/>
      <c r="AD800" s="6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6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</row>
    <row r="801" spans="1:81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68"/>
      <c r="AD801" s="6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6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</row>
    <row r="802" spans="1:81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68"/>
      <c r="AD802" s="6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6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</row>
    <row r="803" spans="1:81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68"/>
      <c r="AD803" s="6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6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</row>
    <row r="804" spans="1:81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68"/>
      <c r="AD804" s="6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6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</row>
    <row r="805" spans="1:81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68"/>
      <c r="AD805" s="6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6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</row>
    <row r="806" spans="1:81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68"/>
      <c r="AD806" s="6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6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</row>
    <row r="807" spans="1:81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68"/>
      <c r="AD807" s="6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6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</row>
    <row r="808" spans="1:81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68"/>
      <c r="AD808" s="6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6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</row>
    <row r="809" spans="1:81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68"/>
      <c r="AD809" s="6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6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</row>
    <row r="810" spans="1:81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68"/>
      <c r="AD810" s="6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6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</row>
    <row r="811" spans="1:81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68"/>
      <c r="AD811" s="6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6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</row>
    <row r="812" spans="1:81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68"/>
      <c r="AD812" s="6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6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</row>
    <row r="813" spans="1:81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68"/>
      <c r="AD813" s="6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6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</row>
    <row r="814" spans="1:81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68"/>
      <c r="AD814" s="6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6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</row>
    <row r="815" spans="1:81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68"/>
      <c r="AD815" s="6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6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</row>
    <row r="816" spans="1:81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68"/>
      <c r="AD816" s="6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6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</row>
    <row r="817" spans="1:81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68"/>
      <c r="AD817" s="6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6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</row>
    <row r="818" spans="1:81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68"/>
      <c r="AD818" s="6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6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</row>
    <row r="819" spans="1:81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68"/>
      <c r="AD819" s="6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6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</row>
    <row r="820" spans="1:81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68"/>
      <c r="AD820" s="6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6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</row>
    <row r="821" spans="1:81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68"/>
      <c r="AD821" s="6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6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</row>
    <row r="822" spans="1:81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68"/>
      <c r="AD822" s="6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6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</row>
    <row r="823" spans="1:81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68"/>
      <c r="AD823" s="6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6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</row>
    <row r="824" spans="1:81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68"/>
      <c r="AD824" s="6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6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</row>
    <row r="825" spans="1:81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68"/>
      <c r="AD825" s="6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6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</row>
    <row r="826" spans="1:81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68"/>
      <c r="AD826" s="6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6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</row>
    <row r="827" spans="1:81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68"/>
      <c r="AD827" s="6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6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</row>
    <row r="828" spans="1:81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68"/>
      <c r="AD828" s="6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6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</row>
    <row r="829" spans="1:81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68"/>
      <c r="AD829" s="6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6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</row>
    <row r="830" spans="1:81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68"/>
      <c r="AD830" s="6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6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</row>
    <row r="831" spans="1:81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68"/>
      <c r="AD831" s="6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6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</row>
    <row r="832" spans="1:81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68"/>
      <c r="AD832" s="6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6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</row>
    <row r="833" spans="1:81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68"/>
      <c r="AD833" s="6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6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</row>
    <row r="834" spans="1:81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68"/>
      <c r="AD834" s="6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6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</row>
    <row r="835" spans="1:81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68"/>
      <c r="AD835" s="6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6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</row>
    <row r="836" spans="1:81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68"/>
      <c r="AD836" s="6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6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</row>
    <row r="837" spans="1:81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68"/>
      <c r="AD837" s="6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6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</row>
    <row r="838" spans="1:81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68"/>
      <c r="AD838" s="6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6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</row>
    <row r="839" spans="1:81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68"/>
      <c r="AD839" s="6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6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</row>
    <row r="840" spans="1:81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68"/>
      <c r="AD840" s="6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6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</row>
    <row r="841" spans="1:81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68"/>
      <c r="AD841" s="6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6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</row>
    <row r="842" spans="1:81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68"/>
      <c r="AD842" s="6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6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</row>
    <row r="843" spans="1:81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68"/>
      <c r="AD843" s="6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6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</row>
    <row r="844" spans="1:81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68"/>
      <c r="AD844" s="6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6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</row>
    <row r="845" spans="1:81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68"/>
      <c r="AD845" s="6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6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</row>
    <row r="846" spans="1:81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68"/>
      <c r="AD846" s="6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6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</row>
    <row r="847" spans="1:81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68"/>
      <c r="AD847" s="6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6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</row>
    <row r="848" spans="1:81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68"/>
      <c r="AD848" s="6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6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</row>
    <row r="849" spans="1:81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68"/>
      <c r="AD849" s="6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6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</row>
    <row r="850" spans="1:81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68"/>
      <c r="AD850" s="6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6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</row>
    <row r="851" spans="1:81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68"/>
      <c r="AD851" s="6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6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</row>
    <row r="852" spans="1:81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68"/>
      <c r="AD852" s="6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6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</row>
    <row r="853" spans="1:81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68"/>
      <c r="AD853" s="6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6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</row>
    <row r="854" spans="1:81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68"/>
      <c r="AD854" s="6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6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</row>
    <row r="855" spans="1:81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68"/>
      <c r="AD855" s="6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6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</row>
    <row r="856" spans="1:81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68"/>
      <c r="AD856" s="6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6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</row>
    <row r="857" spans="1:81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68"/>
      <c r="AD857" s="6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6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</row>
    <row r="858" spans="1:81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68"/>
      <c r="AD858" s="6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6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</row>
    <row r="859" spans="1:81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68"/>
      <c r="AD859" s="6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6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</row>
    <row r="860" spans="1:81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68"/>
      <c r="AD860" s="6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6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</row>
    <row r="861" spans="1:81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68"/>
      <c r="AD861" s="6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6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</row>
    <row r="862" spans="1:81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68"/>
      <c r="AD862" s="6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6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</row>
    <row r="863" spans="1:81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68"/>
      <c r="AD863" s="6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6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</row>
    <row r="864" spans="1:81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68"/>
      <c r="AD864" s="6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6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</row>
    <row r="865" spans="1:81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68"/>
      <c r="AD865" s="6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6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</row>
    <row r="866" spans="1:81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68"/>
      <c r="AD866" s="6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6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</row>
    <row r="867" spans="1:81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68"/>
      <c r="AD867" s="6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6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</row>
    <row r="868" spans="1:81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68"/>
      <c r="AD868" s="6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6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</row>
    <row r="869" spans="1:81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68"/>
      <c r="AD869" s="6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6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</row>
    <row r="870" spans="1:81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68"/>
      <c r="AD870" s="6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6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</row>
    <row r="871" spans="1:81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68"/>
      <c r="AD871" s="6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6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</row>
    <row r="872" spans="1:81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68"/>
      <c r="AD872" s="6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6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</row>
    <row r="873" spans="1:81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68"/>
      <c r="AD873" s="6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6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</row>
    <row r="874" spans="1:81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68"/>
      <c r="AD874" s="6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6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</row>
    <row r="875" spans="1:81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68"/>
      <c r="AD875" s="6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6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</row>
    <row r="876" spans="1:81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68"/>
      <c r="AD876" s="6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6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</row>
    <row r="877" spans="1:81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68"/>
      <c r="AD877" s="6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6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</row>
    <row r="878" spans="1:81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68"/>
      <c r="AD878" s="6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6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</row>
    <row r="879" spans="1:81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68"/>
      <c r="AD879" s="6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6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</row>
    <row r="880" spans="1:81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68"/>
      <c r="AD880" s="6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6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</row>
    <row r="881" spans="1:81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68"/>
      <c r="AD881" s="6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6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</row>
    <row r="882" spans="1:81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68"/>
      <c r="AD882" s="6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6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</row>
    <row r="883" spans="1:81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68"/>
      <c r="AD883" s="6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6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</row>
    <row r="884" spans="1:81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68"/>
      <c r="AD884" s="6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6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</row>
    <row r="885" spans="1:81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68"/>
      <c r="AD885" s="6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6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</row>
    <row r="886" spans="1:81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68"/>
      <c r="AD886" s="6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6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</row>
    <row r="887" spans="1:81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68"/>
      <c r="AD887" s="6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6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</row>
    <row r="888" spans="1:81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68"/>
      <c r="AD888" s="6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6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</row>
    <row r="889" spans="1:81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68"/>
      <c r="AD889" s="6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6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</row>
    <row r="890" spans="1:81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68"/>
      <c r="AD890" s="6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6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</row>
    <row r="891" spans="1:81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68"/>
      <c r="AD891" s="6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6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</row>
    <row r="892" spans="1:81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68"/>
      <c r="AD892" s="6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6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</row>
    <row r="893" spans="1:81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68"/>
      <c r="AD893" s="6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6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</row>
    <row r="894" spans="1:81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68"/>
      <c r="AD894" s="6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6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</row>
    <row r="895" spans="1:81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68"/>
      <c r="AD895" s="6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6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</row>
    <row r="896" spans="1:81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68"/>
      <c r="AD896" s="6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6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</row>
    <row r="897" spans="1:81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68"/>
      <c r="AD897" s="6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6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</row>
    <row r="898" spans="1:81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68"/>
      <c r="AD898" s="6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6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</row>
    <row r="899" spans="1:81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68"/>
      <c r="AD899" s="6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6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</row>
    <row r="900" spans="1:81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68"/>
      <c r="AD900" s="6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6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</row>
    <row r="901" spans="1:81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68"/>
      <c r="AD901" s="6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6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</row>
    <row r="902" spans="1:81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68"/>
      <c r="AD902" s="6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6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</row>
    <row r="903" spans="1:81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68"/>
      <c r="AD903" s="6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6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</row>
    <row r="904" spans="1:81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68"/>
      <c r="AD904" s="6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6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</row>
    <row r="905" spans="1:81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68"/>
      <c r="AD905" s="6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6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</row>
    <row r="906" spans="1:81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68"/>
      <c r="AD906" s="6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6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</row>
    <row r="907" spans="1:81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68"/>
      <c r="AD907" s="6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6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</row>
    <row r="908" spans="1:81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68"/>
      <c r="AD908" s="6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6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</row>
    <row r="909" spans="1:81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68"/>
      <c r="AD909" s="6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6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</row>
    <row r="910" spans="1:81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68"/>
      <c r="AD910" s="6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6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</row>
    <row r="911" spans="1:81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68"/>
      <c r="AD911" s="6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6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</row>
    <row r="912" spans="1:81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68"/>
      <c r="AD912" s="6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6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</row>
    <row r="913" spans="1:81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68"/>
      <c r="AD913" s="6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6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</row>
    <row r="914" spans="1:81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68"/>
      <c r="AD914" s="6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6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</row>
    <row r="915" spans="1:81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68"/>
      <c r="AD915" s="6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6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</row>
    <row r="916" spans="1:81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68"/>
      <c r="AD916" s="6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6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</row>
    <row r="917" spans="1:81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68"/>
      <c r="AD917" s="6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6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</row>
    <row r="918" spans="1:81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68"/>
      <c r="AD918" s="6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6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</row>
    <row r="919" spans="1:81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68"/>
      <c r="AD919" s="6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6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</row>
    <row r="920" spans="1:81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68"/>
      <c r="AD920" s="6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6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</row>
    <row r="921" spans="1:81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68"/>
      <c r="AD921" s="6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6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</row>
    <row r="922" spans="1:81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68"/>
      <c r="AD922" s="6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6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</row>
    <row r="923" spans="1:81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68"/>
      <c r="AD923" s="6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6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</row>
    <row r="924" spans="1:81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68"/>
      <c r="AD924" s="6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6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</row>
    <row r="925" spans="1:81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68"/>
      <c r="AD925" s="6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6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</row>
    <row r="926" spans="1:81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68"/>
      <c r="AD926" s="6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6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</row>
    <row r="927" spans="1:81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68"/>
      <c r="AD927" s="6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6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</row>
    <row r="928" spans="1:81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68"/>
      <c r="AD928" s="6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6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</row>
    <row r="929" spans="1:81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68"/>
      <c r="AD929" s="6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6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</row>
    <row r="930" spans="1:81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68"/>
      <c r="AD930" s="6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6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</row>
    <row r="931" spans="1:81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68"/>
      <c r="AD931" s="6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6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</row>
    <row r="932" spans="1:81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68"/>
      <c r="AD932" s="6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6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</row>
    <row r="933" spans="1:81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68"/>
      <c r="AD933" s="6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6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</row>
    <row r="934" spans="1:81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68"/>
      <c r="AD934" s="6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6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</row>
    <row r="935" spans="1:81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68"/>
      <c r="AD935" s="6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6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</row>
    <row r="936" spans="1:81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68"/>
      <c r="AD936" s="6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6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</row>
    <row r="937" spans="1:81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68"/>
      <c r="AD937" s="6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6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</row>
    <row r="938" spans="1:81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68"/>
      <c r="AD938" s="6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6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</row>
    <row r="939" spans="1:81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68"/>
      <c r="AD939" s="6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6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</row>
    <row r="940" spans="1:81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68"/>
      <c r="AD940" s="6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6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</row>
    <row r="941" spans="1:81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68"/>
      <c r="AD941" s="6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6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</row>
    <row r="942" spans="1:81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68"/>
      <c r="AD942" s="6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6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</row>
    <row r="943" spans="1:81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68"/>
      <c r="AD943" s="6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6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</row>
    <row r="944" spans="1:81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68"/>
      <c r="AD944" s="6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6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</row>
    <row r="945" spans="1:81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68"/>
      <c r="AD945" s="6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6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</row>
    <row r="946" spans="1:81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68"/>
      <c r="AD946" s="6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6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</row>
    <row r="947" spans="1:81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68"/>
      <c r="AD947" s="6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6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</row>
    <row r="948" spans="1:81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68"/>
      <c r="AD948" s="6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6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</row>
    <row r="949" spans="1:81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68"/>
      <c r="AD949" s="6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6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</row>
    <row r="950" spans="1:81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68"/>
      <c r="AD950" s="6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6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</row>
    <row r="951" spans="1:81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68"/>
      <c r="AD951" s="6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6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</row>
    <row r="952" spans="1:81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68"/>
      <c r="AD952" s="6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6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</row>
    <row r="953" spans="1:81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68"/>
      <c r="AD953" s="6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6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</row>
    <row r="954" spans="1:81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68"/>
      <c r="AD954" s="6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6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</row>
    <row r="955" spans="1:81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68"/>
      <c r="AD955" s="6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6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</row>
    <row r="956" spans="1:81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68"/>
      <c r="AD956" s="6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6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</row>
    <row r="957" spans="1:81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68"/>
      <c r="AD957" s="6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6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</row>
    <row r="958" spans="1:81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68"/>
      <c r="AD958" s="6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6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</row>
    <row r="959" spans="1:81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68"/>
      <c r="AD959" s="6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6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</row>
    <row r="960" spans="1:81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68"/>
      <c r="AD960" s="6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6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</row>
    <row r="961" spans="1:81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68"/>
      <c r="AD961" s="6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6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</row>
    <row r="962" spans="1:81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68"/>
      <c r="AD962" s="6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6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</row>
    <row r="963" spans="1:81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68"/>
      <c r="AD963" s="6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6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</row>
    <row r="964" spans="1:81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68"/>
      <c r="AD964" s="6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6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</row>
    <row r="965" spans="1:81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68"/>
      <c r="AD965" s="6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6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</row>
    <row r="966" spans="1:81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68"/>
      <c r="AD966" s="6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6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</row>
    <row r="967" spans="1:81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68"/>
      <c r="AD967" s="6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6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</row>
    <row r="968" spans="1:81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68"/>
      <c r="AD968" s="6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6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</row>
    <row r="969" spans="1:81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68"/>
      <c r="AD969" s="6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6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</row>
    <row r="970" spans="1:81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68"/>
      <c r="AD970" s="6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6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</row>
    <row r="971" spans="1:81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68"/>
      <c r="AD971" s="6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6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</row>
    <row r="972" spans="1:81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68"/>
      <c r="AD972" s="6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6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</row>
    <row r="973" spans="1:81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68"/>
      <c r="AD973" s="6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6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</row>
    <row r="974" spans="1:81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68"/>
      <c r="AD974" s="6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6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</row>
    <row r="975" spans="1:81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68"/>
      <c r="AD975" s="6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6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</row>
    <row r="976" spans="1:81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68"/>
      <c r="AD976" s="6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6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</row>
    <row r="977" spans="1:81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68"/>
      <c r="AD977" s="6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6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</row>
    <row r="978" spans="1:81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68"/>
      <c r="AD978" s="6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6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</row>
    <row r="979" spans="1:81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68"/>
      <c r="AD979" s="6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6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</row>
    <row r="980" spans="1:81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68"/>
      <c r="AD980" s="6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6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</row>
    <row r="981" spans="1:81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68"/>
      <c r="AD981" s="6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6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</row>
    <row r="982" spans="1:81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68"/>
      <c r="AD982" s="6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6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</row>
    <row r="983" spans="1:81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68"/>
      <c r="AD983" s="6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6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</row>
    <row r="984" spans="1:81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68"/>
      <c r="AD984" s="6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6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</row>
    <row r="985" spans="1:81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68"/>
      <c r="AD985" s="6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6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</row>
    <row r="986" spans="1:81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68"/>
      <c r="AD986" s="6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6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</row>
    <row r="987" spans="1:81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68"/>
      <c r="AD987" s="6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6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</row>
    <row r="988" spans="1:81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68"/>
      <c r="AD988" s="6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6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</row>
    <row r="989" spans="1:81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68"/>
      <c r="AD989" s="6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6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</row>
    <row r="990" spans="1:81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68"/>
      <c r="AD990" s="6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6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</row>
    <row r="991" spans="1:81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68"/>
      <c r="AD991" s="6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6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</row>
    <row r="992" spans="1:81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68"/>
      <c r="AD992" s="6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6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</row>
    <row r="993" spans="1:81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68"/>
      <c r="AD993" s="6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6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</row>
    <row r="994" spans="1:81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68"/>
      <c r="AD994" s="6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6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</row>
    <row r="995" spans="1:81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68"/>
      <c r="AD995" s="6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6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</row>
    <row r="996" spans="1:81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68"/>
      <c r="AD996" s="6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6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</row>
    <row r="997" spans="1:81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68"/>
      <c r="AD997" s="6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6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</row>
    <row r="998" spans="1:81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68"/>
      <c r="AD998" s="6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6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</row>
  </sheetData>
  <autoFilter ref="A1:AZ998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9</vt:i4>
      </vt:variant>
    </vt:vector>
  </HeadingPairs>
  <TitlesOfParts>
    <vt:vector size="9" baseType="lpstr">
      <vt:lpstr>RM</vt:lpstr>
      <vt:lpstr>Customer</vt:lpstr>
      <vt:lpstr>Sektor Ekonomi</vt:lpstr>
      <vt:lpstr>branch</vt:lpstr>
      <vt:lpstr>Occupation</vt:lpstr>
      <vt:lpstr>account_type</vt:lpstr>
      <vt:lpstr>Loan_aug25</vt:lpstr>
      <vt:lpstr>casa_aug25</vt:lpstr>
      <vt:lpstr>td_aug25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 pc</cp:lastModifiedBy>
  <dcterms:modified xsi:type="dcterms:W3CDTF">2025-10-07T14:29:27Z</dcterms:modified>
</cp:coreProperties>
</file>